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A2020\ANEXOS\"/>
    </mc:Choice>
  </mc:AlternateContent>
  <xr:revisionPtr revIDLastSave="0" documentId="13_ncr:1_{44D1BED4-6A3D-4901-9890-5940D633C7A0}" xr6:coauthVersionLast="47" xr6:coauthVersionMax="47" xr10:uidLastSave="{00000000-0000-0000-0000-000000000000}"/>
  <bookViews>
    <workbookView xWindow="0" yWindow="0" windowWidth="28800" windowHeight="15600" tabRatio="746" xr2:uid="{00000000-000D-0000-FFFF-FFFF00000000}"/>
  </bookViews>
  <sheets>
    <sheet name="Sector Turístico" sheetId="16" r:id="rId1"/>
    <sheet name="Tabla 9.1" sheetId="17" r:id="rId2"/>
    <sheet name="Tabla 9.2" sheetId="1" r:id="rId3"/>
    <sheet name="Tabla 9.3" sheetId="13" r:id="rId4"/>
    <sheet name="Tabla 9.4" sheetId="12" r:id="rId5"/>
    <sheet name="Tabla 9.5" sheetId="11" r:id="rId6"/>
    <sheet name="Tabla 9.6" sheetId="15" r:id="rId7"/>
    <sheet name="Tabla 9.7" sheetId="19" r:id="rId8"/>
    <sheet name="Tabla 9.8" sheetId="18" r:id="rId9"/>
    <sheet name="Tabla 9.9" sheetId="20" r:id="rId10"/>
  </sheets>
  <definedNames>
    <definedName name="_xlnm._FilterDatabase" localSheetId="1" hidden="1">'Tabla 9.1'!$B$11:$Q$3293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1" l="1"/>
  <c r="H22" i="1"/>
  <c r="S80" i="13" l="1"/>
  <c r="S86" i="13"/>
  <c r="F25" i="11" l="1"/>
  <c r="R92" i="13"/>
  <c r="S92" i="13"/>
  <c r="F86" i="13"/>
  <c r="G86" i="13"/>
  <c r="H86" i="13"/>
  <c r="I86" i="13"/>
  <c r="J86" i="13"/>
  <c r="K86" i="13"/>
  <c r="L86" i="13"/>
  <c r="M86" i="13"/>
  <c r="N86" i="13"/>
  <c r="O86" i="13"/>
  <c r="P86" i="13"/>
  <c r="Q86" i="13"/>
  <c r="O25" i="11" l="1"/>
  <c r="K25" i="11"/>
  <c r="M25" i="11"/>
  <c r="E25" i="11"/>
  <c r="N25" i="11"/>
  <c r="J25" i="11"/>
  <c r="I25" i="11"/>
  <c r="D25" i="11"/>
  <c r="L25" i="11"/>
  <c r="R93" i="12"/>
  <c r="E45" i="20"/>
  <c r="F45" i="20"/>
  <c r="G45" i="20"/>
  <c r="H45" i="20"/>
  <c r="I45" i="20"/>
  <c r="J45" i="20"/>
  <c r="K45" i="20"/>
  <c r="L45" i="20"/>
  <c r="M45" i="20"/>
  <c r="N45" i="20"/>
  <c r="O45" i="20"/>
  <c r="E46" i="20"/>
  <c r="F46" i="20"/>
  <c r="H46" i="20"/>
  <c r="I46" i="20"/>
  <c r="J46" i="20"/>
  <c r="K46" i="20"/>
  <c r="L46" i="20"/>
  <c r="M46" i="20"/>
  <c r="N46" i="20"/>
  <c r="O46" i="20"/>
  <c r="D46" i="20"/>
  <c r="E23" i="20"/>
  <c r="F23" i="20"/>
  <c r="G23" i="20"/>
  <c r="H23" i="20"/>
  <c r="I23" i="20"/>
  <c r="J23" i="20"/>
  <c r="K23" i="20"/>
  <c r="L23" i="20"/>
  <c r="M23" i="20"/>
  <c r="N23" i="20"/>
  <c r="O23" i="20"/>
  <c r="E24" i="20"/>
  <c r="F24" i="20"/>
  <c r="H24" i="20"/>
  <c r="I24" i="20"/>
  <c r="J24" i="20"/>
  <c r="K24" i="20"/>
  <c r="L24" i="20"/>
  <c r="M24" i="20"/>
  <c r="N24" i="20"/>
  <c r="O24" i="20"/>
  <c r="D24" i="20"/>
  <c r="E44" i="20"/>
  <c r="F44" i="20"/>
  <c r="G44" i="20"/>
  <c r="H44" i="20"/>
  <c r="I44" i="20"/>
  <c r="J44" i="20"/>
  <c r="K44" i="20"/>
  <c r="L44" i="20"/>
  <c r="M44" i="20"/>
  <c r="N44" i="20"/>
  <c r="O44" i="20"/>
  <c r="D45" i="20"/>
  <c r="D23" i="20"/>
  <c r="O87" i="12"/>
  <c r="Q25" i="11" l="1"/>
  <c r="AF17" i="1"/>
  <c r="AF16" i="1"/>
  <c r="AF12" i="1"/>
  <c r="AF11" i="1"/>
  <c r="E81" i="12" l="1"/>
  <c r="F81" i="12"/>
  <c r="G81" i="12"/>
  <c r="H81" i="12"/>
  <c r="I81" i="12"/>
  <c r="J81" i="12"/>
  <c r="K81" i="12"/>
  <c r="L81" i="12"/>
  <c r="M81" i="12"/>
  <c r="N81" i="12"/>
  <c r="O81" i="12"/>
  <c r="P81" i="12"/>
  <c r="F80" i="13"/>
  <c r="P87" i="12"/>
  <c r="N87" i="12"/>
  <c r="M87" i="12"/>
  <c r="L24" i="11" s="1"/>
  <c r="L87" i="12"/>
  <c r="K87" i="12"/>
  <c r="J87" i="12"/>
  <c r="I24" i="11" s="1"/>
  <c r="I87" i="12"/>
  <c r="H24" i="11" s="1"/>
  <c r="H87" i="12"/>
  <c r="G24" i="11" s="1"/>
  <c r="G87" i="12"/>
  <c r="F87" i="12"/>
  <c r="E24" i="11" s="1"/>
  <c r="E87" i="12"/>
  <c r="D24" i="11" s="1"/>
  <c r="R85" i="12"/>
  <c r="R84" i="12"/>
  <c r="R83" i="12"/>
  <c r="O24" i="11"/>
  <c r="N24" i="11"/>
  <c r="M24" i="11"/>
  <c r="K24" i="11"/>
  <c r="J24" i="11"/>
  <c r="F24" i="11"/>
  <c r="S82" i="13"/>
  <c r="S83" i="13"/>
  <c r="S84" i="13"/>
  <c r="R86" i="13"/>
  <c r="R81" i="12" l="1"/>
  <c r="R87" i="12"/>
  <c r="Q24" i="11" l="1"/>
  <c r="B34" i="19"/>
  <c r="Q41" i="15" l="1"/>
  <c r="Q42" i="15"/>
  <c r="Q43" i="15"/>
  <c r="Q44" i="15"/>
  <c r="Q22" i="15"/>
  <c r="Q21" i="15"/>
  <c r="AD14" i="1" l="1"/>
  <c r="AD12" i="1"/>
  <c r="AD11" i="1"/>
  <c r="AD17" i="1"/>
  <c r="AD16" i="1"/>
  <c r="J17" i="1"/>
  <c r="J16" i="1"/>
  <c r="AB14" i="1"/>
  <c r="AE22" i="1"/>
  <c r="AE21" i="1"/>
  <c r="AF24" i="1"/>
  <c r="AF19" i="1"/>
  <c r="AF14" i="1"/>
  <c r="AF21" i="1" l="1"/>
  <c r="AF22" i="1"/>
  <c r="AD24" i="1"/>
  <c r="AD19" i="1"/>
  <c r="AB19" i="1"/>
  <c r="AB24" i="1"/>
  <c r="AB21" i="1"/>
  <c r="AB11" i="1"/>
  <c r="T17" i="1"/>
  <c r="T16" i="1"/>
  <c r="T12" i="1"/>
  <c r="T11" i="1"/>
  <c r="V12" i="1"/>
  <c r="V11" i="1"/>
  <c r="V17" i="1"/>
  <c r="V16" i="1"/>
  <c r="X17" i="1"/>
  <c r="X16" i="1"/>
  <c r="X12" i="1"/>
  <c r="X11" i="1"/>
  <c r="Z12" i="1"/>
  <c r="Z11" i="1"/>
  <c r="Z17" i="1"/>
  <c r="Z16" i="1"/>
  <c r="AB17" i="1"/>
  <c r="AB16" i="1"/>
  <c r="D44" i="20" l="1"/>
  <c r="E22" i="20"/>
  <c r="F22" i="20"/>
  <c r="G22" i="20"/>
  <c r="H22" i="20"/>
  <c r="I22" i="20"/>
  <c r="J22" i="20"/>
  <c r="K22" i="20"/>
  <c r="L22" i="20"/>
  <c r="M22" i="20"/>
  <c r="N22" i="20"/>
  <c r="O22" i="20"/>
  <c r="D22" i="20"/>
  <c r="D21" i="20"/>
  <c r="E21" i="20"/>
  <c r="F21" i="20"/>
  <c r="G21" i="20"/>
  <c r="H21" i="20"/>
  <c r="I21" i="20"/>
  <c r="J21" i="20"/>
  <c r="K21" i="20"/>
  <c r="L21" i="20"/>
  <c r="M21" i="20"/>
  <c r="N21" i="20"/>
  <c r="O21" i="20"/>
  <c r="D43" i="20"/>
  <c r="E43" i="20"/>
  <c r="F43" i="20"/>
  <c r="G43" i="20"/>
  <c r="H43" i="20"/>
  <c r="I43" i="20"/>
  <c r="J43" i="20"/>
  <c r="K43" i="20"/>
  <c r="L43" i="20"/>
  <c r="M43" i="20"/>
  <c r="N43" i="20"/>
  <c r="O43" i="20"/>
  <c r="O42" i="20"/>
  <c r="AC22" i="1"/>
  <c r="S76" i="13"/>
  <c r="AD22" i="1" l="1"/>
  <c r="R75" i="12"/>
  <c r="R73" i="12"/>
  <c r="R71" i="12"/>
  <c r="D23" i="11"/>
  <c r="R74" i="13"/>
  <c r="Q74" i="13"/>
  <c r="O22" i="11" s="1"/>
  <c r="P74" i="13"/>
  <c r="N22" i="11" s="1"/>
  <c r="O74" i="13"/>
  <c r="M22" i="11" s="1"/>
  <c r="N74" i="13"/>
  <c r="L22" i="11" s="1"/>
  <c r="M74" i="13"/>
  <c r="K22" i="11" s="1"/>
  <c r="L74" i="13"/>
  <c r="J22" i="11" s="1"/>
  <c r="K74" i="13"/>
  <c r="I22" i="11" s="1"/>
  <c r="J74" i="13"/>
  <c r="H22" i="11" s="1"/>
  <c r="I74" i="13"/>
  <c r="G22" i="11" s="1"/>
  <c r="H74" i="13"/>
  <c r="F22" i="11" s="1"/>
  <c r="G74" i="13"/>
  <c r="E22" i="11" s="1"/>
  <c r="F74" i="13"/>
  <c r="D22" i="11" s="1"/>
  <c r="S72" i="13"/>
  <c r="S71" i="13"/>
  <c r="S70" i="13"/>
  <c r="AC21" i="1"/>
  <c r="AB12" i="1"/>
  <c r="AD21" i="1" l="1"/>
  <c r="Q22" i="11"/>
  <c r="S74" i="13"/>
  <c r="R72" i="12"/>
  <c r="N42" i="20"/>
  <c r="M42" i="20"/>
  <c r="L42" i="20"/>
  <c r="K42" i="20"/>
  <c r="J42" i="20"/>
  <c r="I42" i="20"/>
  <c r="H42" i="20"/>
  <c r="G42" i="20"/>
  <c r="F42" i="20"/>
  <c r="E42" i="20"/>
  <c r="D42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D12" i="20"/>
  <c r="E12" i="20"/>
  <c r="F12" i="20"/>
  <c r="G12" i="20"/>
  <c r="H12" i="20"/>
  <c r="I12" i="20"/>
  <c r="J12" i="20"/>
  <c r="K12" i="20"/>
  <c r="L12" i="20"/>
  <c r="M12" i="20"/>
  <c r="N12" i="20"/>
  <c r="O12" i="20"/>
  <c r="D13" i="20"/>
  <c r="E13" i="20"/>
  <c r="F13" i="20"/>
  <c r="G13" i="20"/>
  <c r="H13" i="20"/>
  <c r="I13" i="20"/>
  <c r="J13" i="20"/>
  <c r="K13" i="20"/>
  <c r="L13" i="20"/>
  <c r="M13" i="20"/>
  <c r="N13" i="20"/>
  <c r="O13" i="20"/>
  <c r="D14" i="20"/>
  <c r="E14" i="20"/>
  <c r="F14" i="20"/>
  <c r="G14" i="20"/>
  <c r="H14" i="20"/>
  <c r="I14" i="20"/>
  <c r="J14" i="20"/>
  <c r="K14" i="20"/>
  <c r="L14" i="20"/>
  <c r="M14" i="20"/>
  <c r="N14" i="20"/>
  <c r="O14" i="20"/>
  <c r="D15" i="20"/>
  <c r="E15" i="20"/>
  <c r="F15" i="20"/>
  <c r="G15" i="20"/>
  <c r="H15" i="20"/>
  <c r="I15" i="20"/>
  <c r="J15" i="20"/>
  <c r="K15" i="20"/>
  <c r="L15" i="20"/>
  <c r="M15" i="20"/>
  <c r="N15" i="20"/>
  <c r="O15" i="20"/>
  <c r="D16" i="20"/>
  <c r="E16" i="20"/>
  <c r="F16" i="20"/>
  <c r="G16" i="20"/>
  <c r="H16" i="20"/>
  <c r="I16" i="20"/>
  <c r="J16" i="20"/>
  <c r="K16" i="20"/>
  <c r="L16" i="20"/>
  <c r="M16" i="20"/>
  <c r="N16" i="20"/>
  <c r="O16" i="20"/>
  <c r="D17" i="20"/>
  <c r="E17" i="20"/>
  <c r="F17" i="20"/>
  <c r="G17" i="20"/>
  <c r="H17" i="20"/>
  <c r="I17" i="20"/>
  <c r="J17" i="20"/>
  <c r="K17" i="20"/>
  <c r="L17" i="20"/>
  <c r="M17" i="20"/>
  <c r="N17" i="20"/>
  <c r="O17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D19" i="20"/>
  <c r="E19" i="20"/>
  <c r="F19" i="20"/>
  <c r="G19" i="20"/>
  <c r="H19" i="20"/>
  <c r="I19" i="20"/>
  <c r="J19" i="20"/>
  <c r="K19" i="20"/>
  <c r="L19" i="20"/>
  <c r="M19" i="20"/>
  <c r="N19" i="20"/>
  <c r="O19" i="20"/>
  <c r="D20" i="20"/>
  <c r="E20" i="20"/>
  <c r="F20" i="20"/>
  <c r="G20" i="20"/>
  <c r="H20" i="20"/>
  <c r="I20" i="20"/>
  <c r="J20" i="20"/>
  <c r="K20" i="20"/>
  <c r="L20" i="20"/>
  <c r="M20" i="20"/>
  <c r="N20" i="20"/>
  <c r="O20" i="20"/>
  <c r="E11" i="20"/>
  <c r="F11" i="20"/>
  <c r="G11" i="20"/>
  <c r="H11" i="20"/>
  <c r="I11" i="20"/>
  <c r="J11" i="20"/>
  <c r="K11" i="20"/>
  <c r="L11" i="20"/>
  <c r="M11" i="20"/>
  <c r="N11" i="20"/>
  <c r="O11" i="20"/>
  <c r="D11" i="20"/>
  <c r="B34" i="20"/>
  <c r="B35" i="20" s="1"/>
  <c r="B36" i="20" s="1"/>
  <c r="B37" i="20" s="1"/>
  <c r="B38" i="20" s="1"/>
  <c r="B12" i="20"/>
  <c r="B13" i="20" s="1"/>
  <c r="B14" i="20" s="1"/>
  <c r="B15" i="20" s="1"/>
  <c r="B16" i="20" s="1"/>
  <c r="B35" i="19"/>
  <c r="B36" i="19" s="1"/>
  <c r="B37" i="19" s="1"/>
  <c r="B38" i="19" s="1"/>
  <c r="B12" i="19"/>
  <c r="B13" i="19" s="1"/>
  <c r="B14" i="19" s="1"/>
  <c r="B15" i="19" s="1"/>
  <c r="B16" i="19" s="1"/>
  <c r="B34" i="18"/>
  <c r="B35" i="18" s="1"/>
  <c r="B36" i="18" s="1"/>
  <c r="B37" i="18" s="1"/>
  <c r="B38" i="18" s="1"/>
  <c r="B12" i="18"/>
  <c r="B13" i="18" s="1"/>
  <c r="B14" i="18" s="1"/>
  <c r="B15" i="18" s="1"/>
  <c r="B16" i="18" s="1"/>
  <c r="AB22" i="1" l="1"/>
  <c r="Q2476" i="17"/>
  <c r="Q2475" i="17"/>
  <c r="Q2474" i="17"/>
  <c r="Q2473" i="17"/>
  <c r="Q2472" i="17"/>
  <c r="Q2471" i="17"/>
  <c r="Q2470" i="17"/>
  <c r="Q2469" i="17"/>
  <c r="Q2468" i="17"/>
  <c r="Q2467" i="17"/>
  <c r="Q2466" i="17"/>
  <c r="Q2465" i="17"/>
  <c r="Q2464" i="17"/>
  <c r="Q2463" i="17"/>
  <c r="Q2462" i="17"/>
  <c r="Q2461" i="17"/>
  <c r="Q2460" i="17"/>
  <c r="Q2459" i="17"/>
  <c r="Q2458" i="17"/>
  <c r="Q2399" i="17"/>
  <c r="Q2398" i="17"/>
  <c r="Q2397" i="17"/>
  <c r="Q2396" i="17"/>
  <c r="Q2395" i="17"/>
  <c r="Q2394" i="17"/>
  <c r="Q2393" i="17"/>
  <c r="Q2392" i="17"/>
  <c r="Q2391" i="17"/>
  <c r="Q2390" i="17"/>
  <c r="Q2389" i="17"/>
  <c r="Q2388" i="17"/>
  <c r="Q2387" i="17"/>
  <c r="Q2386" i="17"/>
  <c r="Q2385" i="17"/>
  <c r="Q2384" i="17"/>
  <c r="Q2383" i="17"/>
  <c r="Q2382" i="17"/>
  <c r="Q2400" i="17" l="1"/>
  <c r="P80" i="13" l="1"/>
  <c r="N23" i="11" s="1"/>
  <c r="N80" i="13"/>
  <c r="L23" i="11" s="1"/>
  <c r="H80" i="13"/>
  <c r="F23" i="11" s="1"/>
  <c r="L80" i="13"/>
  <c r="J23" i="11" s="1"/>
  <c r="J80" i="13"/>
  <c r="H23" i="11" s="1"/>
  <c r="G80" i="13"/>
  <c r="E23" i="11" s="1"/>
  <c r="I80" i="13"/>
  <c r="G23" i="11" s="1"/>
  <c r="K80" i="13"/>
  <c r="I23" i="11" s="1"/>
  <c r="M80" i="13"/>
  <c r="K23" i="11" s="1"/>
  <c r="O80" i="13"/>
  <c r="M23" i="11" s="1"/>
  <c r="Q80" i="13"/>
  <c r="O23" i="11" s="1"/>
  <c r="R68" i="13"/>
  <c r="Q68" i="13"/>
  <c r="P68" i="13"/>
  <c r="O68" i="13"/>
  <c r="N68" i="13"/>
  <c r="M68" i="13"/>
  <c r="L68" i="13"/>
  <c r="K68" i="13"/>
  <c r="J68" i="13"/>
  <c r="I68" i="13"/>
  <c r="H68" i="13"/>
  <c r="G68" i="13"/>
  <c r="F68" i="13"/>
  <c r="S66" i="13"/>
  <c r="S65" i="13"/>
  <c r="S64" i="13"/>
  <c r="Q23" i="11" l="1"/>
  <c r="S68" i="13"/>
  <c r="Q20" i="15" l="1"/>
  <c r="Q19" i="15"/>
  <c r="P69" i="12" l="1"/>
  <c r="O21" i="11" s="1"/>
  <c r="O69" i="12"/>
  <c r="N21" i="11" s="1"/>
  <c r="N69" i="12"/>
  <c r="M21" i="11" s="1"/>
  <c r="M69" i="12"/>
  <c r="L21" i="11" s="1"/>
  <c r="L69" i="12"/>
  <c r="K21" i="11" s="1"/>
  <c r="K69" i="12"/>
  <c r="J21" i="11" s="1"/>
  <c r="J69" i="12"/>
  <c r="I21" i="11" s="1"/>
  <c r="I69" i="12"/>
  <c r="H21" i="11" s="1"/>
  <c r="H69" i="12"/>
  <c r="G21" i="11" s="1"/>
  <c r="G69" i="12"/>
  <c r="F21" i="11" s="1"/>
  <c r="F69" i="12"/>
  <c r="E21" i="11" s="1"/>
  <c r="E69" i="12"/>
  <c r="D21" i="11" s="1"/>
  <c r="R67" i="12"/>
  <c r="R66" i="12"/>
  <c r="R65" i="12"/>
  <c r="Z19" i="1"/>
  <c r="Z14" i="1"/>
  <c r="Y22" i="1"/>
  <c r="Y21" i="1"/>
  <c r="Z22" i="1" l="1"/>
  <c r="Z21" i="1"/>
  <c r="R69" i="12"/>
  <c r="Q21" i="11"/>
  <c r="F20" i="13" l="1"/>
  <c r="G20" i="13"/>
  <c r="H20" i="13"/>
  <c r="F26" i="13"/>
  <c r="G26" i="13"/>
  <c r="H26" i="13"/>
  <c r="R62" i="13"/>
  <c r="Q62" i="13"/>
  <c r="P62" i="13"/>
  <c r="O62" i="13"/>
  <c r="N62" i="13"/>
  <c r="M62" i="13"/>
  <c r="L62" i="13"/>
  <c r="K62" i="13"/>
  <c r="J62" i="13"/>
  <c r="I62" i="13"/>
  <c r="H62" i="13"/>
  <c r="G62" i="13"/>
  <c r="F62" i="13"/>
  <c r="S78" i="13"/>
  <c r="S77" i="13"/>
  <c r="S62" i="13" l="1"/>
  <c r="P51" i="12" l="1"/>
  <c r="O18" i="11" s="1"/>
  <c r="O51" i="12"/>
  <c r="N18" i="11" s="1"/>
  <c r="N51" i="12"/>
  <c r="M18" i="11" s="1"/>
  <c r="M51" i="12"/>
  <c r="L18" i="11" s="1"/>
  <c r="L51" i="12"/>
  <c r="K18" i="11" s="1"/>
  <c r="K51" i="12"/>
  <c r="J18" i="11" s="1"/>
  <c r="J51" i="12"/>
  <c r="I18" i="11" s="1"/>
  <c r="I51" i="12"/>
  <c r="H18" i="11" s="1"/>
  <c r="H51" i="12"/>
  <c r="G18" i="11" s="1"/>
  <c r="G51" i="12"/>
  <c r="F18" i="11" s="1"/>
  <c r="F51" i="12"/>
  <c r="E18" i="11" s="1"/>
  <c r="E51" i="12"/>
  <c r="D18" i="11" s="1"/>
  <c r="R49" i="12"/>
  <c r="R48" i="12"/>
  <c r="R47" i="12"/>
  <c r="P63" i="12"/>
  <c r="O20" i="11" s="1"/>
  <c r="O63" i="12"/>
  <c r="N20" i="11" s="1"/>
  <c r="N63" i="12"/>
  <c r="M20" i="11" s="1"/>
  <c r="M63" i="12"/>
  <c r="L20" i="11" s="1"/>
  <c r="L63" i="12"/>
  <c r="K20" i="11" s="1"/>
  <c r="K63" i="12"/>
  <c r="J20" i="11" s="1"/>
  <c r="J63" i="12"/>
  <c r="I20" i="11" s="1"/>
  <c r="I63" i="12"/>
  <c r="H20" i="11" s="1"/>
  <c r="H63" i="12"/>
  <c r="G20" i="11" s="1"/>
  <c r="G63" i="12"/>
  <c r="F20" i="11" s="1"/>
  <c r="F63" i="12"/>
  <c r="E20" i="11" s="1"/>
  <c r="E63" i="12"/>
  <c r="D20" i="11" s="1"/>
  <c r="R61" i="12"/>
  <c r="R60" i="12"/>
  <c r="R59" i="12"/>
  <c r="S10" i="13"/>
  <c r="R80" i="13"/>
  <c r="S60" i="13"/>
  <c r="S59" i="13"/>
  <c r="S58" i="13"/>
  <c r="W22" i="1"/>
  <c r="W21" i="1"/>
  <c r="U22" i="1"/>
  <c r="U21" i="1"/>
  <c r="S22" i="1"/>
  <c r="S21" i="1"/>
  <c r="G22" i="1"/>
  <c r="G21" i="1"/>
  <c r="R55" i="12"/>
  <c r="R54" i="12"/>
  <c r="R53" i="12"/>
  <c r="F57" i="12"/>
  <c r="G57" i="12"/>
  <c r="H57" i="12"/>
  <c r="I57" i="12"/>
  <c r="J57" i="12"/>
  <c r="K57" i="12"/>
  <c r="L57" i="12"/>
  <c r="M57" i="12"/>
  <c r="N57" i="12"/>
  <c r="O57" i="12"/>
  <c r="P57" i="12"/>
  <c r="E57" i="12"/>
  <c r="Q17" i="15"/>
  <c r="Q39" i="15"/>
  <c r="S54" i="13"/>
  <c r="S53" i="13"/>
  <c r="S52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F56" i="13"/>
  <c r="S48" i="13"/>
  <c r="S47" i="13"/>
  <c r="S46" i="13"/>
  <c r="Q40" i="15"/>
  <c r="Q16" i="15"/>
  <c r="Q18" i="15"/>
  <c r="P45" i="12"/>
  <c r="O45" i="12"/>
  <c r="N45" i="12"/>
  <c r="M45" i="12"/>
  <c r="L45" i="12"/>
  <c r="K45" i="12"/>
  <c r="J45" i="12"/>
  <c r="I45" i="12"/>
  <c r="H45" i="12"/>
  <c r="G45" i="12"/>
  <c r="F45" i="12"/>
  <c r="E45" i="12"/>
  <c r="R43" i="12"/>
  <c r="R42" i="12"/>
  <c r="R41" i="12"/>
  <c r="Q38" i="15"/>
  <c r="G44" i="13"/>
  <c r="H44" i="13"/>
  <c r="I44" i="13"/>
  <c r="J44" i="13"/>
  <c r="K44" i="13"/>
  <c r="L44" i="13"/>
  <c r="M44" i="13"/>
  <c r="N44" i="13"/>
  <c r="O44" i="13"/>
  <c r="P44" i="13"/>
  <c r="Q44" i="13"/>
  <c r="R44" i="13"/>
  <c r="F44" i="13"/>
  <c r="Q22" i="1"/>
  <c r="Q21" i="1"/>
  <c r="Q24" i="1"/>
  <c r="O24" i="1"/>
  <c r="R17" i="1"/>
  <c r="R16" i="1"/>
  <c r="R12" i="1"/>
  <c r="R11" i="1"/>
  <c r="M24" i="1"/>
  <c r="K24" i="1"/>
  <c r="M22" i="1"/>
  <c r="K22" i="1"/>
  <c r="I22" i="1"/>
  <c r="M21" i="1"/>
  <c r="K21" i="1"/>
  <c r="I21" i="1"/>
  <c r="L17" i="1"/>
  <c r="H17" i="1"/>
  <c r="L16" i="1"/>
  <c r="H16" i="1"/>
  <c r="L12" i="1"/>
  <c r="J12" i="1"/>
  <c r="H12" i="1"/>
  <c r="L11" i="1"/>
  <c r="J11" i="1"/>
  <c r="H11" i="1"/>
  <c r="B34" i="15"/>
  <c r="B35" i="15" s="1"/>
  <c r="B36" i="15" s="1"/>
  <c r="B37" i="15" s="1"/>
  <c r="B38" i="15" s="1"/>
  <c r="B12" i="15"/>
  <c r="B13" i="15" s="1"/>
  <c r="B14" i="15" s="1"/>
  <c r="B15" i="15" s="1"/>
  <c r="B16" i="15" s="1"/>
  <c r="Q37" i="15"/>
  <c r="Q36" i="15"/>
  <c r="Q35" i="15"/>
  <c r="Q34" i="15"/>
  <c r="Q33" i="15"/>
  <c r="G32" i="13"/>
  <c r="H32" i="13"/>
  <c r="I32" i="13"/>
  <c r="J32" i="13"/>
  <c r="K32" i="13"/>
  <c r="L32" i="13"/>
  <c r="M32" i="13"/>
  <c r="N32" i="13"/>
  <c r="O32" i="13"/>
  <c r="P32" i="13"/>
  <c r="Q32" i="13"/>
  <c r="F32" i="13"/>
  <c r="I26" i="13"/>
  <c r="J26" i="13"/>
  <c r="K26" i="13"/>
  <c r="L26" i="13"/>
  <c r="M26" i="13"/>
  <c r="N26" i="13"/>
  <c r="O26" i="13"/>
  <c r="P26" i="13"/>
  <c r="Q26" i="13"/>
  <c r="I20" i="13"/>
  <c r="J20" i="13"/>
  <c r="K20" i="13"/>
  <c r="L20" i="13"/>
  <c r="M20" i="13"/>
  <c r="N20" i="13"/>
  <c r="O20" i="13"/>
  <c r="P20" i="13"/>
  <c r="Q20" i="13"/>
  <c r="G14" i="13"/>
  <c r="H14" i="13"/>
  <c r="I14" i="13"/>
  <c r="J14" i="13"/>
  <c r="K14" i="13"/>
  <c r="L14" i="13"/>
  <c r="M14" i="13"/>
  <c r="N14" i="13"/>
  <c r="O14" i="13"/>
  <c r="P14" i="13"/>
  <c r="Q14" i="13"/>
  <c r="F14" i="13"/>
  <c r="R29" i="12"/>
  <c r="R36" i="12"/>
  <c r="R37" i="12"/>
  <c r="R35" i="12"/>
  <c r="F39" i="12"/>
  <c r="G39" i="12"/>
  <c r="H39" i="12"/>
  <c r="I39" i="12"/>
  <c r="J39" i="12"/>
  <c r="K39" i="12"/>
  <c r="L39" i="12"/>
  <c r="M39" i="12"/>
  <c r="N39" i="12"/>
  <c r="O39" i="12"/>
  <c r="P39" i="12"/>
  <c r="E39" i="12"/>
  <c r="R30" i="12"/>
  <c r="R31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R24" i="12"/>
  <c r="R25" i="12"/>
  <c r="R23" i="12"/>
  <c r="P27" i="12"/>
  <c r="O27" i="12"/>
  <c r="N27" i="12"/>
  <c r="M27" i="12"/>
  <c r="L27" i="12"/>
  <c r="K27" i="12"/>
  <c r="J27" i="12"/>
  <c r="I27" i="12"/>
  <c r="H27" i="12"/>
  <c r="G27" i="12"/>
  <c r="F27" i="12"/>
  <c r="E14" i="11" s="1"/>
  <c r="E27" i="12"/>
  <c r="D14" i="11" s="1"/>
  <c r="R18" i="12"/>
  <c r="R19" i="12"/>
  <c r="R17" i="12"/>
  <c r="P21" i="12"/>
  <c r="O21" i="12"/>
  <c r="N21" i="12"/>
  <c r="M21" i="12"/>
  <c r="L21" i="12"/>
  <c r="K21" i="12"/>
  <c r="J21" i="12"/>
  <c r="I21" i="12"/>
  <c r="H21" i="12"/>
  <c r="G21" i="12"/>
  <c r="F21" i="12"/>
  <c r="E13" i="11" s="1"/>
  <c r="E21" i="12"/>
  <c r="D13" i="11" s="1"/>
  <c r="F15" i="12"/>
  <c r="G15" i="12"/>
  <c r="H15" i="12"/>
  <c r="I15" i="12"/>
  <c r="J15" i="12"/>
  <c r="K15" i="12"/>
  <c r="L15" i="12"/>
  <c r="M15" i="12"/>
  <c r="N15" i="12"/>
  <c r="O15" i="12"/>
  <c r="P15" i="12"/>
  <c r="E15" i="12"/>
  <c r="R11" i="12"/>
  <c r="S36" i="13"/>
  <c r="S35" i="13"/>
  <c r="S34" i="13"/>
  <c r="Q38" i="13"/>
  <c r="S28" i="13"/>
  <c r="R38" i="13"/>
  <c r="P38" i="13"/>
  <c r="O38" i="13"/>
  <c r="M16" i="11" s="1"/>
  <c r="N38" i="13"/>
  <c r="M38" i="13"/>
  <c r="L38" i="13"/>
  <c r="K38" i="13"/>
  <c r="I16" i="11" s="1"/>
  <c r="J38" i="13"/>
  <c r="I38" i="13"/>
  <c r="H38" i="13"/>
  <c r="G38" i="13"/>
  <c r="E16" i="11" s="1"/>
  <c r="F38" i="13"/>
  <c r="S29" i="13"/>
  <c r="S30" i="13"/>
  <c r="R32" i="13"/>
  <c r="S23" i="13"/>
  <c r="S24" i="13"/>
  <c r="S22" i="13"/>
  <c r="R26" i="13"/>
  <c r="S17" i="13"/>
  <c r="S18" i="13"/>
  <c r="S16" i="13"/>
  <c r="R20" i="13"/>
  <c r="S11" i="13"/>
  <c r="S12" i="13"/>
  <c r="R14" i="13"/>
  <c r="Q11" i="15"/>
  <c r="Q12" i="15"/>
  <c r="Q13" i="15"/>
  <c r="Q14" i="15"/>
  <c r="Q15" i="15"/>
  <c r="Q11" i="11"/>
  <c r="R12" i="12"/>
  <c r="R13" i="12"/>
  <c r="F11" i="1"/>
  <c r="N11" i="1"/>
  <c r="P11" i="1"/>
  <c r="F12" i="1"/>
  <c r="N12" i="1"/>
  <c r="P12" i="1"/>
  <c r="F16" i="1"/>
  <c r="N16" i="1"/>
  <c r="P16" i="1"/>
  <c r="F17" i="1"/>
  <c r="N17" i="1"/>
  <c r="P17" i="1"/>
  <c r="E21" i="1"/>
  <c r="O21" i="1"/>
  <c r="E22" i="1"/>
  <c r="O22" i="1"/>
  <c r="E24" i="1"/>
  <c r="S44" i="13"/>
  <c r="J22" i="1" l="1"/>
  <c r="T22" i="1"/>
  <c r="V22" i="1"/>
  <c r="X22" i="1"/>
  <c r="J21" i="1"/>
  <c r="H21" i="1"/>
  <c r="T21" i="1"/>
  <c r="V21" i="1"/>
  <c r="X21" i="1"/>
  <c r="S14" i="13"/>
  <c r="P21" i="1"/>
  <c r="O19" i="11"/>
  <c r="K19" i="11"/>
  <c r="R15" i="12"/>
  <c r="H13" i="11"/>
  <c r="R21" i="12"/>
  <c r="G15" i="11"/>
  <c r="K15" i="11"/>
  <c r="O15" i="11"/>
  <c r="L13" i="11"/>
  <c r="R57" i="12"/>
  <c r="R33" i="12"/>
  <c r="E15" i="11"/>
  <c r="I15" i="11"/>
  <c r="M15" i="11"/>
  <c r="R27" i="12"/>
  <c r="R39" i="12"/>
  <c r="O12" i="11"/>
  <c r="K12" i="11"/>
  <c r="G12" i="11"/>
  <c r="M14" i="11"/>
  <c r="I14" i="11"/>
  <c r="M17" i="11"/>
  <c r="I17" i="11"/>
  <c r="E17" i="11"/>
  <c r="R45" i="12"/>
  <c r="P22" i="1"/>
  <c r="G14" i="11"/>
  <c r="K14" i="11"/>
  <c r="O14" i="11"/>
  <c r="G13" i="11"/>
  <c r="K13" i="11"/>
  <c r="O13" i="11"/>
  <c r="D17" i="11"/>
  <c r="D12" i="11"/>
  <c r="L12" i="11"/>
  <c r="H12" i="11"/>
  <c r="R63" i="12"/>
  <c r="N19" i="11"/>
  <c r="J19" i="11"/>
  <c r="F19" i="11"/>
  <c r="S50" i="13"/>
  <c r="D15" i="11"/>
  <c r="H15" i="11"/>
  <c r="L15" i="11"/>
  <c r="H14" i="11"/>
  <c r="L14" i="11"/>
  <c r="M13" i="11"/>
  <c r="I13" i="11"/>
  <c r="S20" i="13"/>
  <c r="M12" i="11"/>
  <c r="I12" i="11"/>
  <c r="E12" i="11"/>
  <c r="J16" i="11"/>
  <c r="L17" i="11"/>
  <c r="S32" i="13"/>
  <c r="F14" i="11"/>
  <c r="J14" i="11"/>
  <c r="N14" i="11"/>
  <c r="F15" i="11"/>
  <c r="J15" i="11"/>
  <c r="N15" i="11"/>
  <c r="M19" i="11"/>
  <c r="I19" i="11"/>
  <c r="E19" i="11"/>
  <c r="F16" i="11"/>
  <c r="H17" i="11"/>
  <c r="S26" i="13"/>
  <c r="S38" i="13"/>
  <c r="N12" i="11"/>
  <c r="J12" i="11"/>
  <c r="F12" i="11"/>
  <c r="F13" i="11"/>
  <c r="J13" i="11"/>
  <c r="N13" i="11"/>
  <c r="D16" i="11"/>
  <c r="L16" i="11"/>
  <c r="H16" i="11"/>
  <c r="F17" i="11"/>
  <c r="J17" i="11"/>
  <c r="N17" i="11"/>
  <c r="S56" i="13"/>
  <c r="D19" i="11"/>
  <c r="L19" i="11"/>
  <c r="H19" i="11"/>
  <c r="N16" i="11"/>
  <c r="O16" i="11"/>
  <c r="K16" i="11"/>
  <c r="G16" i="11"/>
  <c r="G17" i="11"/>
  <c r="K17" i="11"/>
  <c r="O17" i="11"/>
  <c r="R21" i="1"/>
  <c r="R22" i="1"/>
  <c r="N21" i="1"/>
  <c r="L21" i="1"/>
  <c r="L22" i="1"/>
  <c r="N22" i="1"/>
  <c r="Q18" i="11"/>
  <c r="G19" i="11"/>
  <c r="R51" i="12"/>
  <c r="Q14" i="11" l="1"/>
  <c r="Q15" i="11"/>
  <c r="Q17" i="11"/>
  <c r="Q16" i="11"/>
  <c r="Q12" i="11"/>
  <c r="Q13" i="11"/>
  <c r="Q20" i="11"/>
  <c r="Q19" i="11"/>
</calcChain>
</file>

<file path=xl/sharedStrings.xml><?xml version="1.0" encoding="utf-8"?>
<sst xmlns="http://schemas.openxmlformats.org/spreadsheetml/2006/main" count="6959" uniqueCount="115">
  <si>
    <t>ORIGEN</t>
  </si>
  <si>
    <t>LAS PALMAS</t>
  </si>
  <si>
    <t>CANARIAS</t>
  </si>
  <si>
    <t>%</t>
  </si>
  <si>
    <t>ALEMANIA</t>
  </si>
  <si>
    <t>TOTAL</t>
  </si>
  <si>
    <t>ELABORACIÓN: CONFEDERACIÓN CANARIA DE EMPRESARIOS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</si>
  <si>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</si>
  <si>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</si>
  <si>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</si>
  <si>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</si>
  <si>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</si>
  <si>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</si>
  <si>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</si>
  <si>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</si>
  <si>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</si>
  <si>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</si>
  <si>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</si>
  <si>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</si>
  <si>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ELABORACIÓN: CONFEDERACIÓN CANARIA DE EMPRESARIOS.</t>
  </si>
  <si>
    <t>AÑO</t>
  </si>
  <si>
    <t>LUGAR DE RESIDENCIA</t>
  </si>
  <si>
    <t>RESID. EN EXTRANJERO</t>
  </si>
  <si>
    <t>9. ACTIVIDAD DEL SECTOR TURÍSTICO</t>
  </si>
  <si>
    <t>Turistas extranjeros por nacionalidades.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</si>
  <si>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</si>
  <si>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</si>
  <si>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</si>
  <si>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</si>
  <si>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</si>
  <si>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</si>
  <si>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</si>
  <si>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</si>
  <si>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</si>
  <si>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S/C TENERIFE</t>
  </si>
  <si>
    <t xml:space="preserve">MEDIA </t>
  </si>
  <si>
    <t>(*) Los datos anteriores a 2005 no son comparables con los publicados a partir de esa fecha, al haberse producido un cambio metodológico en la Encuesta de Ocupación Hotelera</t>
  </si>
  <si>
    <t>RESID. EN CANARIAS</t>
  </si>
  <si>
    <t>RESID. RESTO DE ESPAÑA</t>
  </si>
  <si>
    <t>GRADO DE OCUPACIÓN (POR PLAZAS) DE LOS ESTABLECIMIENTOS HOTELEROS.</t>
  </si>
  <si>
    <t>GRADO DE OCUPACIÓN (POR PLAZAS) DE LOS ESTABLECIMIENTOS EXTRAHOTELEROS.</t>
  </si>
  <si>
    <t>PERNOCTACIONES EN ESTABLECIMIENTOS TURÍSTICOS</t>
  </si>
  <si>
    <t>ESTANCIA MEDIA EN ESTABLECIMIENTOS TURÍSTICOS.</t>
  </si>
  <si>
    <t>Estadísticas de alojamiento.</t>
  </si>
  <si>
    <t>R. UNIDO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</si>
  <si>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</si>
  <si>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</si>
  <si>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</si>
  <si>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</si>
  <si>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</si>
  <si>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</si>
  <si>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</si>
  <si>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</si>
  <si>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</si>
  <si>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</si>
  <si>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</si>
  <si>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</si>
  <si>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</si>
  <si>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AUSTRIA</t>
  </si>
  <si>
    <t>DINAMARCA</t>
  </si>
  <si>
    <t>FINLANDIA</t>
  </si>
  <si>
    <t>FRANCIA</t>
  </si>
  <si>
    <t>HOLANDA</t>
  </si>
  <si>
    <t>IRLANDA</t>
  </si>
  <si>
    <t>ITALIA</t>
  </si>
  <si>
    <t>NORUEGA</t>
  </si>
  <si>
    <t>REINO UNIDO</t>
  </si>
  <si>
    <t>SUECIA</t>
  </si>
  <si>
    <t>SUIZA</t>
  </si>
  <si>
    <t>TOTALES..................</t>
  </si>
  <si>
    <t>FUERTEVENTURA</t>
  </si>
  <si>
    <t>GRAN CANARIA</t>
  </si>
  <si>
    <t>LA PALMA</t>
  </si>
  <si>
    <t>LANZAROTE</t>
  </si>
  <si>
    <t>TENERIFE</t>
  </si>
  <si>
    <t>POLONIA</t>
  </si>
  <si>
    <t>PORTUGAL</t>
  </si>
  <si>
    <t>NÚMERO DE TURISTAS EXTRANJEROS ENTRADOS EN CANARIAS POR ÁMBITO TERRITORIAL Y POR NACIONALIDADES</t>
  </si>
  <si>
    <t>PERSONAL OCUPADO EN LOS ESTABLECIMIENTOS HOTELEROS.</t>
  </si>
  <si>
    <t>PERSONAL OCUPADO EN LOS ESTABLECIMIENTOS EXTRAHOTELEROS.</t>
  </si>
  <si>
    <t>PLAZAS TURÍSTICAS EN LOS ESTABLECIMIENTOS HOTELEROS.</t>
  </si>
  <si>
    <t>PLAZAS TURÍSTICAS EN LOS ESTABLECIMIENTOS EXTRAHOTELEROS.</t>
  </si>
  <si>
    <t>PERSONAL EMPLEADO POR CADA 100 PLAZAS TURÍSTICAS EN LOS ESTABLECIMIENTOS HOTELEROS.</t>
  </si>
  <si>
    <t>PERSONAL EMPLEADO POR CADA 100 PLAZAS TURÍSTICAS EN LOS ESTABLECIMIENTOS EXTRAHOTELEROS.</t>
  </si>
  <si>
    <t>TOTAL ANUAL</t>
  </si>
  <si>
    <t>BÉLGICA</t>
  </si>
  <si>
    <t>REPÚBLICA CHECA</t>
  </si>
  <si>
    <t>FEDERACIÓN RUSA</t>
  </si>
  <si>
    <t>ÁMBITO TERRITORIAL</t>
  </si>
  <si>
    <t>PAÍS PROCEDENCIA</t>
  </si>
  <si>
    <t>OTROS PAÍSES</t>
  </si>
  <si>
    <t>FUENTE: AENA</t>
  </si>
  <si>
    <t>FUENTE: AEROPUERTOS ESPAÑOLES Y NAVEGACIÓN AÉREA (AENA); INSTITUTO NACIONAL DE ESTADÍSTICA (INE)</t>
  </si>
  <si>
    <t>FUENTE: INE</t>
  </si>
  <si>
    <t>NÚMERO DE TURISTAS EXTRANJEROS ENTRADOS EN CANARIAS, POR PROVINCIAS E ISLAS. 1990-2020</t>
  </si>
  <si>
    <t>VIAJEROS ALOJADOS EN ESTABLECIMIENTOS TURÍSTICOS. CANARIAS. 2007-2020</t>
  </si>
  <si>
    <t>PERNOCTACIONES EN ESTABLECIMIENTOS TURÍSTICOS. CANARIAS. 2007-2020</t>
  </si>
  <si>
    <t>ESTANCIA MEDIA EN ESTABLECIMIENTOS TURÍSTICOS. CANARIAS. 2007-2020</t>
  </si>
  <si>
    <t>GRADO DE OCUPACIÓN (POR PLAZAS) DE LOS ESTABLECIMIENTOS HOTELEROS Y APARTAMENTOS. CANARIAS. 2007-2020</t>
  </si>
  <si>
    <t>PERSONAL OCUPADO EN LOS ESTABLECIMIENTOS HOTELEROS Y APARTAMENTOS. CANARIAS. 2007-2020</t>
  </si>
  <si>
    <t>PLAZAS TURÍSTICAS EN LOS ESTABLECIMIENTOS HOTELEROS Y APARTAMENTOS. CANARIAS. 2007-2020</t>
  </si>
  <si>
    <t>PERSONAL EMPLEADO POR CADA 100 PLAZAS TURÍSTICAS EN LOS ESTABLECIMIENTOS HOTELEROS Y APARTAMENTOS. CANARIAS. 2007-2020</t>
  </si>
  <si>
    <t>CANARIAS. 2007-2020</t>
  </si>
  <si>
    <t xml:space="preserve"> 1990-2020</t>
  </si>
  <si>
    <t>-</t>
  </si>
  <si>
    <t>-*</t>
  </si>
  <si>
    <t>PARTICIPACIÓN EN EL TOTAL DE TURISTAS ALEMANES Y BRITÁNICOS ENTRADOS. CANARIAS-PROVINCIAS</t>
  </si>
  <si>
    <t>794.509*</t>
  </si>
  <si>
    <t>590.727*</t>
  </si>
  <si>
    <t>2.945.782*</t>
  </si>
  <si>
    <t>*No se dispone de datos de distribución por residencia para el mes de mayo</t>
  </si>
  <si>
    <t>*No se dispone de datos de distribución por residencia para el mes de mayo de 2020</t>
  </si>
  <si>
    <t>2.534.091*</t>
  </si>
  <si>
    <t>2.622.252*</t>
  </si>
  <si>
    <t>23.460.991*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</si>
</sst>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€-2]\ #,##0.00_);[Red]\([$€-2]\ #,##0.00\)"/>
    <numFmt numFmtId="165" formatCode="0.000"/>
    <numFmt numFmtId="166" formatCode="#,##0.0000"/>
    <numFmt numFmtId="167" formatCode="#,##0.0"/>
  </numFmts>
  <fonts count="61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2"/>
      <name val="Tahoma"/>
      <family val="2"/>
    </font>
    <font>
      <b/>
      <sz val="16"/>
      <color indexed="8"/>
      <name val="Tahoma"/>
      <family val="2"/>
    </font>
    <font>
      <sz val="12"/>
      <color indexed="52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u/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2"/>
      <name val="Tahoma"/>
      <family val="2"/>
    </font>
    <font>
      <b/>
      <sz val="12"/>
      <color indexed="48"/>
      <name val="Tahoma"/>
      <family val="2"/>
    </font>
    <font>
      <sz val="12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sz val="11"/>
      <name val="Tahoma"/>
      <family val="2"/>
    </font>
    <font>
      <sz val="7"/>
      <name val="Tahoma"/>
      <family val="2"/>
    </font>
    <font>
      <sz val="8"/>
      <color indexed="53"/>
      <name val="Tahoma"/>
      <family val="2"/>
    </font>
    <font>
      <sz val="10"/>
      <color indexed="53"/>
      <name val="Tahoma"/>
      <family val="2"/>
    </font>
    <font>
      <sz val="8"/>
      <color indexed="6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Univer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222222"/>
      <name val="Arial"/>
      <family val="2"/>
    </font>
    <font>
      <sz val="8"/>
      <color rgb="FF000000"/>
      <name val="Arial"/>
      <family val="2"/>
    </font>
    <font>
      <b/>
      <sz val="11"/>
      <color indexed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vertAlign val="superscript"/>
      <sz val="12"/>
      <name val="Tahoma"/>
      <family val="2"/>
    </font>
    <font>
      <vertAlign val="superscript"/>
      <sz val="12"/>
      <color rgb="FF000000"/>
      <name val="Tahoma"/>
      <family val="2"/>
    </font>
    <font>
      <vertAlign val="superscript"/>
      <sz val="12"/>
      <color indexed="8"/>
      <name val="Tahoma"/>
      <family val="2"/>
    </font>
    <font>
      <sz val="8"/>
      <name val="Arial"/>
      <family val="2"/>
    </font>
    <font>
      <b/>
      <u/>
      <sz val="1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822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FF6600"/>
      </bottom>
      <diagonal/>
    </border>
    <border>
      <left/>
      <right/>
      <top/>
      <bottom style="thin">
        <color rgb="FFFF6600"/>
      </bottom>
      <diagonal/>
    </border>
    <border>
      <left/>
      <right/>
      <top/>
      <bottom style="thick">
        <color rgb="FFFF822F"/>
      </bottom>
      <diagonal/>
    </border>
    <border>
      <left/>
      <right/>
      <top/>
      <bottom style="thin">
        <color rgb="FFFF822F"/>
      </bottom>
      <diagonal/>
    </border>
    <border>
      <left/>
      <right/>
      <top style="thin">
        <color rgb="FFFF822F"/>
      </top>
      <bottom/>
      <diagonal/>
    </border>
    <border>
      <left/>
      <right/>
      <top/>
      <bottom style="medium">
        <color rgb="FFFF822F"/>
      </bottom>
      <diagonal/>
    </border>
    <border>
      <left/>
      <right/>
      <top/>
      <bottom style="thick">
        <color theme="9"/>
      </bottom>
      <diagonal/>
    </border>
  </borders>
  <cellStyleXfs count="302">
    <xf numFmtId="0" fontId="0" fillId="0" borderId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0" fillId="30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42" fillId="0" borderId="0"/>
    <xf numFmtId="0" fontId="42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3" fillId="0" borderId="0"/>
    <xf numFmtId="0" fontId="33" fillId="0" borderId="0"/>
    <xf numFmtId="0" fontId="33" fillId="0" borderId="0"/>
    <xf numFmtId="0" fontId="3" fillId="2" borderId="0"/>
    <xf numFmtId="0" fontId="3" fillId="2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/>
    <xf numFmtId="0" fontId="3" fillId="0" borderId="0"/>
    <xf numFmtId="0" fontId="3" fillId="0" borderId="0"/>
    <xf numFmtId="0" fontId="3" fillId="2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2" borderId="0"/>
    <xf numFmtId="0" fontId="3" fillId="2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" fillId="2" borderId="0"/>
    <xf numFmtId="0" fontId="3" fillId="2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/>
    <xf numFmtId="0" fontId="3" fillId="2" borderId="0"/>
    <xf numFmtId="0" fontId="31" fillId="0" borderId="0"/>
    <xf numFmtId="0" fontId="3" fillId="2" borderId="0"/>
    <xf numFmtId="0" fontId="3" fillId="2" borderId="0"/>
    <xf numFmtId="0" fontId="33" fillId="32" borderId="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8" fillId="0" borderId="7" applyNumberFormat="0" applyFill="0" applyAlignment="0" applyProtection="0"/>
    <xf numFmtId="0" fontId="49" fillId="0" borderId="8" applyNumberFormat="0" applyFill="0" applyAlignment="0" applyProtection="0"/>
  </cellStyleXfs>
  <cellXfs count="186">
    <xf numFmtId="0" fontId="0" fillId="0" borderId="0" xfId="0"/>
    <xf numFmtId="3" fontId="16" fillId="0" borderId="0" xfId="0" applyNumberFormat="1" applyFont="1" applyFill="1" applyBorder="1"/>
    <xf numFmtId="0" fontId="16" fillId="0" borderId="0" xfId="0" applyFont="1" applyFill="1"/>
    <xf numFmtId="0" fontId="16" fillId="0" borderId="0" xfId="0" applyFont="1" applyFill="1" applyBorder="1"/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/>
    <xf numFmtId="1" fontId="17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3" fontId="19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4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21" fillId="0" borderId="0" xfId="0" applyFont="1" applyFill="1" applyBorder="1" applyAlignment="1">
      <alignment vertical="top"/>
    </xf>
    <xf numFmtId="2" fontId="16" fillId="0" borderId="0" xfId="0" applyNumberFormat="1" applyFont="1" applyFill="1"/>
    <xf numFmtId="0" fontId="19" fillId="0" borderId="0" xfId="0" applyFont="1" applyFill="1" applyBorder="1"/>
    <xf numFmtId="0" fontId="27" fillId="0" borderId="0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22" fillId="0" borderId="0" xfId="0" applyFont="1" applyFill="1" applyBorder="1"/>
    <xf numFmtId="3" fontId="21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25" fillId="0" borderId="0" xfId="0" applyFont="1" applyFill="1" applyBorder="1" applyAlignment="1"/>
    <xf numFmtId="3" fontId="51" fillId="0" borderId="0" xfId="0" applyNumberFormat="1" applyFont="1" applyFill="1"/>
    <xf numFmtId="3" fontId="50" fillId="0" borderId="0" xfId="0" applyNumberFormat="1" applyFont="1" applyFill="1"/>
    <xf numFmtId="3" fontId="16" fillId="0" borderId="0" xfId="0" applyNumberFormat="1" applyFont="1" applyFill="1"/>
    <xf numFmtId="0" fontId="3" fillId="0" borderId="0" xfId="0" applyFont="1" applyFill="1" applyBorder="1"/>
    <xf numFmtId="0" fontId="21" fillId="0" borderId="0" xfId="0" applyFont="1" applyFill="1" applyBorder="1"/>
    <xf numFmtId="166" fontId="21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  <xf numFmtId="0" fontId="28" fillId="0" borderId="0" xfId="0" applyFont="1" applyFill="1" applyAlignment="1">
      <alignment wrapText="1"/>
    </xf>
    <xf numFmtId="0" fontId="29" fillId="0" borderId="0" xfId="0" applyFont="1" applyFill="1" applyAlignment="1">
      <alignment horizontal="center" vertical="center" wrapText="1"/>
    </xf>
    <xf numFmtId="3" fontId="3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Border="1"/>
    <xf numFmtId="0" fontId="30" fillId="0" borderId="0" xfId="0" applyFont="1" applyFill="1" applyAlignment="1">
      <alignment horizontal="right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ill="1"/>
    <xf numFmtId="0" fontId="16" fillId="0" borderId="0" xfId="0" applyFont="1" applyFill="1" applyBorder="1" applyProtection="1"/>
    <xf numFmtId="3" fontId="15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2" fontId="20" fillId="0" borderId="0" xfId="0" applyNumberFormat="1" applyFont="1" applyFill="1" applyBorder="1"/>
    <xf numFmtId="2" fontId="19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/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10" fillId="0" borderId="0" xfId="30" applyFont="1" applyFill="1" applyAlignment="1" applyProtection="1">
      <alignment horizontal="left"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vertical="top"/>
    </xf>
    <xf numFmtId="0" fontId="10" fillId="0" borderId="0" xfId="30" applyFont="1" applyFill="1" applyAlignment="1" applyProtection="1">
      <alignment horizontal="left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7" fillId="0" borderId="0" xfId="0" applyFont="1" applyFill="1"/>
    <xf numFmtId="0" fontId="9" fillId="0" borderId="0" xfId="0" applyFont="1" applyFill="1"/>
    <xf numFmtId="0" fontId="7" fillId="0" borderId="0" xfId="0" applyFont="1" applyFill="1" applyAlignment="1"/>
    <xf numFmtId="0" fontId="9" fillId="0" borderId="0" xfId="0" applyFont="1" applyFill="1" applyAlignment="1"/>
    <xf numFmtId="0" fontId="5" fillId="0" borderId="0" xfId="0" applyFont="1" applyFill="1" applyAlignment="1"/>
    <xf numFmtId="0" fontId="13" fillId="0" borderId="0" xfId="0" applyFont="1" applyFill="1"/>
    <xf numFmtId="0" fontId="12" fillId="0" borderId="0" xfId="0" applyFont="1" applyFill="1"/>
    <xf numFmtId="0" fontId="14" fillId="0" borderId="0" xfId="0" applyFont="1" applyFill="1"/>
    <xf numFmtId="0" fontId="17" fillId="0" borderId="0" xfId="0" applyFont="1" applyFill="1" applyBorder="1" applyAlignment="1"/>
    <xf numFmtId="0" fontId="21" fillId="0" borderId="0" xfId="0" applyFont="1" applyFill="1" applyBorder="1" applyAlignment="1"/>
    <xf numFmtId="0" fontId="16" fillId="0" borderId="10" xfId="0" applyFont="1" applyFill="1" applyBorder="1"/>
    <xf numFmtId="3" fontId="19" fillId="0" borderId="10" xfId="0" applyNumberFormat="1" applyFont="1" applyFill="1" applyBorder="1" applyAlignment="1">
      <alignment horizontal="right"/>
    </xf>
    <xf numFmtId="2" fontId="20" fillId="0" borderId="10" xfId="0" applyNumberFormat="1" applyFont="1" applyFill="1" applyBorder="1" applyAlignment="1">
      <alignment horizontal="right"/>
    </xf>
    <xf numFmtId="0" fontId="15" fillId="0" borderId="9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right"/>
    </xf>
    <xf numFmtId="0" fontId="53" fillId="0" borderId="0" xfId="0" applyFont="1" applyFill="1"/>
    <xf numFmtId="0" fontId="54" fillId="0" borderId="0" xfId="0" applyFont="1" applyFill="1"/>
    <xf numFmtId="0" fontId="55" fillId="0" borderId="0" xfId="0" applyFont="1" applyFill="1" applyBorder="1" applyAlignment="1">
      <alignment horizontal="center" vertical="center"/>
    </xf>
    <xf numFmtId="0" fontId="16" fillId="0" borderId="11" xfId="0" applyFont="1" applyFill="1" applyBorder="1"/>
    <xf numFmtId="0" fontId="18" fillId="0" borderId="11" xfId="0" applyFont="1" applyFill="1" applyBorder="1" applyAlignment="1">
      <alignment horizontal="center"/>
    </xf>
    <xf numFmtId="3" fontId="22" fillId="0" borderId="11" xfId="0" applyNumberFormat="1" applyFont="1" applyFill="1" applyBorder="1"/>
    <xf numFmtId="2" fontId="23" fillId="0" borderId="11" xfId="0" applyNumberFormat="1" applyFont="1" applyFill="1" applyBorder="1"/>
    <xf numFmtId="2" fontId="20" fillId="0" borderId="11" xfId="0" applyNumberFormat="1" applyFont="1" applyFill="1" applyBorder="1" applyAlignment="1">
      <alignment horizontal="right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/>
    </xf>
    <xf numFmtId="3" fontId="19" fillId="0" borderId="12" xfId="0" applyNumberFormat="1" applyFont="1" applyFill="1" applyBorder="1" applyAlignment="1">
      <alignment horizontal="right"/>
    </xf>
    <xf numFmtId="2" fontId="20" fillId="0" borderId="12" xfId="0" applyNumberFormat="1" applyFont="1" applyFill="1" applyBorder="1" applyAlignment="1">
      <alignment horizontal="right"/>
    </xf>
    <xf numFmtId="0" fontId="52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/>
    <xf numFmtId="3" fontId="21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 vertical="center"/>
    </xf>
    <xf numFmtId="0" fontId="22" fillId="0" borderId="12" xfId="0" applyFont="1" applyFill="1" applyBorder="1"/>
    <xf numFmtId="0" fontId="17" fillId="0" borderId="12" xfId="0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left"/>
    </xf>
    <xf numFmtId="3" fontId="16" fillId="0" borderId="12" xfId="0" applyNumberFormat="1" applyFont="1" applyFill="1" applyBorder="1" applyAlignment="1">
      <alignment horizontal="right"/>
    </xf>
    <xf numFmtId="3" fontId="21" fillId="0" borderId="13" xfId="0" applyNumberFormat="1" applyFont="1" applyFill="1" applyBorder="1" applyAlignment="1">
      <alignment horizontal="right"/>
    </xf>
    <xf numFmtId="3" fontId="22" fillId="0" borderId="11" xfId="0" applyNumberFormat="1" applyFont="1" applyFill="1" applyBorder="1" applyAlignment="1">
      <alignment horizontal="left"/>
    </xf>
    <xf numFmtId="3" fontId="16" fillId="0" borderId="11" xfId="0" applyNumberFormat="1" applyFont="1" applyFill="1" applyBorder="1" applyAlignment="1">
      <alignment horizontal="right"/>
    </xf>
    <xf numFmtId="3" fontId="21" fillId="0" borderId="11" xfId="0" applyNumberFormat="1" applyFont="1" applyFill="1" applyBorder="1" applyAlignment="1">
      <alignment horizontal="right"/>
    </xf>
    <xf numFmtId="0" fontId="22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2" fillId="0" borderId="11" xfId="0" applyFont="1" applyFill="1" applyBorder="1"/>
    <xf numFmtId="3" fontId="26" fillId="0" borderId="13" xfId="0" applyNumberFormat="1" applyFont="1" applyFill="1" applyBorder="1" applyAlignment="1">
      <alignment horizontal="right"/>
    </xf>
    <xf numFmtId="3" fontId="18" fillId="0" borderId="13" xfId="0" applyNumberFormat="1" applyFont="1" applyFill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1" fontId="17" fillId="0" borderId="11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vertical="center"/>
    </xf>
    <xf numFmtId="0" fontId="24" fillId="0" borderId="11" xfId="0" applyFont="1" applyFill="1" applyBorder="1"/>
    <xf numFmtId="2" fontId="19" fillId="0" borderId="11" xfId="0" applyNumberFormat="1" applyFont="1" applyFill="1" applyBorder="1" applyAlignment="1">
      <alignment horizontal="center"/>
    </xf>
    <xf numFmtId="0" fontId="24" fillId="0" borderId="13" xfId="0" applyFont="1" applyFill="1" applyBorder="1"/>
    <xf numFmtId="3" fontId="19" fillId="0" borderId="11" xfId="0" applyNumberFormat="1" applyFont="1" applyFill="1" applyBorder="1" applyAlignment="1">
      <alignment horizontal="center"/>
    </xf>
    <xf numFmtId="167" fontId="19" fillId="0" borderId="1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Border="1"/>
    <xf numFmtId="3" fontId="16" fillId="0" borderId="0" xfId="0" applyNumberFormat="1" applyFont="1" applyBorder="1"/>
    <xf numFmtId="3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3" fontId="22" fillId="0" borderId="0" xfId="0" applyNumberFormat="1" applyFont="1" applyFill="1" applyBorder="1"/>
    <xf numFmtId="2" fontId="23" fillId="0" borderId="0" xfId="0" applyNumberFormat="1" applyFont="1" applyFill="1" applyBorder="1"/>
    <xf numFmtId="0" fontId="17" fillId="0" borderId="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56" fillId="0" borderId="0" xfId="0" applyFont="1" applyFill="1"/>
    <xf numFmtId="0" fontId="22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Fill="1" applyBorder="1" applyAlignment="1">
      <alignment horizontal="right"/>
    </xf>
    <xf numFmtId="2" fontId="16" fillId="0" borderId="0" xfId="0" quotePrefix="1" applyNumberFormat="1" applyFont="1" applyFill="1" applyBorder="1" applyAlignment="1">
      <alignment horizontal="center"/>
    </xf>
    <xf numFmtId="3" fontId="21" fillId="0" borderId="0" xfId="0" quotePrefix="1" applyNumberFormat="1" applyFont="1" applyFill="1" applyBorder="1" applyAlignment="1">
      <alignment horizontal="right"/>
    </xf>
    <xf numFmtId="1" fontId="3" fillId="0" borderId="0" xfId="0" applyNumberFormat="1" applyFont="1" applyFill="1" applyBorder="1"/>
    <xf numFmtId="0" fontId="10" fillId="0" borderId="0" xfId="30" applyFont="1" applyFill="1" applyAlignment="1" applyProtection="1">
      <alignment horizontal="left" vertical="top"/>
    </xf>
    <xf numFmtId="0" fontId="6" fillId="33" borderId="0" xfId="0" applyFont="1" applyFill="1" applyBorder="1" applyAlignment="1">
      <alignment horizontal="center" vertical="center"/>
    </xf>
    <xf numFmtId="0" fontId="60" fillId="0" borderId="0" xfId="30" applyFont="1" applyFill="1" applyAlignment="1" applyProtection="1">
      <alignment horizontal="left" vertical="top"/>
    </xf>
    <xf numFmtId="0" fontId="57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60" fillId="0" borderId="0" xfId="30" applyFont="1" applyFill="1" applyAlignment="1" applyProtection="1">
      <alignment horizontal="left" vertical="top" wrapText="1"/>
    </xf>
    <xf numFmtId="0" fontId="17" fillId="0" borderId="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7" fillId="0" borderId="1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28" fillId="0" borderId="0" xfId="0" applyFont="1" applyFill="1" applyAlignment="1">
      <alignment wrapText="1"/>
    </xf>
    <xf numFmtId="0" fontId="29" fillId="0" borderId="0" xfId="0" applyFont="1" applyFill="1" applyAlignment="1">
      <alignment horizontal="center" vertical="center" wrapText="1"/>
    </xf>
    <xf numFmtId="0" fontId="25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/>
    </xf>
    <xf numFmtId="0" fontId="17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1" fillId="0" borderId="0" xfId="0" applyFont="1" applyFill="1" applyBorder="1"/>
    <xf numFmtId="0" fontId="21" fillId="0" borderId="0" xfId="0" applyFont="1" applyFill="1" applyBorder="1" applyAlignment="1">
      <alignment vertical="top"/>
    </xf>
  </cellXfs>
  <cellStyles count="30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Incorrecto" xfId="31" builtinId="27" customBuiltin="1"/>
    <cellStyle name="Millares 2 10" xfId="32" xr:uid="{00000000-0005-0000-0000-00001F000000}"/>
    <cellStyle name="Millares 2 10 2" xfId="33" xr:uid="{00000000-0005-0000-0000-000020000000}"/>
    <cellStyle name="Millares 2 11" xfId="34" xr:uid="{00000000-0005-0000-0000-000021000000}"/>
    <cellStyle name="Millares 2 2" xfId="35" xr:uid="{00000000-0005-0000-0000-000022000000}"/>
    <cellStyle name="Millares 2 2 2" xfId="36" xr:uid="{00000000-0005-0000-0000-000023000000}"/>
    <cellStyle name="Millares 2 3" xfId="37" xr:uid="{00000000-0005-0000-0000-000024000000}"/>
    <cellStyle name="Millares 2 3 2" xfId="38" xr:uid="{00000000-0005-0000-0000-000025000000}"/>
    <cellStyle name="Millares 2 4" xfId="39" xr:uid="{00000000-0005-0000-0000-000026000000}"/>
    <cellStyle name="Millares 2 4 2" xfId="40" xr:uid="{00000000-0005-0000-0000-000027000000}"/>
    <cellStyle name="Millares 2 5" xfId="41" xr:uid="{00000000-0005-0000-0000-000028000000}"/>
    <cellStyle name="Millares 2 5 2" xfId="42" xr:uid="{00000000-0005-0000-0000-000029000000}"/>
    <cellStyle name="Millares 2 6" xfId="43" xr:uid="{00000000-0005-0000-0000-00002A000000}"/>
    <cellStyle name="Millares 2 6 2" xfId="44" xr:uid="{00000000-0005-0000-0000-00002B000000}"/>
    <cellStyle name="Millares 2 7" xfId="45" xr:uid="{00000000-0005-0000-0000-00002C000000}"/>
    <cellStyle name="Millares 2 7 2" xfId="46" xr:uid="{00000000-0005-0000-0000-00002D000000}"/>
    <cellStyle name="Millares 2 8" xfId="47" xr:uid="{00000000-0005-0000-0000-00002E000000}"/>
    <cellStyle name="Millares 2 8 2" xfId="48" xr:uid="{00000000-0005-0000-0000-00002F000000}"/>
    <cellStyle name="Millares 2 9" xfId="49" xr:uid="{00000000-0005-0000-0000-000030000000}"/>
    <cellStyle name="Millares 2 9 2" xfId="50" xr:uid="{00000000-0005-0000-0000-000031000000}"/>
    <cellStyle name="Neutral" xfId="51" builtinId="28" customBuiltin="1"/>
    <cellStyle name="Normal" xfId="0" builtinId="0"/>
    <cellStyle name="Normal 10" xfId="52" xr:uid="{00000000-0005-0000-0000-000034000000}"/>
    <cellStyle name="Normal 10 2" xfId="53" xr:uid="{00000000-0005-0000-0000-000035000000}"/>
    <cellStyle name="Normal 11" xfId="54" xr:uid="{00000000-0005-0000-0000-000036000000}"/>
    <cellStyle name="Normal 11 2" xfId="55" xr:uid="{00000000-0005-0000-0000-000037000000}"/>
    <cellStyle name="Normal 12" xfId="56" xr:uid="{00000000-0005-0000-0000-000038000000}"/>
    <cellStyle name="Normal 12 2" xfId="57" xr:uid="{00000000-0005-0000-0000-000039000000}"/>
    <cellStyle name="Normal 13" xfId="58" xr:uid="{00000000-0005-0000-0000-00003A000000}"/>
    <cellStyle name="Normal 13 2" xfId="59" xr:uid="{00000000-0005-0000-0000-00003B000000}"/>
    <cellStyle name="Normal 14" xfId="60" xr:uid="{00000000-0005-0000-0000-00003C000000}"/>
    <cellStyle name="Normal 14 2" xfId="61" xr:uid="{00000000-0005-0000-0000-00003D000000}"/>
    <cellStyle name="Normal 15" xfId="62" xr:uid="{00000000-0005-0000-0000-00003E000000}"/>
    <cellStyle name="Normal 15 2" xfId="63" xr:uid="{00000000-0005-0000-0000-00003F000000}"/>
    <cellStyle name="Normal 16" xfId="64" xr:uid="{00000000-0005-0000-0000-000040000000}"/>
    <cellStyle name="Normal 16 2" xfId="65" xr:uid="{00000000-0005-0000-0000-000041000000}"/>
    <cellStyle name="Normal 17" xfId="66" xr:uid="{00000000-0005-0000-0000-000042000000}"/>
    <cellStyle name="Normal 2 10" xfId="67" xr:uid="{00000000-0005-0000-0000-000043000000}"/>
    <cellStyle name="Normal 2 10 2" xfId="68" xr:uid="{00000000-0005-0000-0000-000044000000}"/>
    <cellStyle name="Normal 2 11" xfId="69" xr:uid="{00000000-0005-0000-0000-000045000000}"/>
    <cellStyle name="Normal 2 11 2" xfId="70" xr:uid="{00000000-0005-0000-0000-000046000000}"/>
    <cellStyle name="Normal 2 12" xfId="71" xr:uid="{00000000-0005-0000-0000-000047000000}"/>
    <cellStyle name="Normal 2 12 2" xfId="72" xr:uid="{00000000-0005-0000-0000-000048000000}"/>
    <cellStyle name="Normal 2 13" xfId="73" xr:uid="{00000000-0005-0000-0000-000049000000}"/>
    <cellStyle name="Normal 2 13 2" xfId="74" xr:uid="{00000000-0005-0000-0000-00004A000000}"/>
    <cellStyle name="Normal 2 14" xfId="75" xr:uid="{00000000-0005-0000-0000-00004B000000}"/>
    <cellStyle name="Normal 2 14 2" xfId="76" xr:uid="{00000000-0005-0000-0000-00004C000000}"/>
    <cellStyle name="Normal 2 15" xfId="77" xr:uid="{00000000-0005-0000-0000-00004D000000}"/>
    <cellStyle name="Normal 2 15 2" xfId="78" xr:uid="{00000000-0005-0000-0000-00004E000000}"/>
    <cellStyle name="Normal 2 16" xfId="79" xr:uid="{00000000-0005-0000-0000-00004F000000}"/>
    <cellStyle name="Normal 2 17" xfId="80" xr:uid="{00000000-0005-0000-0000-000050000000}"/>
    <cellStyle name="Normal 2 18" xfId="81" xr:uid="{00000000-0005-0000-0000-000051000000}"/>
    <cellStyle name="Normal 2 19" xfId="82" xr:uid="{00000000-0005-0000-0000-000052000000}"/>
    <cellStyle name="Normal 2 2" xfId="83" xr:uid="{00000000-0005-0000-0000-000053000000}"/>
    <cellStyle name="Normal 2 2 10" xfId="84" xr:uid="{00000000-0005-0000-0000-000054000000}"/>
    <cellStyle name="Normal 2 2 10 2" xfId="85" xr:uid="{00000000-0005-0000-0000-000055000000}"/>
    <cellStyle name="Normal 2 2 11" xfId="86" xr:uid="{00000000-0005-0000-0000-000056000000}"/>
    <cellStyle name="Normal 2 2 11 2" xfId="87" xr:uid="{00000000-0005-0000-0000-000057000000}"/>
    <cellStyle name="Normal 2 2 2" xfId="88" xr:uid="{00000000-0005-0000-0000-000058000000}"/>
    <cellStyle name="Normal 2 2 2 2" xfId="89" xr:uid="{00000000-0005-0000-0000-000059000000}"/>
    <cellStyle name="Normal 2 2 2 2 2" xfId="90" xr:uid="{00000000-0005-0000-0000-00005A000000}"/>
    <cellStyle name="Normal 2 2 2 2 2 2" xfId="91" xr:uid="{00000000-0005-0000-0000-00005B000000}"/>
    <cellStyle name="Normal 2 2 2 2 2 2 2" xfId="92" xr:uid="{00000000-0005-0000-0000-00005C000000}"/>
    <cellStyle name="Normal 2 2 2 2 3" xfId="93" xr:uid="{00000000-0005-0000-0000-00005D000000}"/>
    <cellStyle name="Normal 2 2 2 3" xfId="94" xr:uid="{00000000-0005-0000-0000-00005E000000}"/>
    <cellStyle name="Normal 2 2 2 3 2" xfId="95" xr:uid="{00000000-0005-0000-0000-00005F000000}"/>
    <cellStyle name="Normal 2 2 3" xfId="96" xr:uid="{00000000-0005-0000-0000-000060000000}"/>
    <cellStyle name="Normal 2 2 3 2" xfId="97" xr:uid="{00000000-0005-0000-0000-000061000000}"/>
    <cellStyle name="Normal 2 2 4" xfId="98" xr:uid="{00000000-0005-0000-0000-000062000000}"/>
    <cellStyle name="Normal 2 2 4 2" xfId="99" xr:uid="{00000000-0005-0000-0000-000063000000}"/>
    <cellStyle name="Normal 2 2 5" xfId="100" xr:uid="{00000000-0005-0000-0000-000064000000}"/>
    <cellStyle name="Normal 2 2 5 2" xfId="101" xr:uid="{00000000-0005-0000-0000-000065000000}"/>
    <cellStyle name="Normal 2 2 6" xfId="102" xr:uid="{00000000-0005-0000-0000-000066000000}"/>
    <cellStyle name="Normal 2 2 6 2" xfId="103" xr:uid="{00000000-0005-0000-0000-000067000000}"/>
    <cellStyle name="Normal 2 2 7" xfId="104" xr:uid="{00000000-0005-0000-0000-000068000000}"/>
    <cellStyle name="Normal 2 2 7 2" xfId="105" xr:uid="{00000000-0005-0000-0000-000069000000}"/>
    <cellStyle name="Normal 2 2 8" xfId="106" xr:uid="{00000000-0005-0000-0000-00006A000000}"/>
    <cellStyle name="Normal 2 2 8 2" xfId="107" xr:uid="{00000000-0005-0000-0000-00006B000000}"/>
    <cellStyle name="Normal 2 2 9" xfId="108" xr:uid="{00000000-0005-0000-0000-00006C000000}"/>
    <cellStyle name="Normal 2 2 9 2" xfId="109" xr:uid="{00000000-0005-0000-0000-00006D000000}"/>
    <cellStyle name="Normal 2 20" xfId="110" xr:uid="{00000000-0005-0000-0000-00006E000000}"/>
    <cellStyle name="Normal 2 21" xfId="111" xr:uid="{00000000-0005-0000-0000-00006F000000}"/>
    <cellStyle name="Normal 2 22" xfId="112" xr:uid="{00000000-0005-0000-0000-000070000000}"/>
    <cellStyle name="Normal 2 23" xfId="113" xr:uid="{00000000-0005-0000-0000-000071000000}"/>
    <cellStyle name="Normal 2 24" xfId="114" xr:uid="{00000000-0005-0000-0000-000072000000}"/>
    <cellStyle name="Normal 2 25" xfId="115" xr:uid="{00000000-0005-0000-0000-000073000000}"/>
    <cellStyle name="Normal 2 26" xfId="116" xr:uid="{00000000-0005-0000-0000-000074000000}"/>
    <cellStyle name="Normal 2 27" xfId="117" xr:uid="{00000000-0005-0000-0000-000075000000}"/>
    <cellStyle name="Normal 2 28" xfId="118" xr:uid="{00000000-0005-0000-0000-000076000000}"/>
    <cellStyle name="Normal 2 29" xfId="119" xr:uid="{00000000-0005-0000-0000-000077000000}"/>
    <cellStyle name="Normal 2 3" xfId="120" xr:uid="{00000000-0005-0000-0000-000078000000}"/>
    <cellStyle name="Normal 2 3 2" xfId="121" xr:uid="{00000000-0005-0000-0000-000079000000}"/>
    <cellStyle name="Normal 2 30" xfId="122" xr:uid="{00000000-0005-0000-0000-00007A000000}"/>
    <cellStyle name="Normal 2 31" xfId="123" xr:uid="{00000000-0005-0000-0000-00007B000000}"/>
    <cellStyle name="Normal 2 32" xfId="124" xr:uid="{00000000-0005-0000-0000-00007C000000}"/>
    <cellStyle name="Normal 2 4" xfId="125" xr:uid="{00000000-0005-0000-0000-00007D000000}"/>
    <cellStyle name="Normal 2 4 2" xfId="126" xr:uid="{00000000-0005-0000-0000-00007E000000}"/>
    <cellStyle name="Normal 2 5" xfId="127" xr:uid="{00000000-0005-0000-0000-00007F000000}"/>
    <cellStyle name="Normal 2 5 2" xfId="128" xr:uid="{00000000-0005-0000-0000-000080000000}"/>
    <cellStyle name="Normal 2 6" xfId="129" xr:uid="{00000000-0005-0000-0000-000081000000}"/>
    <cellStyle name="Normal 2 7" xfId="130" xr:uid="{00000000-0005-0000-0000-000082000000}"/>
    <cellStyle name="Normal 2 7 2" xfId="131" xr:uid="{00000000-0005-0000-0000-000083000000}"/>
    <cellStyle name="Normal 2 8" xfId="132" xr:uid="{00000000-0005-0000-0000-000084000000}"/>
    <cellStyle name="Normal 2 8 2" xfId="133" xr:uid="{00000000-0005-0000-0000-000085000000}"/>
    <cellStyle name="Normal 2 9" xfId="134" xr:uid="{00000000-0005-0000-0000-000086000000}"/>
    <cellStyle name="Normal 2 9 2" xfId="135" xr:uid="{00000000-0005-0000-0000-000087000000}"/>
    <cellStyle name="Normal 20" xfId="136" xr:uid="{00000000-0005-0000-0000-000088000000}"/>
    <cellStyle name="Normal 21" xfId="137" xr:uid="{00000000-0005-0000-0000-000089000000}"/>
    <cellStyle name="Normal 21 2" xfId="138" xr:uid="{00000000-0005-0000-0000-00008A000000}"/>
    <cellStyle name="Normal 22" xfId="139" xr:uid="{00000000-0005-0000-0000-00008B000000}"/>
    <cellStyle name="Normal 22 2" xfId="140" xr:uid="{00000000-0005-0000-0000-00008C000000}"/>
    <cellStyle name="Normal 23" xfId="141" xr:uid="{00000000-0005-0000-0000-00008D000000}"/>
    <cellStyle name="Normal 23 2" xfId="142" xr:uid="{00000000-0005-0000-0000-00008E000000}"/>
    <cellStyle name="Normal 24" xfId="143" xr:uid="{00000000-0005-0000-0000-00008F000000}"/>
    <cellStyle name="Normal 24 2" xfId="144" xr:uid="{00000000-0005-0000-0000-000090000000}"/>
    <cellStyle name="Normal 25" xfId="145" xr:uid="{00000000-0005-0000-0000-000091000000}"/>
    <cellStyle name="Normal 25 2" xfId="146" xr:uid="{00000000-0005-0000-0000-000092000000}"/>
    <cellStyle name="Normal 26" xfId="147" xr:uid="{00000000-0005-0000-0000-000093000000}"/>
    <cellStyle name="Normal 26 2" xfId="148" xr:uid="{00000000-0005-0000-0000-000094000000}"/>
    <cellStyle name="Normal 27" xfId="149" xr:uid="{00000000-0005-0000-0000-000095000000}"/>
    <cellStyle name="Normal 28" xfId="150" xr:uid="{00000000-0005-0000-0000-000096000000}"/>
    <cellStyle name="Normal 29" xfId="151" xr:uid="{00000000-0005-0000-0000-000097000000}"/>
    <cellStyle name="Normal 3" xfId="152" xr:uid="{00000000-0005-0000-0000-000098000000}"/>
    <cellStyle name="Normal 3 10" xfId="153" xr:uid="{00000000-0005-0000-0000-000099000000}"/>
    <cellStyle name="Normal 3 10 2" xfId="154" xr:uid="{00000000-0005-0000-0000-00009A000000}"/>
    <cellStyle name="Normal 3 11" xfId="155" xr:uid="{00000000-0005-0000-0000-00009B000000}"/>
    <cellStyle name="Normal 3 11 2" xfId="156" xr:uid="{00000000-0005-0000-0000-00009C000000}"/>
    <cellStyle name="Normal 3 12" xfId="157" xr:uid="{00000000-0005-0000-0000-00009D000000}"/>
    <cellStyle name="Normal 3 12 2" xfId="158" xr:uid="{00000000-0005-0000-0000-00009E000000}"/>
    <cellStyle name="Normal 3 13" xfId="159" xr:uid="{00000000-0005-0000-0000-00009F000000}"/>
    <cellStyle name="Normal 3 13 2" xfId="160" xr:uid="{00000000-0005-0000-0000-0000A0000000}"/>
    <cellStyle name="Normal 3 14" xfId="161" xr:uid="{00000000-0005-0000-0000-0000A1000000}"/>
    <cellStyle name="Normal 3 15" xfId="162" xr:uid="{00000000-0005-0000-0000-0000A2000000}"/>
    <cellStyle name="Normal 3 16" xfId="163" xr:uid="{00000000-0005-0000-0000-0000A3000000}"/>
    <cellStyle name="Normal 3 17" xfId="164" xr:uid="{00000000-0005-0000-0000-0000A4000000}"/>
    <cellStyle name="Normal 3 18" xfId="165" xr:uid="{00000000-0005-0000-0000-0000A5000000}"/>
    <cellStyle name="Normal 3 19" xfId="166" xr:uid="{00000000-0005-0000-0000-0000A6000000}"/>
    <cellStyle name="Normal 3 2" xfId="167" xr:uid="{00000000-0005-0000-0000-0000A7000000}"/>
    <cellStyle name="Normal 3 2 2" xfId="168" xr:uid="{00000000-0005-0000-0000-0000A8000000}"/>
    <cellStyle name="Normal 3 20" xfId="169" xr:uid="{00000000-0005-0000-0000-0000A9000000}"/>
    <cellStyle name="Normal 3 21" xfId="170" xr:uid="{00000000-0005-0000-0000-0000AA000000}"/>
    <cellStyle name="Normal 3 22" xfId="171" xr:uid="{00000000-0005-0000-0000-0000AB000000}"/>
    <cellStyle name="Normal 3 23" xfId="172" xr:uid="{00000000-0005-0000-0000-0000AC000000}"/>
    <cellStyle name="Normal 3 24" xfId="173" xr:uid="{00000000-0005-0000-0000-0000AD000000}"/>
    <cellStyle name="Normal 3 3" xfId="174" xr:uid="{00000000-0005-0000-0000-0000AE000000}"/>
    <cellStyle name="Normal 3 3 2" xfId="175" xr:uid="{00000000-0005-0000-0000-0000AF000000}"/>
    <cellStyle name="Normal 3 4" xfId="176" xr:uid="{00000000-0005-0000-0000-0000B0000000}"/>
    <cellStyle name="Normal 3 4 2" xfId="177" xr:uid="{00000000-0005-0000-0000-0000B1000000}"/>
    <cellStyle name="Normal 3 5" xfId="178" xr:uid="{00000000-0005-0000-0000-0000B2000000}"/>
    <cellStyle name="Normal 3 5 2" xfId="179" xr:uid="{00000000-0005-0000-0000-0000B3000000}"/>
    <cellStyle name="Normal 3 6" xfId="180" xr:uid="{00000000-0005-0000-0000-0000B4000000}"/>
    <cellStyle name="Normal 3 6 2" xfId="181" xr:uid="{00000000-0005-0000-0000-0000B5000000}"/>
    <cellStyle name="Normal 3 6 2 2" xfId="182" xr:uid="{00000000-0005-0000-0000-0000B6000000}"/>
    <cellStyle name="Normal 3 6 3" xfId="183" xr:uid="{00000000-0005-0000-0000-0000B7000000}"/>
    <cellStyle name="Normal 3 7" xfId="184" xr:uid="{00000000-0005-0000-0000-0000B8000000}"/>
    <cellStyle name="Normal 3 7 2" xfId="185" xr:uid="{00000000-0005-0000-0000-0000B9000000}"/>
    <cellStyle name="Normal 3 8" xfId="186" xr:uid="{00000000-0005-0000-0000-0000BA000000}"/>
    <cellStyle name="Normal 3 8 2" xfId="187" xr:uid="{00000000-0005-0000-0000-0000BB000000}"/>
    <cellStyle name="Normal 3 9" xfId="188" xr:uid="{00000000-0005-0000-0000-0000BC000000}"/>
    <cellStyle name="Normal 3 9 2" xfId="189" xr:uid="{00000000-0005-0000-0000-0000BD000000}"/>
    <cellStyle name="Normal 30" xfId="190" xr:uid="{00000000-0005-0000-0000-0000BE000000}"/>
    <cellStyle name="Normal 31" xfId="191" xr:uid="{00000000-0005-0000-0000-0000BF000000}"/>
    <cellStyle name="Normal 31 2" xfId="192" xr:uid="{00000000-0005-0000-0000-0000C0000000}"/>
    <cellStyle name="Normal 32" xfId="193" xr:uid="{00000000-0005-0000-0000-0000C1000000}"/>
    <cellStyle name="Normal 34" xfId="194" xr:uid="{00000000-0005-0000-0000-0000C2000000}"/>
    <cellStyle name="Normal 35" xfId="195" xr:uid="{00000000-0005-0000-0000-0000C3000000}"/>
    <cellStyle name="Normal 36" xfId="196" xr:uid="{00000000-0005-0000-0000-0000C4000000}"/>
    <cellStyle name="Normal 37" xfId="197" xr:uid="{00000000-0005-0000-0000-0000C5000000}"/>
    <cellStyle name="Normal 38" xfId="198" xr:uid="{00000000-0005-0000-0000-0000C6000000}"/>
    <cellStyle name="Normal 4" xfId="199" xr:uid="{00000000-0005-0000-0000-0000C7000000}"/>
    <cellStyle name="Normal 4 10" xfId="200" xr:uid="{00000000-0005-0000-0000-0000C8000000}"/>
    <cellStyle name="Normal 4 11" xfId="201" xr:uid="{00000000-0005-0000-0000-0000C9000000}"/>
    <cellStyle name="Normal 4 12" xfId="202" xr:uid="{00000000-0005-0000-0000-0000CA000000}"/>
    <cellStyle name="Normal 4 13" xfId="203" xr:uid="{00000000-0005-0000-0000-0000CB000000}"/>
    <cellStyle name="Normal 4 14" xfId="204" xr:uid="{00000000-0005-0000-0000-0000CC000000}"/>
    <cellStyle name="Normal 4 15" xfId="205" xr:uid="{00000000-0005-0000-0000-0000CD000000}"/>
    <cellStyle name="Normal 4 16" xfId="206" xr:uid="{00000000-0005-0000-0000-0000CE000000}"/>
    <cellStyle name="Normal 4 2" xfId="207" xr:uid="{00000000-0005-0000-0000-0000CF000000}"/>
    <cellStyle name="Normal 4 3" xfId="208" xr:uid="{00000000-0005-0000-0000-0000D0000000}"/>
    <cellStyle name="Normal 4 4" xfId="209" xr:uid="{00000000-0005-0000-0000-0000D1000000}"/>
    <cellStyle name="Normal 4 5" xfId="210" xr:uid="{00000000-0005-0000-0000-0000D2000000}"/>
    <cellStyle name="Normal 4 6" xfId="211" xr:uid="{00000000-0005-0000-0000-0000D3000000}"/>
    <cellStyle name="Normal 4 7" xfId="212" xr:uid="{00000000-0005-0000-0000-0000D4000000}"/>
    <cellStyle name="Normal 4 8" xfId="213" xr:uid="{00000000-0005-0000-0000-0000D5000000}"/>
    <cellStyle name="Normal 4 9" xfId="214" xr:uid="{00000000-0005-0000-0000-0000D6000000}"/>
    <cellStyle name="Normal 44" xfId="215" xr:uid="{00000000-0005-0000-0000-0000D7000000}"/>
    <cellStyle name="Normal 44 2" xfId="216" xr:uid="{00000000-0005-0000-0000-0000D8000000}"/>
    <cellStyle name="Normal 45" xfId="217" xr:uid="{00000000-0005-0000-0000-0000D9000000}"/>
    <cellStyle name="Normal 45 2" xfId="218" xr:uid="{00000000-0005-0000-0000-0000DA000000}"/>
    <cellStyle name="Normal 5" xfId="219" xr:uid="{00000000-0005-0000-0000-0000DB000000}"/>
    <cellStyle name="Normal 5 10" xfId="220" xr:uid="{00000000-0005-0000-0000-0000DC000000}"/>
    <cellStyle name="Normal 5 11" xfId="221" xr:uid="{00000000-0005-0000-0000-0000DD000000}"/>
    <cellStyle name="Normal 5 12" xfId="222" xr:uid="{00000000-0005-0000-0000-0000DE000000}"/>
    <cellStyle name="Normal 5 13" xfId="223" xr:uid="{00000000-0005-0000-0000-0000DF000000}"/>
    <cellStyle name="Normal 5 14" xfId="224" xr:uid="{00000000-0005-0000-0000-0000E0000000}"/>
    <cellStyle name="Normal 5 15" xfId="225" xr:uid="{00000000-0005-0000-0000-0000E1000000}"/>
    <cellStyle name="Normal 5 16" xfId="226" xr:uid="{00000000-0005-0000-0000-0000E2000000}"/>
    <cellStyle name="Normal 5 2" xfId="227" xr:uid="{00000000-0005-0000-0000-0000E3000000}"/>
    <cellStyle name="Normal 5 2 2" xfId="228" xr:uid="{00000000-0005-0000-0000-0000E4000000}"/>
    <cellStyle name="Normal 5 3" xfId="229" xr:uid="{00000000-0005-0000-0000-0000E5000000}"/>
    <cellStyle name="Normal 5 4" xfId="230" xr:uid="{00000000-0005-0000-0000-0000E6000000}"/>
    <cellStyle name="Normal 5 5" xfId="231" xr:uid="{00000000-0005-0000-0000-0000E7000000}"/>
    <cellStyle name="Normal 5 6" xfId="232" xr:uid="{00000000-0005-0000-0000-0000E8000000}"/>
    <cellStyle name="Normal 5 7" xfId="233" xr:uid="{00000000-0005-0000-0000-0000E9000000}"/>
    <cellStyle name="Normal 5 8" xfId="234" xr:uid="{00000000-0005-0000-0000-0000EA000000}"/>
    <cellStyle name="Normal 5 9" xfId="235" xr:uid="{00000000-0005-0000-0000-0000EB000000}"/>
    <cellStyle name="Normal 58" xfId="236" xr:uid="{00000000-0005-0000-0000-0000EC000000}"/>
    <cellStyle name="Normal 58 2" xfId="237" xr:uid="{00000000-0005-0000-0000-0000ED000000}"/>
    <cellStyle name="Normal 59" xfId="238" xr:uid="{00000000-0005-0000-0000-0000EE000000}"/>
    <cellStyle name="Normal 59 2" xfId="239" xr:uid="{00000000-0005-0000-0000-0000EF000000}"/>
    <cellStyle name="Normal 6" xfId="240" xr:uid="{00000000-0005-0000-0000-0000F0000000}"/>
    <cellStyle name="Normal 6 2" xfId="241" xr:uid="{00000000-0005-0000-0000-0000F1000000}"/>
    <cellStyle name="Normal 6 2 2" xfId="242" xr:uid="{00000000-0005-0000-0000-0000F2000000}"/>
    <cellStyle name="Normal 6 3" xfId="243" xr:uid="{00000000-0005-0000-0000-0000F3000000}"/>
    <cellStyle name="Normal 6 4" xfId="244" xr:uid="{00000000-0005-0000-0000-0000F4000000}"/>
    <cellStyle name="Normal 6 5" xfId="245" xr:uid="{00000000-0005-0000-0000-0000F5000000}"/>
    <cellStyle name="Normal 6 6" xfId="246" xr:uid="{00000000-0005-0000-0000-0000F6000000}"/>
    <cellStyle name="Normal 60" xfId="247" xr:uid="{00000000-0005-0000-0000-0000F7000000}"/>
    <cellStyle name="Normal 60 2" xfId="248" xr:uid="{00000000-0005-0000-0000-0000F8000000}"/>
    <cellStyle name="Normal 7" xfId="249" xr:uid="{00000000-0005-0000-0000-0000F9000000}"/>
    <cellStyle name="Normal 7 10" xfId="250" xr:uid="{00000000-0005-0000-0000-0000FA000000}"/>
    <cellStyle name="Normal 7 11" xfId="251" xr:uid="{00000000-0005-0000-0000-0000FB000000}"/>
    <cellStyle name="Normal 7 12" xfId="252" xr:uid="{00000000-0005-0000-0000-0000FC000000}"/>
    <cellStyle name="Normal 7 13" xfId="253" xr:uid="{00000000-0005-0000-0000-0000FD000000}"/>
    <cellStyle name="Normal 7 2" xfId="254" xr:uid="{00000000-0005-0000-0000-0000FE000000}"/>
    <cellStyle name="Normal 7 2 2" xfId="255" xr:uid="{00000000-0005-0000-0000-0000FF000000}"/>
    <cellStyle name="Normal 7 3" xfId="256" xr:uid="{00000000-0005-0000-0000-000000010000}"/>
    <cellStyle name="Normal 7 3 2" xfId="257" xr:uid="{00000000-0005-0000-0000-000001010000}"/>
    <cellStyle name="Normal 7 4" xfId="258" xr:uid="{00000000-0005-0000-0000-000002010000}"/>
    <cellStyle name="Normal 7 4 2" xfId="259" xr:uid="{00000000-0005-0000-0000-000003010000}"/>
    <cellStyle name="Normal 7 5" xfId="260" xr:uid="{00000000-0005-0000-0000-000004010000}"/>
    <cellStyle name="Normal 7 5 2" xfId="261" xr:uid="{00000000-0005-0000-0000-000005010000}"/>
    <cellStyle name="Normal 7 6" xfId="262" xr:uid="{00000000-0005-0000-0000-000006010000}"/>
    <cellStyle name="Normal 7 6 2" xfId="263" xr:uid="{00000000-0005-0000-0000-000007010000}"/>
    <cellStyle name="Normal 7 7" xfId="264" xr:uid="{00000000-0005-0000-0000-000008010000}"/>
    <cellStyle name="Normal 7 7 2" xfId="265" xr:uid="{00000000-0005-0000-0000-000009010000}"/>
    <cellStyle name="Normal 7 8" xfId="266" xr:uid="{00000000-0005-0000-0000-00000A010000}"/>
    <cellStyle name="Normal 7 8 2" xfId="267" xr:uid="{00000000-0005-0000-0000-00000B010000}"/>
    <cellStyle name="Normal 7 9" xfId="268" xr:uid="{00000000-0005-0000-0000-00000C010000}"/>
    <cellStyle name="Normal 7 9 2" xfId="269" xr:uid="{00000000-0005-0000-0000-00000D010000}"/>
    <cellStyle name="Normal 8 2" xfId="270" xr:uid="{00000000-0005-0000-0000-00000E010000}"/>
    <cellStyle name="Normal 8 2 2" xfId="271" xr:uid="{00000000-0005-0000-0000-00000F010000}"/>
    <cellStyle name="Normal 9" xfId="272" xr:uid="{00000000-0005-0000-0000-000010010000}"/>
    <cellStyle name="Normal 9 2" xfId="273" xr:uid="{00000000-0005-0000-0000-000011010000}"/>
    <cellStyle name="Normal 9 2 2" xfId="274" xr:uid="{00000000-0005-0000-0000-000012010000}"/>
    <cellStyle name="Notas 2" xfId="275" xr:uid="{00000000-0005-0000-0000-000013010000}"/>
    <cellStyle name="Porcentual 2 10" xfId="276" xr:uid="{00000000-0005-0000-0000-000014010000}"/>
    <cellStyle name="Porcentual 2 10 2" xfId="277" xr:uid="{00000000-0005-0000-0000-000015010000}"/>
    <cellStyle name="Porcentual 2 11" xfId="278" xr:uid="{00000000-0005-0000-0000-000016010000}"/>
    <cellStyle name="Porcentual 2 2" xfId="279" xr:uid="{00000000-0005-0000-0000-000017010000}"/>
    <cellStyle name="Porcentual 2 2 2" xfId="280" xr:uid="{00000000-0005-0000-0000-000018010000}"/>
    <cellStyle name="Porcentual 2 3" xfId="281" xr:uid="{00000000-0005-0000-0000-000019010000}"/>
    <cellStyle name="Porcentual 2 3 2" xfId="282" xr:uid="{00000000-0005-0000-0000-00001A010000}"/>
    <cellStyle name="Porcentual 2 4" xfId="283" xr:uid="{00000000-0005-0000-0000-00001B010000}"/>
    <cellStyle name="Porcentual 2 4 2" xfId="284" xr:uid="{00000000-0005-0000-0000-00001C010000}"/>
    <cellStyle name="Porcentual 2 5" xfId="285" xr:uid="{00000000-0005-0000-0000-00001D010000}"/>
    <cellStyle name="Porcentual 2 5 2" xfId="286" xr:uid="{00000000-0005-0000-0000-00001E010000}"/>
    <cellStyle name="Porcentual 2 6" xfId="287" xr:uid="{00000000-0005-0000-0000-00001F010000}"/>
    <cellStyle name="Porcentual 2 6 2" xfId="288" xr:uid="{00000000-0005-0000-0000-000020010000}"/>
    <cellStyle name="Porcentual 2 7" xfId="289" xr:uid="{00000000-0005-0000-0000-000021010000}"/>
    <cellStyle name="Porcentual 2 7 2" xfId="290" xr:uid="{00000000-0005-0000-0000-000022010000}"/>
    <cellStyle name="Porcentual 2 8" xfId="291" xr:uid="{00000000-0005-0000-0000-000023010000}"/>
    <cellStyle name="Porcentual 2 8 2" xfId="292" xr:uid="{00000000-0005-0000-0000-000024010000}"/>
    <cellStyle name="Porcentual 2 9" xfId="293" xr:uid="{00000000-0005-0000-0000-000025010000}"/>
    <cellStyle name="Porcentual 2 9 2" xfId="294" xr:uid="{00000000-0005-0000-0000-000026010000}"/>
    <cellStyle name="Salida" xfId="295" builtinId="21" customBuiltin="1"/>
    <cellStyle name="Texto de advertencia" xfId="296" builtinId="11" customBuiltin="1"/>
    <cellStyle name="Texto explicativo" xfId="297" builtinId="53" customBuiltin="1"/>
    <cellStyle name="Título" xfId="298" builtinId="15" customBuiltin="1"/>
    <cellStyle name="Título 2" xfId="299" builtinId="17" customBuiltin="1"/>
    <cellStyle name="Título 3" xfId="300" builtinId="18" customBuiltin="1"/>
    <cellStyle name="Total" xfId="301" builtinId="25" customBuiltin="1"/>
  </cellStyles>
  <dxfs count="0"/>
  <tableStyles count="0" defaultTableStyle="TableStyleMedium9" defaultPivotStyle="PivotStyleLight16"/>
  <colors>
    <mruColors>
      <color rgb="FFFF82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celpa.org/informe-anual/IA2020/InformeAnual2020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svg"/><Relationship Id="rId3" Type="http://schemas.openxmlformats.org/officeDocument/2006/relationships/image" Target="../media/image7.svg"/><Relationship Id="rId7" Type="http://schemas.openxmlformats.org/officeDocument/2006/relationships/image" Target="../media/image2.png"/><Relationship Id="rId2" Type="http://schemas.openxmlformats.org/officeDocument/2006/relationships/image" Target="../media/image10.png"/><Relationship Id="rId1" Type="http://schemas.openxmlformats.org/officeDocument/2006/relationships/hyperlink" Target="#'Sector Tur&#237;stico'!A1"/><Relationship Id="rId6" Type="http://schemas.openxmlformats.org/officeDocument/2006/relationships/image" Target="../media/image5.svg"/><Relationship Id="rId11" Type="http://schemas.openxmlformats.org/officeDocument/2006/relationships/image" Target="../media/image8.png"/><Relationship Id="rId5" Type="http://schemas.openxmlformats.org/officeDocument/2006/relationships/image" Target="../media/image4.png"/><Relationship Id="rId10" Type="http://schemas.openxmlformats.org/officeDocument/2006/relationships/hyperlink" Target="http://www.ccelpa.org/" TargetMode="External"/><Relationship Id="rId4" Type="http://schemas.openxmlformats.org/officeDocument/2006/relationships/hyperlink" Target="#'Tabla 9.8'!A1"/><Relationship Id="rId9" Type="http://schemas.openxmlformats.org/officeDocument/2006/relationships/hyperlink" Target="https://www.ccelpa.org/informe-anual/IA2020/InformeAnual2020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hyperlink" Target="#'Tabla 9.2'!A1"/><Relationship Id="rId7" Type="http://schemas.openxmlformats.org/officeDocument/2006/relationships/image" Target="../media/image6.png"/><Relationship Id="rId2" Type="http://schemas.openxmlformats.org/officeDocument/2006/relationships/image" Target="../media/image3.svg"/><Relationship Id="rId1" Type="http://schemas.openxmlformats.org/officeDocument/2006/relationships/image" Target="../media/image2.png"/><Relationship Id="rId6" Type="http://schemas.openxmlformats.org/officeDocument/2006/relationships/hyperlink" Target="#'Sector Tur&#237;stico'!A1"/><Relationship Id="rId11" Type="http://schemas.openxmlformats.org/officeDocument/2006/relationships/image" Target="../media/image8.png"/><Relationship Id="rId5" Type="http://schemas.openxmlformats.org/officeDocument/2006/relationships/image" Target="../media/image5.svg"/><Relationship Id="rId10" Type="http://schemas.openxmlformats.org/officeDocument/2006/relationships/hyperlink" Target="http://www.ccelpa.org/" TargetMode="External"/><Relationship Id="rId4" Type="http://schemas.openxmlformats.org/officeDocument/2006/relationships/image" Target="../media/image4.png"/><Relationship Id="rId9" Type="http://schemas.openxmlformats.org/officeDocument/2006/relationships/hyperlink" Target="https://www.ccelpa.org/informe-anual/IA2020/InformeAnual2020.htm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celpa.org/informe-anual/IA2020/InformeAnual2020.html" TargetMode="External"/><Relationship Id="rId3" Type="http://schemas.openxmlformats.org/officeDocument/2006/relationships/image" Target="../media/image5.svg"/><Relationship Id="rId7" Type="http://schemas.openxmlformats.org/officeDocument/2006/relationships/image" Target="../media/image7.svg"/><Relationship Id="rId2" Type="http://schemas.openxmlformats.org/officeDocument/2006/relationships/image" Target="../media/image9.png"/><Relationship Id="rId1" Type="http://schemas.openxmlformats.org/officeDocument/2006/relationships/hyperlink" Target="#'Tabla 9.1'!A1"/><Relationship Id="rId6" Type="http://schemas.openxmlformats.org/officeDocument/2006/relationships/image" Target="../media/image10.png"/><Relationship Id="rId5" Type="http://schemas.openxmlformats.org/officeDocument/2006/relationships/hyperlink" Target="#'Sector Tur&#237;stico'!A1"/><Relationship Id="rId10" Type="http://schemas.openxmlformats.org/officeDocument/2006/relationships/image" Target="../media/image8.png"/><Relationship Id="rId4" Type="http://schemas.openxmlformats.org/officeDocument/2006/relationships/hyperlink" Target="#'Tabla 9.3'!A1"/><Relationship Id="rId9" Type="http://schemas.openxmlformats.org/officeDocument/2006/relationships/hyperlink" Target="http://www.ccelpa.org/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celpa.org/informe-anual/IA2020/InformeAnual2020.html" TargetMode="External"/><Relationship Id="rId3" Type="http://schemas.openxmlformats.org/officeDocument/2006/relationships/image" Target="../media/image7.svg"/><Relationship Id="rId7" Type="http://schemas.openxmlformats.org/officeDocument/2006/relationships/hyperlink" Target="#'Tabla 9.4'!A1"/><Relationship Id="rId2" Type="http://schemas.openxmlformats.org/officeDocument/2006/relationships/image" Target="../media/image6.png"/><Relationship Id="rId1" Type="http://schemas.openxmlformats.org/officeDocument/2006/relationships/hyperlink" Target="#'Sector Tur&#237;stico'!A1"/><Relationship Id="rId6" Type="http://schemas.openxmlformats.org/officeDocument/2006/relationships/image" Target="../media/image5.svg"/><Relationship Id="rId5" Type="http://schemas.openxmlformats.org/officeDocument/2006/relationships/image" Target="../media/image9.png"/><Relationship Id="rId10" Type="http://schemas.openxmlformats.org/officeDocument/2006/relationships/image" Target="../media/image8.png"/><Relationship Id="rId4" Type="http://schemas.openxmlformats.org/officeDocument/2006/relationships/hyperlink" Target="#'Tabla 9.2'!A1"/><Relationship Id="rId9" Type="http://schemas.openxmlformats.org/officeDocument/2006/relationships/hyperlink" Target="http://www.ccelpa.org/" TargetMode="Externa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7.svg"/><Relationship Id="rId7" Type="http://schemas.openxmlformats.org/officeDocument/2006/relationships/hyperlink" Target="#'Tabla 9.5'!A1"/><Relationship Id="rId2" Type="http://schemas.openxmlformats.org/officeDocument/2006/relationships/image" Target="../media/image6.png"/><Relationship Id="rId1" Type="http://schemas.openxmlformats.org/officeDocument/2006/relationships/hyperlink" Target="#'Sector Tur&#237;stico'!A1"/><Relationship Id="rId6" Type="http://schemas.openxmlformats.org/officeDocument/2006/relationships/image" Target="../media/image5.svg"/><Relationship Id="rId11" Type="http://schemas.openxmlformats.org/officeDocument/2006/relationships/image" Target="../media/image8.png"/><Relationship Id="rId5" Type="http://schemas.openxmlformats.org/officeDocument/2006/relationships/image" Target="../media/image9.png"/><Relationship Id="rId10" Type="http://schemas.openxmlformats.org/officeDocument/2006/relationships/hyperlink" Target="http://www.ccelpa.org/" TargetMode="External"/><Relationship Id="rId4" Type="http://schemas.openxmlformats.org/officeDocument/2006/relationships/hyperlink" Target="#'Tabla 9.3'!A1"/><Relationship Id="rId9" Type="http://schemas.openxmlformats.org/officeDocument/2006/relationships/hyperlink" Target="https://www.ccelpa.org/informe-anual/IA2020/InformeAnual2020.html" TargetMode="Externa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Tabla 9.6'!A1"/><Relationship Id="rId3" Type="http://schemas.openxmlformats.org/officeDocument/2006/relationships/image" Target="../media/image10.png"/><Relationship Id="rId7" Type="http://schemas.openxmlformats.org/officeDocument/2006/relationships/image" Target="../media/image5.svg"/><Relationship Id="rId2" Type="http://schemas.openxmlformats.org/officeDocument/2006/relationships/hyperlink" Target="#'Sector Tur&#237;stico'!A1"/><Relationship Id="rId1" Type="http://schemas.openxmlformats.org/officeDocument/2006/relationships/image" Target="../media/image12.emf"/><Relationship Id="rId6" Type="http://schemas.openxmlformats.org/officeDocument/2006/relationships/image" Target="../media/image4.png"/><Relationship Id="rId11" Type="http://schemas.openxmlformats.org/officeDocument/2006/relationships/image" Target="../media/image8.png"/><Relationship Id="rId5" Type="http://schemas.openxmlformats.org/officeDocument/2006/relationships/hyperlink" Target="#'Tabla 9.4'!A1"/><Relationship Id="rId10" Type="http://schemas.openxmlformats.org/officeDocument/2006/relationships/hyperlink" Target="http://www.ccelpa.org/" TargetMode="External"/><Relationship Id="rId4" Type="http://schemas.openxmlformats.org/officeDocument/2006/relationships/image" Target="../media/image7.svg"/><Relationship Id="rId9" Type="http://schemas.openxmlformats.org/officeDocument/2006/relationships/hyperlink" Target="https://www.ccelpa.org/informe-anual/IA2020/InformeAnual2020.html" TargetMode="Externa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celpa.org/informe-anual/IA2020/InformeAnual2020.html" TargetMode="External"/><Relationship Id="rId3" Type="http://schemas.openxmlformats.org/officeDocument/2006/relationships/image" Target="../media/image7.svg"/><Relationship Id="rId7" Type="http://schemas.openxmlformats.org/officeDocument/2006/relationships/hyperlink" Target="#'Tabla 9.7'!A1"/><Relationship Id="rId2" Type="http://schemas.openxmlformats.org/officeDocument/2006/relationships/image" Target="../media/image10.png"/><Relationship Id="rId1" Type="http://schemas.openxmlformats.org/officeDocument/2006/relationships/hyperlink" Target="#'Sector Tur&#237;stico'!A1"/><Relationship Id="rId6" Type="http://schemas.openxmlformats.org/officeDocument/2006/relationships/image" Target="../media/image5.svg"/><Relationship Id="rId5" Type="http://schemas.openxmlformats.org/officeDocument/2006/relationships/image" Target="../media/image4.png"/><Relationship Id="rId10" Type="http://schemas.openxmlformats.org/officeDocument/2006/relationships/image" Target="../media/image8.png"/><Relationship Id="rId4" Type="http://schemas.openxmlformats.org/officeDocument/2006/relationships/hyperlink" Target="#'Tabla 9.5'!A1"/><Relationship Id="rId9" Type="http://schemas.openxmlformats.org/officeDocument/2006/relationships/hyperlink" Target="http://www.ccelpa.org/" TargetMode="Externa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celpa.org/informe-anual/IA2020/InformeAnual2020.html" TargetMode="External"/><Relationship Id="rId3" Type="http://schemas.openxmlformats.org/officeDocument/2006/relationships/image" Target="../media/image7.svg"/><Relationship Id="rId7" Type="http://schemas.openxmlformats.org/officeDocument/2006/relationships/hyperlink" Target="#'Tabla 9.8'!A1"/><Relationship Id="rId2" Type="http://schemas.openxmlformats.org/officeDocument/2006/relationships/image" Target="../media/image10.png"/><Relationship Id="rId1" Type="http://schemas.openxmlformats.org/officeDocument/2006/relationships/hyperlink" Target="#'Sector Tur&#237;stico'!A1"/><Relationship Id="rId6" Type="http://schemas.openxmlformats.org/officeDocument/2006/relationships/image" Target="../media/image5.svg"/><Relationship Id="rId5" Type="http://schemas.openxmlformats.org/officeDocument/2006/relationships/image" Target="../media/image4.png"/><Relationship Id="rId10" Type="http://schemas.openxmlformats.org/officeDocument/2006/relationships/image" Target="../media/image8.png"/><Relationship Id="rId4" Type="http://schemas.openxmlformats.org/officeDocument/2006/relationships/hyperlink" Target="#'Tabla 9.6'!A1"/><Relationship Id="rId9" Type="http://schemas.openxmlformats.org/officeDocument/2006/relationships/hyperlink" Target="http://www.ccelpa.org/" TargetMode="Externa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celpa.org/informe-anual/IA2020/InformeAnual2020.html" TargetMode="External"/><Relationship Id="rId3" Type="http://schemas.openxmlformats.org/officeDocument/2006/relationships/image" Target="../media/image7.svg"/><Relationship Id="rId7" Type="http://schemas.openxmlformats.org/officeDocument/2006/relationships/hyperlink" Target="#'Tabla 9.9'!A1"/><Relationship Id="rId2" Type="http://schemas.openxmlformats.org/officeDocument/2006/relationships/image" Target="../media/image10.png"/><Relationship Id="rId1" Type="http://schemas.openxmlformats.org/officeDocument/2006/relationships/hyperlink" Target="#'Sector Tur&#237;stico'!A1"/><Relationship Id="rId6" Type="http://schemas.openxmlformats.org/officeDocument/2006/relationships/image" Target="../media/image5.svg"/><Relationship Id="rId5" Type="http://schemas.openxmlformats.org/officeDocument/2006/relationships/image" Target="../media/image4.png"/><Relationship Id="rId10" Type="http://schemas.openxmlformats.org/officeDocument/2006/relationships/image" Target="../media/image8.png"/><Relationship Id="rId4" Type="http://schemas.openxmlformats.org/officeDocument/2006/relationships/hyperlink" Target="#'Tabla 9.7'!A1"/><Relationship Id="rId9" Type="http://schemas.openxmlformats.org/officeDocument/2006/relationships/hyperlink" Target="http://www.ccelpa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104775</xdr:rowOff>
    </xdr:from>
    <xdr:to>
      <xdr:col>2</xdr:col>
      <xdr:colOff>485775</xdr:colOff>
      <xdr:row>24</xdr:row>
      <xdr:rowOff>47625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0D0D2B-A9D5-4A33-B342-8580A27606E8}"/>
            </a:ext>
          </a:extLst>
        </xdr:cNvPr>
        <xdr:cNvGrpSpPr/>
      </xdr:nvGrpSpPr>
      <xdr:grpSpPr>
        <a:xfrm>
          <a:off x="428625" y="6019800"/>
          <a:ext cx="1247775" cy="6286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6526FCF8-7A08-4C0E-99A2-8265B87C613D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43C51AA1-08DD-4231-9627-4AD8282E6A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3</xdr:col>
      <xdr:colOff>123826</xdr:colOff>
      <xdr:row>20</xdr:row>
      <xdr:rowOff>104775</xdr:rowOff>
    </xdr:from>
    <xdr:to>
      <xdr:col>4</xdr:col>
      <xdr:colOff>714376</xdr:colOff>
      <xdr:row>24</xdr:row>
      <xdr:rowOff>57150</xdr:rowOff>
    </xdr:to>
    <xdr:sp macro="" textlink="">
      <xdr:nvSpPr>
        <xdr:cNvPr id="5" name="Rectá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BDBC2C-64B3-47D4-AE56-84203B6ADD07}"/>
            </a:ext>
          </a:extLst>
        </xdr:cNvPr>
        <xdr:cNvSpPr/>
      </xdr:nvSpPr>
      <xdr:spPr>
        <a:xfrm>
          <a:off x="1838326" y="6877050"/>
          <a:ext cx="1352550" cy="6381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u="sng"/>
            <a:t>INFORME</a:t>
          </a:r>
          <a:r>
            <a:rPr lang="es-ES" sz="1100" b="1" u="sng" baseline="0"/>
            <a:t> ANUAL DE LA ECONOMÍA CANARIA</a:t>
          </a:r>
          <a:endParaRPr lang="es-ES" sz="1100" b="1" u="sng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8" name="Grupo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41E235-EFE9-4233-89E7-E23A3B54F530}"/>
            </a:ext>
          </a:extLst>
        </xdr:cNvPr>
        <xdr:cNvGrpSpPr/>
      </xdr:nvGrpSpPr>
      <xdr:grpSpPr>
        <a:xfrm>
          <a:off x="381000" y="161925"/>
          <a:ext cx="571500" cy="476250"/>
          <a:chOff x="200026" y="514350"/>
          <a:chExt cx="571500" cy="438150"/>
        </a:xfrm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B6F5FA5B-946C-4C0F-AFF5-E517434D8B03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0" name="Gráfico 19" descr="Hogar">
            <a:extLst>
              <a:ext uri="{FF2B5EF4-FFF2-40B4-BE49-F238E27FC236}">
                <a16:creationId xmlns:a16="http://schemas.microsoft.com/office/drawing/2014/main" id="{074F025E-00BE-431D-8CFD-ED33B253E4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428626</xdr:colOff>
      <xdr:row>3</xdr:row>
      <xdr:rowOff>152400</xdr:rowOff>
    </xdr:to>
    <xdr:grpSp>
      <xdr:nvGrpSpPr>
        <xdr:cNvPr id="21" name="Grupo 2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6973F0B-84E6-4CBC-ADC6-6435569ACDF5}"/>
            </a:ext>
          </a:extLst>
        </xdr:cNvPr>
        <xdr:cNvGrpSpPr/>
      </xdr:nvGrpSpPr>
      <xdr:grpSpPr>
        <a:xfrm>
          <a:off x="1171575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F9FE0356-1AFC-4D4B-9781-441D0CE00DAE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F9544348-D5F4-4C0E-9226-5F9B8354E72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514351</xdr:colOff>
      <xdr:row>3</xdr:row>
      <xdr:rowOff>142874</xdr:rowOff>
    </xdr:to>
    <xdr:grpSp>
      <xdr:nvGrpSpPr>
        <xdr:cNvPr id="27" name="Grupo 26">
          <a:extLst>
            <a:ext uri="{FF2B5EF4-FFF2-40B4-BE49-F238E27FC236}">
              <a16:creationId xmlns:a16="http://schemas.microsoft.com/office/drawing/2014/main" id="{7C121B93-6DAF-4DF8-87FE-688D53675ECB}"/>
            </a:ext>
          </a:extLst>
        </xdr:cNvPr>
        <xdr:cNvGrpSpPr/>
      </xdr:nvGrpSpPr>
      <xdr:grpSpPr>
        <a:xfrm>
          <a:off x="1857375" y="161925"/>
          <a:ext cx="514351" cy="466724"/>
          <a:chOff x="1771649" y="95251"/>
          <a:chExt cx="514351" cy="466724"/>
        </a:xfrm>
        <a:noFill/>
      </xdr:grpSpPr>
      <xdr:sp macro="" textlink="">
        <xdr:nvSpPr>
          <xdr:cNvPr id="28" name="Rectángulo 27">
            <a:extLst>
              <a:ext uri="{FF2B5EF4-FFF2-40B4-BE49-F238E27FC236}">
                <a16:creationId xmlns:a16="http://schemas.microsoft.com/office/drawing/2014/main" id="{57C98ED0-CBEB-45EA-9B2B-BB682ABEB5AF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9" name="Gráfico 28" descr="Flecha: recto">
            <a:extLst>
              <a:ext uri="{FF2B5EF4-FFF2-40B4-BE49-F238E27FC236}">
                <a16:creationId xmlns:a16="http://schemas.microsoft.com/office/drawing/2014/main" id="{E7F8454C-0E25-4D00-9AF0-C3231EEF43E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152400</xdr:colOff>
      <xdr:row>3</xdr:row>
      <xdr:rowOff>142875</xdr:rowOff>
    </xdr:to>
    <xdr:sp macro="" textlink="">
      <xdr:nvSpPr>
        <xdr:cNvPr id="30" name="Rectángulo 2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23E5B22-CBF1-4A30-9412-F778C9F63E0B}"/>
            </a:ext>
          </a:extLst>
        </xdr:cNvPr>
        <xdr:cNvSpPr/>
      </xdr:nvSpPr>
      <xdr:spPr>
        <a:xfrm>
          <a:off x="6438900" y="1619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13</xdr:col>
      <xdr:colOff>197908</xdr:colOff>
      <xdr:row>1</xdr:row>
      <xdr:rowOff>1</xdr:rowOff>
    </xdr:from>
    <xdr:to>
      <xdr:col>14</xdr:col>
      <xdr:colOff>495300</xdr:colOff>
      <xdr:row>3</xdr:row>
      <xdr:rowOff>152401</xdr:rowOff>
    </xdr:to>
    <xdr:grpSp>
      <xdr:nvGrpSpPr>
        <xdr:cNvPr id="31" name="Grupo 3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E59E57A2-77DA-4468-9EDD-9F6F7E2DD1B6}"/>
            </a:ext>
          </a:extLst>
        </xdr:cNvPr>
        <xdr:cNvGrpSpPr/>
      </xdr:nvGrpSpPr>
      <xdr:grpSpPr>
        <a:xfrm>
          <a:off x="7455958" y="16192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4C660B61-E838-4940-95A3-6F063A345987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Imagen 32">
            <a:extLst>
              <a:ext uri="{FF2B5EF4-FFF2-40B4-BE49-F238E27FC236}">
                <a16:creationId xmlns:a16="http://schemas.microsoft.com/office/drawing/2014/main" id="{FF16B517-AA0B-470C-872E-A9C0D93517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0</xdr:row>
      <xdr:rowOff>152400</xdr:rowOff>
    </xdr:from>
    <xdr:to>
      <xdr:col>1</xdr:col>
      <xdr:colOff>1295401</xdr:colOff>
      <xdr:row>3</xdr:row>
      <xdr:rowOff>142875</xdr:rowOff>
    </xdr:to>
    <xdr:grpSp>
      <xdr:nvGrpSpPr>
        <xdr:cNvPr id="1275" name="Grupo 1274">
          <a:extLst>
            <a:ext uri="{FF2B5EF4-FFF2-40B4-BE49-F238E27FC236}">
              <a16:creationId xmlns:a16="http://schemas.microsoft.com/office/drawing/2014/main" id="{F1B31E53-315C-4C43-8CE8-D5AF4778B3F0}"/>
            </a:ext>
          </a:extLst>
        </xdr:cNvPr>
        <xdr:cNvGrpSpPr/>
      </xdr:nvGrpSpPr>
      <xdr:grpSpPr>
        <a:xfrm>
          <a:off x="1162050" y="152400"/>
          <a:ext cx="514351" cy="476250"/>
          <a:chOff x="1171574" y="504825"/>
          <a:chExt cx="514351" cy="476250"/>
        </a:xfrm>
        <a:noFill/>
      </xdr:grpSpPr>
      <xdr:sp macro="" textlink="">
        <xdr:nvSpPr>
          <xdr:cNvPr id="1276" name="Rectángulo 1275">
            <a:extLst>
              <a:ext uri="{FF2B5EF4-FFF2-40B4-BE49-F238E27FC236}">
                <a16:creationId xmlns:a16="http://schemas.microsoft.com/office/drawing/2014/main" id="{D01389AE-3BEB-47A2-BB4F-B0E390035077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277" name="Gráfico 1276" descr="Flecha: recto">
            <a:extLst>
              <a:ext uri="{FF2B5EF4-FFF2-40B4-BE49-F238E27FC236}">
                <a16:creationId xmlns:a16="http://schemas.microsoft.com/office/drawing/2014/main" id="{3D10C784-A37C-405B-ADB9-389610DB1E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9525</xdr:colOff>
      <xdr:row>0</xdr:row>
      <xdr:rowOff>152400</xdr:rowOff>
    </xdr:from>
    <xdr:to>
      <xdr:col>2</xdr:col>
      <xdr:colOff>523876</xdr:colOff>
      <xdr:row>3</xdr:row>
      <xdr:rowOff>133349</xdr:rowOff>
    </xdr:to>
    <xdr:grpSp>
      <xdr:nvGrpSpPr>
        <xdr:cNvPr id="1278" name="Grupo 127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7677AA7-AB3F-4D8D-8A7A-58B80EAF889E}"/>
            </a:ext>
          </a:extLst>
        </xdr:cNvPr>
        <xdr:cNvGrpSpPr/>
      </xdr:nvGrpSpPr>
      <xdr:grpSpPr>
        <a:xfrm>
          <a:off x="1790700" y="152400"/>
          <a:ext cx="514351" cy="466724"/>
          <a:chOff x="1771649" y="95251"/>
          <a:chExt cx="514351" cy="466724"/>
        </a:xfrm>
      </xdr:grpSpPr>
      <xdr:sp macro="" textlink="">
        <xdr:nvSpPr>
          <xdr:cNvPr id="1292" name="Rectángulo 1291">
            <a:extLst>
              <a:ext uri="{FF2B5EF4-FFF2-40B4-BE49-F238E27FC236}">
                <a16:creationId xmlns:a16="http://schemas.microsoft.com/office/drawing/2014/main" id="{DC47E8D4-1693-4142-B298-34308E4FE8BF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293" name="Gráfico 1292" descr="Flecha: recto">
            <a:extLst>
              <a:ext uri="{FF2B5EF4-FFF2-40B4-BE49-F238E27FC236}">
                <a16:creationId xmlns:a16="http://schemas.microsoft.com/office/drawing/2014/main" id="{C49AF25C-ADBF-48FF-888C-235B7639BC5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2" name="Texto 7">
          <a:extLst>
            <a:ext uri="{FF2B5EF4-FFF2-40B4-BE49-F238E27FC236}">
              <a16:creationId xmlns:a16="http://schemas.microsoft.com/office/drawing/2014/main" id="{87DBA9D6-7400-4355-A716-FF041CD4AE1B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3" name="Texto 8">
          <a:extLst>
            <a:ext uri="{FF2B5EF4-FFF2-40B4-BE49-F238E27FC236}">
              <a16:creationId xmlns:a16="http://schemas.microsoft.com/office/drawing/2014/main" id="{64635536-C676-43F1-9F60-23A132B21E57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4" name="Texto 10">
          <a:extLst>
            <a:ext uri="{FF2B5EF4-FFF2-40B4-BE49-F238E27FC236}">
              <a16:creationId xmlns:a16="http://schemas.microsoft.com/office/drawing/2014/main" id="{A303712B-99DC-4BBD-9745-86E3F0AECBF6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5" name="Texto 11">
          <a:extLst>
            <a:ext uri="{FF2B5EF4-FFF2-40B4-BE49-F238E27FC236}">
              <a16:creationId xmlns:a16="http://schemas.microsoft.com/office/drawing/2014/main" id="{53E5DA58-E119-4E49-8AB1-290B711D69B9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6" name="Texto 13">
          <a:extLst>
            <a:ext uri="{FF2B5EF4-FFF2-40B4-BE49-F238E27FC236}">
              <a16:creationId xmlns:a16="http://schemas.microsoft.com/office/drawing/2014/main" id="{C497740D-EF1D-4E3A-8970-2394243A65CB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7" name="Texto 14">
          <a:extLst>
            <a:ext uri="{FF2B5EF4-FFF2-40B4-BE49-F238E27FC236}">
              <a16:creationId xmlns:a16="http://schemas.microsoft.com/office/drawing/2014/main" id="{EA6D1DCD-BCE7-49CF-934F-34B7C476DCED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8" name="Texto 16">
          <a:extLst>
            <a:ext uri="{FF2B5EF4-FFF2-40B4-BE49-F238E27FC236}">
              <a16:creationId xmlns:a16="http://schemas.microsoft.com/office/drawing/2014/main" id="{F4192308-0B72-49D8-A5BA-C2B30BBA6229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9" name="Texto 17">
          <a:extLst>
            <a:ext uri="{FF2B5EF4-FFF2-40B4-BE49-F238E27FC236}">
              <a16:creationId xmlns:a16="http://schemas.microsoft.com/office/drawing/2014/main" id="{E004D447-B114-4BA5-9D9C-CC2C97CCD916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10" name="Texto 19">
          <a:extLst>
            <a:ext uri="{FF2B5EF4-FFF2-40B4-BE49-F238E27FC236}">
              <a16:creationId xmlns:a16="http://schemas.microsoft.com/office/drawing/2014/main" id="{84D348EA-F065-443E-BBBC-A535EE352AAF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11" name="Texto 20">
          <a:extLst>
            <a:ext uri="{FF2B5EF4-FFF2-40B4-BE49-F238E27FC236}">
              <a16:creationId xmlns:a16="http://schemas.microsoft.com/office/drawing/2014/main" id="{5CCD4733-A0F0-4569-83DC-FA278F3E70DD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12" name="Texto 22">
          <a:extLst>
            <a:ext uri="{FF2B5EF4-FFF2-40B4-BE49-F238E27FC236}">
              <a16:creationId xmlns:a16="http://schemas.microsoft.com/office/drawing/2014/main" id="{50480B1C-C034-4A5D-B33E-11B799D27C9E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13" name="Texto 23">
          <a:extLst>
            <a:ext uri="{FF2B5EF4-FFF2-40B4-BE49-F238E27FC236}">
              <a16:creationId xmlns:a16="http://schemas.microsoft.com/office/drawing/2014/main" id="{5C577B7E-8DC4-42E9-93FB-A8874405B151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14" name="Texto 25">
          <a:extLst>
            <a:ext uri="{FF2B5EF4-FFF2-40B4-BE49-F238E27FC236}">
              <a16:creationId xmlns:a16="http://schemas.microsoft.com/office/drawing/2014/main" id="{7F79657F-61D6-4C1B-9264-48DA67632A12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15" name="Texto 26">
          <a:extLst>
            <a:ext uri="{FF2B5EF4-FFF2-40B4-BE49-F238E27FC236}">
              <a16:creationId xmlns:a16="http://schemas.microsoft.com/office/drawing/2014/main" id="{C0CFAF05-DEC5-4DEE-9192-B01741DD1B37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16" name="Texto 7">
          <a:extLst>
            <a:ext uri="{FF2B5EF4-FFF2-40B4-BE49-F238E27FC236}">
              <a16:creationId xmlns:a16="http://schemas.microsoft.com/office/drawing/2014/main" id="{51E00D32-021C-49FD-A6F9-ED885AEE7601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17" name="Texto 8">
          <a:extLst>
            <a:ext uri="{FF2B5EF4-FFF2-40B4-BE49-F238E27FC236}">
              <a16:creationId xmlns:a16="http://schemas.microsoft.com/office/drawing/2014/main" id="{909E9333-1053-47E0-A3DC-2DD1DC6057B5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18" name="Texto 10">
          <a:extLst>
            <a:ext uri="{FF2B5EF4-FFF2-40B4-BE49-F238E27FC236}">
              <a16:creationId xmlns:a16="http://schemas.microsoft.com/office/drawing/2014/main" id="{F5C459F1-1466-4837-834C-F17DFA1EE3F0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19" name="Texto 11">
          <a:extLst>
            <a:ext uri="{FF2B5EF4-FFF2-40B4-BE49-F238E27FC236}">
              <a16:creationId xmlns:a16="http://schemas.microsoft.com/office/drawing/2014/main" id="{C2B549AF-EE53-42DF-9DCE-35EF5AE9E2B1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0" name="Texto 13">
          <a:extLst>
            <a:ext uri="{FF2B5EF4-FFF2-40B4-BE49-F238E27FC236}">
              <a16:creationId xmlns:a16="http://schemas.microsoft.com/office/drawing/2014/main" id="{4CEBB82F-0414-4371-9913-8CA8940801B3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1" name="Texto 14">
          <a:extLst>
            <a:ext uri="{FF2B5EF4-FFF2-40B4-BE49-F238E27FC236}">
              <a16:creationId xmlns:a16="http://schemas.microsoft.com/office/drawing/2014/main" id="{B0B5722D-8483-463C-A469-28BBAC120147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2" name="Texto 16">
          <a:extLst>
            <a:ext uri="{FF2B5EF4-FFF2-40B4-BE49-F238E27FC236}">
              <a16:creationId xmlns:a16="http://schemas.microsoft.com/office/drawing/2014/main" id="{3317BEF5-564E-4F73-9DE3-0DC0F891EA34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3" name="Texto 17">
          <a:extLst>
            <a:ext uri="{FF2B5EF4-FFF2-40B4-BE49-F238E27FC236}">
              <a16:creationId xmlns:a16="http://schemas.microsoft.com/office/drawing/2014/main" id="{675EB54D-F26D-4A9D-83EA-94F0D35BC5A4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4" name="Texto 19">
          <a:extLst>
            <a:ext uri="{FF2B5EF4-FFF2-40B4-BE49-F238E27FC236}">
              <a16:creationId xmlns:a16="http://schemas.microsoft.com/office/drawing/2014/main" id="{BAC71C7B-88CA-4527-9693-CBBD9F7EB217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5" name="Texto 20">
          <a:extLst>
            <a:ext uri="{FF2B5EF4-FFF2-40B4-BE49-F238E27FC236}">
              <a16:creationId xmlns:a16="http://schemas.microsoft.com/office/drawing/2014/main" id="{6B2014C1-D91F-49A4-9B64-2A65CEB2DE45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6" name="Texto 22">
          <a:extLst>
            <a:ext uri="{FF2B5EF4-FFF2-40B4-BE49-F238E27FC236}">
              <a16:creationId xmlns:a16="http://schemas.microsoft.com/office/drawing/2014/main" id="{595D0EBE-C765-4AA0-83BA-75E119441029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7" name="Texto 23">
          <a:extLst>
            <a:ext uri="{FF2B5EF4-FFF2-40B4-BE49-F238E27FC236}">
              <a16:creationId xmlns:a16="http://schemas.microsoft.com/office/drawing/2014/main" id="{27B3B75D-52B8-43F3-AD74-00F819684F60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8" name="Texto 25">
          <a:extLst>
            <a:ext uri="{FF2B5EF4-FFF2-40B4-BE49-F238E27FC236}">
              <a16:creationId xmlns:a16="http://schemas.microsoft.com/office/drawing/2014/main" id="{37FB2740-2E72-4E40-8581-6ACC5AB25492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9" name="Texto 26">
          <a:extLst>
            <a:ext uri="{FF2B5EF4-FFF2-40B4-BE49-F238E27FC236}">
              <a16:creationId xmlns:a16="http://schemas.microsoft.com/office/drawing/2014/main" id="{A018DBCC-EEDC-4AD9-AA51-1F993481E0EC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0" name="Texto 7">
          <a:extLst>
            <a:ext uri="{FF2B5EF4-FFF2-40B4-BE49-F238E27FC236}">
              <a16:creationId xmlns:a16="http://schemas.microsoft.com/office/drawing/2014/main" id="{806E9076-E870-4E81-B7A8-3E6D250F5940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1" name="Texto 8">
          <a:extLst>
            <a:ext uri="{FF2B5EF4-FFF2-40B4-BE49-F238E27FC236}">
              <a16:creationId xmlns:a16="http://schemas.microsoft.com/office/drawing/2014/main" id="{9112EFF2-DF47-4B74-AD39-341BCF6EDD70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2" name="Texto 10">
          <a:extLst>
            <a:ext uri="{FF2B5EF4-FFF2-40B4-BE49-F238E27FC236}">
              <a16:creationId xmlns:a16="http://schemas.microsoft.com/office/drawing/2014/main" id="{B5B11608-3C50-49CC-97BF-E6FBF05797C5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3" name="Texto 11">
          <a:extLst>
            <a:ext uri="{FF2B5EF4-FFF2-40B4-BE49-F238E27FC236}">
              <a16:creationId xmlns:a16="http://schemas.microsoft.com/office/drawing/2014/main" id="{F5A90F96-472E-44D2-8AF3-F3956F45295C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4" name="Texto 13">
          <a:extLst>
            <a:ext uri="{FF2B5EF4-FFF2-40B4-BE49-F238E27FC236}">
              <a16:creationId xmlns:a16="http://schemas.microsoft.com/office/drawing/2014/main" id="{E41E185B-B957-4AB7-94D9-33F78E35BD5F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5" name="Texto 14">
          <a:extLst>
            <a:ext uri="{FF2B5EF4-FFF2-40B4-BE49-F238E27FC236}">
              <a16:creationId xmlns:a16="http://schemas.microsoft.com/office/drawing/2014/main" id="{7AA28CFB-BDB7-4D9F-8D83-3117003B2267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6" name="Texto 16">
          <a:extLst>
            <a:ext uri="{FF2B5EF4-FFF2-40B4-BE49-F238E27FC236}">
              <a16:creationId xmlns:a16="http://schemas.microsoft.com/office/drawing/2014/main" id="{7F2014B5-0E60-4768-964D-8B01D30B50CB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7" name="Texto 17">
          <a:extLst>
            <a:ext uri="{FF2B5EF4-FFF2-40B4-BE49-F238E27FC236}">
              <a16:creationId xmlns:a16="http://schemas.microsoft.com/office/drawing/2014/main" id="{BA60D85F-85F9-4430-8479-9E7AA3E3793A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8" name="Texto 19">
          <a:extLst>
            <a:ext uri="{FF2B5EF4-FFF2-40B4-BE49-F238E27FC236}">
              <a16:creationId xmlns:a16="http://schemas.microsoft.com/office/drawing/2014/main" id="{925B0986-55AB-4789-BB26-96551FA053F0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9" name="Texto 20">
          <a:extLst>
            <a:ext uri="{FF2B5EF4-FFF2-40B4-BE49-F238E27FC236}">
              <a16:creationId xmlns:a16="http://schemas.microsoft.com/office/drawing/2014/main" id="{11C40358-8E57-4338-B58F-628598589CEA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40" name="Texto 22">
          <a:extLst>
            <a:ext uri="{FF2B5EF4-FFF2-40B4-BE49-F238E27FC236}">
              <a16:creationId xmlns:a16="http://schemas.microsoft.com/office/drawing/2014/main" id="{717C34CB-B66C-487A-AF10-BCB46E4D6B1D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41" name="Texto 23">
          <a:extLst>
            <a:ext uri="{FF2B5EF4-FFF2-40B4-BE49-F238E27FC236}">
              <a16:creationId xmlns:a16="http://schemas.microsoft.com/office/drawing/2014/main" id="{30C84EE1-191D-4BF3-B241-488044F91D85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42" name="Texto 25">
          <a:extLst>
            <a:ext uri="{FF2B5EF4-FFF2-40B4-BE49-F238E27FC236}">
              <a16:creationId xmlns:a16="http://schemas.microsoft.com/office/drawing/2014/main" id="{F5F6DF73-A5DF-486F-B521-A6BE8F42BFE7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43" name="Texto 26">
          <a:extLst>
            <a:ext uri="{FF2B5EF4-FFF2-40B4-BE49-F238E27FC236}">
              <a16:creationId xmlns:a16="http://schemas.microsoft.com/office/drawing/2014/main" id="{906BC0A3-700E-4D74-A761-DABEFC09519C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44" name="Texto 7">
          <a:extLst>
            <a:ext uri="{FF2B5EF4-FFF2-40B4-BE49-F238E27FC236}">
              <a16:creationId xmlns:a16="http://schemas.microsoft.com/office/drawing/2014/main" id="{FD2FC8E3-53DC-4351-83AE-44224859221D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45" name="Texto 8">
          <a:extLst>
            <a:ext uri="{FF2B5EF4-FFF2-40B4-BE49-F238E27FC236}">
              <a16:creationId xmlns:a16="http://schemas.microsoft.com/office/drawing/2014/main" id="{3BC5090A-E71C-4899-9BA3-5A9164570010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46" name="Texto 10">
          <a:extLst>
            <a:ext uri="{FF2B5EF4-FFF2-40B4-BE49-F238E27FC236}">
              <a16:creationId xmlns:a16="http://schemas.microsoft.com/office/drawing/2014/main" id="{F3E992C5-8162-448E-89A1-AEFC7C3A4191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47" name="Texto 11">
          <a:extLst>
            <a:ext uri="{FF2B5EF4-FFF2-40B4-BE49-F238E27FC236}">
              <a16:creationId xmlns:a16="http://schemas.microsoft.com/office/drawing/2014/main" id="{AA5E75E2-C420-4408-9C01-8DBDC3BA0B47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48" name="Texto 13">
          <a:extLst>
            <a:ext uri="{FF2B5EF4-FFF2-40B4-BE49-F238E27FC236}">
              <a16:creationId xmlns:a16="http://schemas.microsoft.com/office/drawing/2014/main" id="{29BE43F4-FE9C-4473-BDE8-9EBB774E44B9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49" name="Texto 14">
          <a:extLst>
            <a:ext uri="{FF2B5EF4-FFF2-40B4-BE49-F238E27FC236}">
              <a16:creationId xmlns:a16="http://schemas.microsoft.com/office/drawing/2014/main" id="{695A612F-B785-43B5-9516-44D2AC0F117E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50" name="Texto 16">
          <a:extLst>
            <a:ext uri="{FF2B5EF4-FFF2-40B4-BE49-F238E27FC236}">
              <a16:creationId xmlns:a16="http://schemas.microsoft.com/office/drawing/2014/main" id="{40EEBEEE-DBAB-4E0E-9996-59FE9C56A98C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51" name="Texto 17">
          <a:extLst>
            <a:ext uri="{FF2B5EF4-FFF2-40B4-BE49-F238E27FC236}">
              <a16:creationId xmlns:a16="http://schemas.microsoft.com/office/drawing/2014/main" id="{D9AF7262-13D0-49A4-BC36-291A7930D8AC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52" name="Texto 19">
          <a:extLst>
            <a:ext uri="{FF2B5EF4-FFF2-40B4-BE49-F238E27FC236}">
              <a16:creationId xmlns:a16="http://schemas.microsoft.com/office/drawing/2014/main" id="{80129BC2-E94F-4DA3-90BE-6882ACB2DC83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53" name="Texto 20">
          <a:extLst>
            <a:ext uri="{FF2B5EF4-FFF2-40B4-BE49-F238E27FC236}">
              <a16:creationId xmlns:a16="http://schemas.microsoft.com/office/drawing/2014/main" id="{6880A8EA-1264-494B-A9C8-61B41CB94E86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54" name="Texto 22">
          <a:extLst>
            <a:ext uri="{FF2B5EF4-FFF2-40B4-BE49-F238E27FC236}">
              <a16:creationId xmlns:a16="http://schemas.microsoft.com/office/drawing/2014/main" id="{C79DA64D-4E46-4AB6-BC34-C871819A3203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55" name="Texto 23">
          <a:extLst>
            <a:ext uri="{FF2B5EF4-FFF2-40B4-BE49-F238E27FC236}">
              <a16:creationId xmlns:a16="http://schemas.microsoft.com/office/drawing/2014/main" id="{93EB0701-0770-4208-8840-E5B8A3B71423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56" name="Texto 25">
          <a:extLst>
            <a:ext uri="{FF2B5EF4-FFF2-40B4-BE49-F238E27FC236}">
              <a16:creationId xmlns:a16="http://schemas.microsoft.com/office/drawing/2014/main" id="{379E7F69-4F9A-4423-B4FC-449ED113A30C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57" name="Texto 26">
          <a:extLst>
            <a:ext uri="{FF2B5EF4-FFF2-40B4-BE49-F238E27FC236}">
              <a16:creationId xmlns:a16="http://schemas.microsoft.com/office/drawing/2014/main" id="{92D0C131-9E8B-4E3C-95C1-326F8C3AB19C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58" name="Texto 7">
          <a:extLst>
            <a:ext uri="{FF2B5EF4-FFF2-40B4-BE49-F238E27FC236}">
              <a16:creationId xmlns:a16="http://schemas.microsoft.com/office/drawing/2014/main" id="{D9B92497-952B-4512-ACE9-BCDB7FFF2A3B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59" name="Texto 8">
          <a:extLst>
            <a:ext uri="{FF2B5EF4-FFF2-40B4-BE49-F238E27FC236}">
              <a16:creationId xmlns:a16="http://schemas.microsoft.com/office/drawing/2014/main" id="{948B4BB3-FB02-4310-B10F-B1F692571EFD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0" name="Texto 10">
          <a:extLst>
            <a:ext uri="{FF2B5EF4-FFF2-40B4-BE49-F238E27FC236}">
              <a16:creationId xmlns:a16="http://schemas.microsoft.com/office/drawing/2014/main" id="{25F515D2-9DD5-4204-A4A7-9BAD735C5C87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1" name="Texto 11">
          <a:extLst>
            <a:ext uri="{FF2B5EF4-FFF2-40B4-BE49-F238E27FC236}">
              <a16:creationId xmlns:a16="http://schemas.microsoft.com/office/drawing/2014/main" id="{7DB7D966-68DE-4B53-973A-228EF19BF681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2" name="Texto 13">
          <a:extLst>
            <a:ext uri="{FF2B5EF4-FFF2-40B4-BE49-F238E27FC236}">
              <a16:creationId xmlns:a16="http://schemas.microsoft.com/office/drawing/2014/main" id="{7CF2D92F-43D0-41C4-8C65-BA4D1B1BC439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3" name="Texto 14">
          <a:extLst>
            <a:ext uri="{FF2B5EF4-FFF2-40B4-BE49-F238E27FC236}">
              <a16:creationId xmlns:a16="http://schemas.microsoft.com/office/drawing/2014/main" id="{6287F964-AB3F-4782-92AC-2012E5DAE70A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4" name="Texto 16">
          <a:extLst>
            <a:ext uri="{FF2B5EF4-FFF2-40B4-BE49-F238E27FC236}">
              <a16:creationId xmlns:a16="http://schemas.microsoft.com/office/drawing/2014/main" id="{86F3C298-6F84-4E32-8CDF-F9FA71853DFB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5" name="Texto 17">
          <a:extLst>
            <a:ext uri="{FF2B5EF4-FFF2-40B4-BE49-F238E27FC236}">
              <a16:creationId xmlns:a16="http://schemas.microsoft.com/office/drawing/2014/main" id="{7FE15CF2-5289-4EDA-ABD8-DF2F28E30B10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6" name="Texto 19">
          <a:extLst>
            <a:ext uri="{FF2B5EF4-FFF2-40B4-BE49-F238E27FC236}">
              <a16:creationId xmlns:a16="http://schemas.microsoft.com/office/drawing/2014/main" id="{85FB1B0F-5900-406B-9E56-73729D709B64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7" name="Texto 20">
          <a:extLst>
            <a:ext uri="{FF2B5EF4-FFF2-40B4-BE49-F238E27FC236}">
              <a16:creationId xmlns:a16="http://schemas.microsoft.com/office/drawing/2014/main" id="{453CCF00-67C4-464F-B842-E11E43EC6CDF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8" name="Texto 22">
          <a:extLst>
            <a:ext uri="{FF2B5EF4-FFF2-40B4-BE49-F238E27FC236}">
              <a16:creationId xmlns:a16="http://schemas.microsoft.com/office/drawing/2014/main" id="{25D4CA4B-387C-4E90-A18F-1162EFFE7CB1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9" name="Texto 23">
          <a:extLst>
            <a:ext uri="{FF2B5EF4-FFF2-40B4-BE49-F238E27FC236}">
              <a16:creationId xmlns:a16="http://schemas.microsoft.com/office/drawing/2014/main" id="{7005C881-ADF2-4E20-B4A3-D705A8B438B7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70" name="Texto 25">
          <a:extLst>
            <a:ext uri="{FF2B5EF4-FFF2-40B4-BE49-F238E27FC236}">
              <a16:creationId xmlns:a16="http://schemas.microsoft.com/office/drawing/2014/main" id="{8DDE7DB7-69AF-462E-B345-7E1E771106EC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71" name="Texto 26">
          <a:extLst>
            <a:ext uri="{FF2B5EF4-FFF2-40B4-BE49-F238E27FC236}">
              <a16:creationId xmlns:a16="http://schemas.microsoft.com/office/drawing/2014/main" id="{F35D606D-8D62-48F1-86B9-65217CE80039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72" name="Texto 7">
          <a:extLst>
            <a:ext uri="{FF2B5EF4-FFF2-40B4-BE49-F238E27FC236}">
              <a16:creationId xmlns:a16="http://schemas.microsoft.com/office/drawing/2014/main" id="{F5D19410-10A2-4B02-855F-1FC553A5C4A4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73" name="Texto 8">
          <a:extLst>
            <a:ext uri="{FF2B5EF4-FFF2-40B4-BE49-F238E27FC236}">
              <a16:creationId xmlns:a16="http://schemas.microsoft.com/office/drawing/2014/main" id="{02F8A4AF-4B28-4550-85F0-81CEE10B87A7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74" name="Texto 10">
          <a:extLst>
            <a:ext uri="{FF2B5EF4-FFF2-40B4-BE49-F238E27FC236}">
              <a16:creationId xmlns:a16="http://schemas.microsoft.com/office/drawing/2014/main" id="{17C97EAC-134E-4E17-A272-F70A3E09A9E4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75" name="Texto 11">
          <a:extLst>
            <a:ext uri="{FF2B5EF4-FFF2-40B4-BE49-F238E27FC236}">
              <a16:creationId xmlns:a16="http://schemas.microsoft.com/office/drawing/2014/main" id="{184AA1DD-2034-4523-8DC8-902B1F8607EC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76" name="Texto 13">
          <a:extLst>
            <a:ext uri="{FF2B5EF4-FFF2-40B4-BE49-F238E27FC236}">
              <a16:creationId xmlns:a16="http://schemas.microsoft.com/office/drawing/2014/main" id="{CCA0A67A-1778-4F05-B3D4-57813DEA83B1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77" name="Texto 14">
          <a:extLst>
            <a:ext uri="{FF2B5EF4-FFF2-40B4-BE49-F238E27FC236}">
              <a16:creationId xmlns:a16="http://schemas.microsoft.com/office/drawing/2014/main" id="{EC041073-35F6-4293-989A-D63B9731843B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78" name="Texto 16">
          <a:extLst>
            <a:ext uri="{FF2B5EF4-FFF2-40B4-BE49-F238E27FC236}">
              <a16:creationId xmlns:a16="http://schemas.microsoft.com/office/drawing/2014/main" id="{2ADB58FF-AC6C-41A9-903A-EB9CAF789B64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79" name="Texto 17">
          <a:extLst>
            <a:ext uri="{FF2B5EF4-FFF2-40B4-BE49-F238E27FC236}">
              <a16:creationId xmlns:a16="http://schemas.microsoft.com/office/drawing/2014/main" id="{658FC36D-E2BA-4E7C-8F3F-908E29DF8351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80" name="Texto 19">
          <a:extLst>
            <a:ext uri="{FF2B5EF4-FFF2-40B4-BE49-F238E27FC236}">
              <a16:creationId xmlns:a16="http://schemas.microsoft.com/office/drawing/2014/main" id="{564BC1F2-2CFC-4A96-AA40-5488B2ECE9C2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81" name="Texto 20">
          <a:extLst>
            <a:ext uri="{FF2B5EF4-FFF2-40B4-BE49-F238E27FC236}">
              <a16:creationId xmlns:a16="http://schemas.microsoft.com/office/drawing/2014/main" id="{9FD04F52-29CA-4B36-86AB-1CACDDD4A38F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82" name="Texto 22">
          <a:extLst>
            <a:ext uri="{FF2B5EF4-FFF2-40B4-BE49-F238E27FC236}">
              <a16:creationId xmlns:a16="http://schemas.microsoft.com/office/drawing/2014/main" id="{BD29D8C5-E119-43D6-AD3D-4C587F2DB569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83" name="Texto 23">
          <a:extLst>
            <a:ext uri="{FF2B5EF4-FFF2-40B4-BE49-F238E27FC236}">
              <a16:creationId xmlns:a16="http://schemas.microsoft.com/office/drawing/2014/main" id="{ED46B754-5A03-4B6E-A998-84F84D53B1A3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84" name="Texto 25">
          <a:extLst>
            <a:ext uri="{FF2B5EF4-FFF2-40B4-BE49-F238E27FC236}">
              <a16:creationId xmlns:a16="http://schemas.microsoft.com/office/drawing/2014/main" id="{3156F1F6-E8E6-44A0-977C-953B79D5C812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85" name="Texto 26">
          <a:extLst>
            <a:ext uri="{FF2B5EF4-FFF2-40B4-BE49-F238E27FC236}">
              <a16:creationId xmlns:a16="http://schemas.microsoft.com/office/drawing/2014/main" id="{181C5C3D-2BCA-41C6-B536-13B2C144DFB3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86" name="Texto 7">
          <a:extLst>
            <a:ext uri="{FF2B5EF4-FFF2-40B4-BE49-F238E27FC236}">
              <a16:creationId xmlns:a16="http://schemas.microsoft.com/office/drawing/2014/main" id="{E48F40AF-96C7-4A9D-AD58-44E5D499DD45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87" name="Texto 8">
          <a:extLst>
            <a:ext uri="{FF2B5EF4-FFF2-40B4-BE49-F238E27FC236}">
              <a16:creationId xmlns:a16="http://schemas.microsoft.com/office/drawing/2014/main" id="{1639EAC0-F05A-4E8A-B19A-B3605ED8C67B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88" name="Texto 10">
          <a:extLst>
            <a:ext uri="{FF2B5EF4-FFF2-40B4-BE49-F238E27FC236}">
              <a16:creationId xmlns:a16="http://schemas.microsoft.com/office/drawing/2014/main" id="{ABC38D69-197F-49CB-A7F3-28BBD0A1C73A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89" name="Texto 11">
          <a:extLst>
            <a:ext uri="{FF2B5EF4-FFF2-40B4-BE49-F238E27FC236}">
              <a16:creationId xmlns:a16="http://schemas.microsoft.com/office/drawing/2014/main" id="{65DE57A0-CA86-4789-909F-0D3F0D7FF29A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0" name="Texto 13">
          <a:extLst>
            <a:ext uri="{FF2B5EF4-FFF2-40B4-BE49-F238E27FC236}">
              <a16:creationId xmlns:a16="http://schemas.microsoft.com/office/drawing/2014/main" id="{F3EB301A-9F59-4ACB-8D5B-5E5249A9FFA2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1" name="Texto 14">
          <a:extLst>
            <a:ext uri="{FF2B5EF4-FFF2-40B4-BE49-F238E27FC236}">
              <a16:creationId xmlns:a16="http://schemas.microsoft.com/office/drawing/2014/main" id="{CAF70C50-FD81-4F04-A657-1A6B04335605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2" name="Texto 16">
          <a:extLst>
            <a:ext uri="{FF2B5EF4-FFF2-40B4-BE49-F238E27FC236}">
              <a16:creationId xmlns:a16="http://schemas.microsoft.com/office/drawing/2014/main" id="{6037C63D-5465-4D9F-962F-FD8C896E8A72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3" name="Texto 17">
          <a:extLst>
            <a:ext uri="{FF2B5EF4-FFF2-40B4-BE49-F238E27FC236}">
              <a16:creationId xmlns:a16="http://schemas.microsoft.com/office/drawing/2014/main" id="{32B47539-BBDA-49A9-B396-A09B1A3AE8E2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4" name="Texto 19">
          <a:extLst>
            <a:ext uri="{FF2B5EF4-FFF2-40B4-BE49-F238E27FC236}">
              <a16:creationId xmlns:a16="http://schemas.microsoft.com/office/drawing/2014/main" id="{3A5AED44-8B68-4335-885A-594FDD3604A9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5" name="Texto 20">
          <a:extLst>
            <a:ext uri="{FF2B5EF4-FFF2-40B4-BE49-F238E27FC236}">
              <a16:creationId xmlns:a16="http://schemas.microsoft.com/office/drawing/2014/main" id="{B15009A1-A59B-44B8-94AA-5326D8E48AB9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6" name="Texto 22">
          <a:extLst>
            <a:ext uri="{FF2B5EF4-FFF2-40B4-BE49-F238E27FC236}">
              <a16:creationId xmlns:a16="http://schemas.microsoft.com/office/drawing/2014/main" id="{972C7118-5A58-43D6-8C0E-19E221D7A2F7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7" name="Texto 23">
          <a:extLst>
            <a:ext uri="{FF2B5EF4-FFF2-40B4-BE49-F238E27FC236}">
              <a16:creationId xmlns:a16="http://schemas.microsoft.com/office/drawing/2014/main" id="{FF1F1D47-8E47-47E5-8AF1-CC8ECACADC54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8" name="Texto 25">
          <a:extLst>
            <a:ext uri="{FF2B5EF4-FFF2-40B4-BE49-F238E27FC236}">
              <a16:creationId xmlns:a16="http://schemas.microsoft.com/office/drawing/2014/main" id="{21AB8E56-9705-43E2-827F-DC922DCAC62D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9" name="Texto 26">
          <a:extLst>
            <a:ext uri="{FF2B5EF4-FFF2-40B4-BE49-F238E27FC236}">
              <a16:creationId xmlns:a16="http://schemas.microsoft.com/office/drawing/2014/main" id="{1D7240AC-0B51-4F76-A904-CA7A46D8F867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0" name="Texto 7">
          <a:extLst>
            <a:ext uri="{FF2B5EF4-FFF2-40B4-BE49-F238E27FC236}">
              <a16:creationId xmlns:a16="http://schemas.microsoft.com/office/drawing/2014/main" id="{1094CBC0-6710-416C-BC64-ABABEBC02067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1" name="Texto 8">
          <a:extLst>
            <a:ext uri="{FF2B5EF4-FFF2-40B4-BE49-F238E27FC236}">
              <a16:creationId xmlns:a16="http://schemas.microsoft.com/office/drawing/2014/main" id="{D603FB4A-D58A-4AE4-B7FB-C488753B3D90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2" name="Texto 10">
          <a:extLst>
            <a:ext uri="{FF2B5EF4-FFF2-40B4-BE49-F238E27FC236}">
              <a16:creationId xmlns:a16="http://schemas.microsoft.com/office/drawing/2014/main" id="{6573C2A7-0D88-44A1-8BD3-755392A3B7F0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3" name="Texto 11">
          <a:extLst>
            <a:ext uri="{FF2B5EF4-FFF2-40B4-BE49-F238E27FC236}">
              <a16:creationId xmlns:a16="http://schemas.microsoft.com/office/drawing/2014/main" id="{AAED0DAF-03A9-4F7F-A9E5-8056DB20644C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4" name="Texto 13">
          <a:extLst>
            <a:ext uri="{FF2B5EF4-FFF2-40B4-BE49-F238E27FC236}">
              <a16:creationId xmlns:a16="http://schemas.microsoft.com/office/drawing/2014/main" id="{832A47AC-1F34-4D45-BBC9-99A5DE9B9AA1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5" name="Texto 14">
          <a:extLst>
            <a:ext uri="{FF2B5EF4-FFF2-40B4-BE49-F238E27FC236}">
              <a16:creationId xmlns:a16="http://schemas.microsoft.com/office/drawing/2014/main" id="{10818C35-83FE-4DFA-BCCF-8EDDA6826269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6" name="Texto 16">
          <a:extLst>
            <a:ext uri="{FF2B5EF4-FFF2-40B4-BE49-F238E27FC236}">
              <a16:creationId xmlns:a16="http://schemas.microsoft.com/office/drawing/2014/main" id="{0726050D-2BFC-4D03-9D40-E2E8F78ECB45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7" name="Texto 17">
          <a:extLst>
            <a:ext uri="{FF2B5EF4-FFF2-40B4-BE49-F238E27FC236}">
              <a16:creationId xmlns:a16="http://schemas.microsoft.com/office/drawing/2014/main" id="{9082DDE8-B138-49CB-982E-43CD9AFEBD6E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8" name="Texto 19">
          <a:extLst>
            <a:ext uri="{FF2B5EF4-FFF2-40B4-BE49-F238E27FC236}">
              <a16:creationId xmlns:a16="http://schemas.microsoft.com/office/drawing/2014/main" id="{E594C82A-730A-4EC5-BEED-E298B78DE3F5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9" name="Texto 20">
          <a:extLst>
            <a:ext uri="{FF2B5EF4-FFF2-40B4-BE49-F238E27FC236}">
              <a16:creationId xmlns:a16="http://schemas.microsoft.com/office/drawing/2014/main" id="{E8E24DC5-58F6-4A21-800F-938AB2E5F6E2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0" name="Texto 22">
          <a:extLst>
            <a:ext uri="{FF2B5EF4-FFF2-40B4-BE49-F238E27FC236}">
              <a16:creationId xmlns:a16="http://schemas.microsoft.com/office/drawing/2014/main" id="{1D015896-A83B-4265-BF0D-8E9B5128F01C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1" name="Texto 23">
          <a:extLst>
            <a:ext uri="{FF2B5EF4-FFF2-40B4-BE49-F238E27FC236}">
              <a16:creationId xmlns:a16="http://schemas.microsoft.com/office/drawing/2014/main" id="{73F34F03-54D5-42D6-BB8C-EE6F4DD8DCA3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2" name="Texto 25">
          <a:extLst>
            <a:ext uri="{FF2B5EF4-FFF2-40B4-BE49-F238E27FC236}">
              <a16:creationId xmlns:a16="http://schemas.microsoft.com/office/drawing/2014/main" id="{99109BD5-6E9E-4FB0-A73C-77734785C375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3" name="Texto 26">
          <a:extLst>
            <a:ext uri="{FF2B5EF4-FFF2-40B4-BE49-F238E27FC236}">
              <a16:creationId xmlns:a16="http://schemas.microsoft.com/office/drawing/2014/main" id="{5A0F60C7-4595-41AC-AA05-B3724CE05464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14" name="Texto 7">
          <a:extLst>
            <a:ext uri="{FF2B5EF4-FFF2-40B4-BE49-F238E27FC236}">
              <a16:creationId xmlns:a16="http://schemas.microsoft.com/office/drawing/2014/main" id="{050865E1-8DCE-43A5-9AFA-21CF9E2F619C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15" name="Texto 8">
          <a:extLst>
            <a:ext uri="{FF2B5EF4-FFF2-40B4-BE49-F238E27FC236}">
              <a16:creationId xmlns:a16="http://schemas.microsoft.com/office/drawing/2014/main" id="{3133DBFD-C93B-4B93-94C8-389EBA43DEE6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16" name="Texto 10">
          <a:extLst>
            <a:ext uri="{FF2B5EF4-FFF2-40B4-BE49-F238E27FC236}">
              <a16:creationId xmlns:a16="http://schemas.microsoft.com/office/drawing/2014/main" id="{03BD6036-CC0B-4268-9238-2900F600A54D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17" name="Texto 11">
          <a:extLst>
            <a:ext uri="{FF2B5EF4-FFF2-40B4-BE49-F238E27FC236}">
              <a16:creationId xmlns:a16="http://schemas.microsoft.com/office/drawing/2014/main" id="{571AC31E-C6D1-47A5-A0D8-8FA3E2AE45CC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18" name="Texto 13">
          <a:extLst>
            <a:ext uri="{FF2B5EF4-FFF2-40B4-BE49-F238E27FC236}">
              <a16:creationId xmlns:a16="http://schemas.microsoft.com/office/drawing/2014/main" id="{0A3B4AA6-C817-4C1C-8CB5-386B29029D20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19" name="Texto 14">
          <a:extLst>
            <a:ext uri="{FF2B5EF4-FFF2-40B4-BE49-F238E27FC236}">
              <a16:creationId xmlns:a16="http://schemas.microsoft.com/office/drawing/2014/main" id="{D4688A40-2445-4376-837E-1968CB9E3DCF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20" name="Texto 16">
          <a:extLst>
            <a:ext uri="{FF2B5EF4-FFF2-40B4-BE49-F238E27FC236}">
              <a16:creationId xmlns:a16="http://schemas.microsoft.com/office/drawing/2014/main" id="{24314D1C-D571-41C7-971C-06A6D7D5A6F3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21" name="Texto 17">
          <a:extLst>
            <a:ext uri="{FF2B5EF4-FFF2-40B4-BE49-F238E27FC236}">
              <a16:creationId xmlns:a16="http://schemas.microsoft.com/office/drawing/2014/main" id="{FB9AF85E-76D6-4792-AD89-B67C396BDB11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22" name="Texto 19">
          <a:extLst>
            <a:ext uri="{FF2B5EF4-FFF2-40B4-BE49-F238E27FC236}">
              <a16:creationId xmlns:a16="http://schemas.microsoft.com/office/drawing/2014/main" id="{7F6FC23D-140F-4576-A849-109B7F9F2A54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23" name="Texto 20">
          <a:extLst>
            <a:ext uri="{FF2B5EF4-FFF2-40B4-BE49-F238E27FC236}">
              <a16:creationId xmlns:a16="http://schemas.microsoft.com/office/drawing/2014/main" id="{2054017B-59A4-4271-A6C3-65C4DF1CE814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24" name="Texto 22">
          <a:extLst>
            <a:ext uri="{FF2B5EF4-FFF2-40B4-BE49-F238E27FC236}">
              <a16:creationId xmlns:a16="http://schemas.microsoft.com/office/drawing/2014/main" id="{4828CAFE-6C0B-45C1-A380-F8672BA03504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25" name="Texto 23">
          <a:extLst>
            <a:ext uri="{FF2B5EF4-FFF2-40B4-BE49-F238E27FC236}">
              <a16:creationId xmlns:a16="http://schemas.microsoft.com/office/drawing/2014/main" id="{6143A15B-B5FB-4905-9873-034E6A1E88CF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26" name="Texto 25">
          <a:extLst>
            <a:ext uri="{FF2B5EF4-FFF2-40B4-BE49-F238E27FC236}">
              <a16:creationId xmlns:a16="http://schemas.microsoft.com/office/drawing/2014/main" id="{F23F7DEE-76B6-485C-BB69-6F06944E27BB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27" name="Texto 26">
          <a:extLst>
            <a:ext uri="{FF2B5EF4-FFF2-40B4-BE49-F238E27FC236}">
              <a16:creationId xmlns:a16="http://schemas.microsoft.com/office/drawing/2014/main" id="{4B5B3702-3DE9-42E1-8287-3C4EF0EA2AA8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28" name="Texto 7">
          <a:extLst>
            <a:ext uri="{FF2B5EF4-FFF2-40B4-BE49-F238E27FC236}">
              <a16:creationId xmlns:a16="http://schemas.microsoft.com/office/drawing/2014/main" id="{04FC23FC-5416-4AFC-8C65-4A68CBBA1AFF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29" name="Texto 8">
          <a:extLst>
            <a:ext uri="{FF2B5EF4-FFF2-40B4-BE49-F238E27FC236}">
              <a16:creationId xmlns:a16="http://schemas.microsoft.com/office/drawing/2014/main" id="{D33C4A76-4EB5-430C-AEEF-2F83A0A95909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0" name="Texto 10">
          <a:extLst>
            <a:ext uri="{FF2B5EF4-FFF2-40B4-BE49-F238E27FC236}">
              <a16:creationId xmlns:a16="http://schemas.microsoft.com/office/drawing/2014/main" id="{CF98F7F1-1D08-470D-98DD-58AE4542C770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1" name="Texto 11">
          <a:extLst>
            <a:ext uri="{FF2B5EF4-FFF2-40B4-BE49-F238E27FC236}">
              <a16:creationId xmlns:a16="http://schemas.microsoft.com/office/drawing/2014/main" id="{B3B74261-A0F6-427B-8075-1D0BFD86A8AD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2" name="Texto 13">
          <a:extLst>
            <a:ext uri="{FF2B5EF4-FFF2-40B4-BE49-F238E27FC236}">
              <a16:creationId xmlns:a16="http://schemas.microsoft.com/office/drawing/2014/main" id="{C3577DAA-944A-4385-B36E-73FCCA8D1F88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3" name="Texto 14">
          <a:extLst>
            <a:ext uri="{FF2B5EF4-FFF2-40B4-BE49-F238E27FC236}">
              <a16:creationId xmlns:a16="http://schemas.microsoft.com/office/drawing/2014/main" id="{D3A39D1F-580A-48A9-972D-2E47ABC72E41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4" name="Texto 16">
          <a:extLst>
            <a:ext uri="{FF2B5EF4-FFF2-40B4-BE49-F238E27FC236}">
              <a16:creationId xmlns:a16="http://schemas.microsoft.com/office/drawing/2014/main" id="{070530E3-82C5-42EE-A0B8-16B74456EC33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5" name="Texto 17">
          <a:extLst>
            <a:ext uri="{FF2B5EF4-FFF2-40B4-BE49-F238E27FC236}">
              <a16:creationId xmlns:a16="http://schemas.microsoft.com/office/drawing/2014/main" id="{C7C7A148-484E-4E23-947A-9C3A83476818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6" name="Texto 19">
          <a:extLst>
            <a:ext uri="{FF2B5EF4-FFF2-40B4-BE49-F238E27FC236}">
              <a16:creationId xmlns:a16="http://schemas.microsoft.com/office/drawing/2014/main" id="{32F1EBB9-8C7C-46F2-85DF-E0559AA6AB90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7" name="Texto 20">
          <a:extLst>
            <a:ext uri="{FF2B5EF4-FFF2-40B4-BE49-F238E27FC236}">
              <a16:creationId xmlns:a16="http://schemas.microsoft.com/office/drawing/2014/main" id="{9CBF4A7C-0B1C-4967-AF43-51D78A33B81D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8" name="Texto 22">
          <a:extLst>
            <a:ext uri="{FF2B5EF4-FFF2-40B4-BE49-F238E27FC236}">
              <a16:creationId xmlns:a16="http://schemas.microsoft.com/office/drawing/2014/main" id="{5E3E71A6-BBC5-4F89-AC11-F464359A9172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9" name="Texto 23">
          <a:extLst>
            <a:ext uri="{FF2B5EF4-FFF2-40B4-BE49-F238E27FC236}">
              <a16:creationId xmlns:a16="http://schemas.microsoft.com/office/drawing/2014/main" id="{39C1BE5C-0EF4-4979-84D2-F69AB6E4CCAA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0" name="Texto 25">
          <a:extLst>
            <a:ext uri="{FF2B5EF4-FFF2-40B4-BE49-F238E27FC236}">
              <a16:creationId xmlns:a16="http://schemas.microsoft.com/office/drawing/2014/main" id="{A2A3A5E8-3291-4744-AEDC-CFABD8E650E5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1" name="Texto 26">
          <a:extLst>
            <a:ext uri="{FF2B5EF4-FFF2-40B4-BE49-F238E27FC236}">
              <a16:creationId xmlns:a16="http://schemas.microsoft.com/office/drawing/2014/main" id="{E65D2695-92FF-4D32-B3C2-CB89CC5B27CC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2" name="Texto 7">
          <a:extLst>
            <a:ext uri="{FF2B5EF4-FFF2-40B4-BE49-F238E27FC236}">
              <a16:creationId xmlns:a16="http://schemas.microsoft.com/office/drawing/2014/main" id="{DB503C67-9CA6-4071-B9D7-0AEB1CBD4142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3" name="Texto 8">
          <a:extLst>
            <a:ext uri="{FF2B5EF4-FFF2-40B4-BE49-F238E27FC236}">
              <a16:creationId xmlns:a16="http://schemas.microsoft.com/office/drawing/2014/main" id="{21DB6C24-B8AB-4D8B-972D-F1DEC6957DBC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4" name="Texto 10">
          <a:extLst>
            <a:ext uri="{FF2B5EF4-FFF2-40B4-BE49-F238E27FC236}">
              <a16:creationId xmlns:a16="http://schemas.microsoft.com/office/drawing/2014/main" id="{96819042-127C-4ACE-987D-C50DE9898E11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5" name="Texto 11">
          <a:extLst>
            <a:ext uri="{FF2B5EF4-FFF2-40B4-BE49-F238E27FC236}">
              <a16:creationId xmlns:a16="http://schemas.microsoft.com/office/drawing/2014/main" id="{E81ACE4D-141E-4E67-9531-5334545850D0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6" name="Texto 13">
          <a:extLst>
            <a:ext uri="{FF2B5EF4-FFF2-40B4-BE49-F238E27FC236}">
              <a16:creationId xmlns:a16="http://schemas.microsoft.com/office/drawing/2014/main" id="{19458A4E-DD43-4B4C-9906-EBFB62D7864E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7" name="Texto 14">
          <a:extLst>
            <a:ext uri="{FF2B5EF4-FFF2-40B4-BE49-F238E27FC236}">
              <a16:creationId xmlns:a16="http://schemas.microsoft.com/office/drawing/2014/main" id="{FA0FA956-F0F5-4456-A5F9-32DE4C660C47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8" name="Texto 16">
          <a:extLst>
            <a:ext uri="{FF2B5EF4-FFF2-40B4-BE49-F238E27FC236}">
              <a16:creationId xmlns:a16="http://schemas.microsoft.com/office/drawing/2014/main" id="{4B90894D-D4B2-4CD4-B1E6-E245D61C5314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9" name="Texto 17">
          <a:extLst>
            <a:ext uri="{FF2B5EF4-FFF2-40B4-BE49-F238E27FC236}">
              <a16:creationId xmlns:a16="http://schemas.microsoft.com/office/drawing/2014/main" id="{A697E0E8-8135-4F82-A6C4-1470C59CF8FE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50" name="Texto 19">
          <a:extLst>
            <a:ext uri="{FF2B5EF4-FFF2-40B4-BE49-F238E27FC236}">
              <a16:creationId xmlns:a16="http://schemas.microsoft.com/office/drawing/2014/main" id="{789F1D1E-8637-463D-AEDB-3434255CCB74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51" name="Texto 20">
          <a:extLst>
            <a:ext uri="{FF2B5EF4-FFF2-40B4-BE49-F238E27FC236}">
              <a16:creationId xmlns:a16="http://schemas.microsoft.com/office/drawing/2014/main" id="{0D36793F-6565-40F6-B8F6-CED5E881DA7F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52" name="Texto 22">
          <a:extLst>
            <a:ext uri="{FF2B5EF4-FFF2-40B4-BE49-F238E27FC236}">
              <a16:creationId xmlns:a16="http://schemas.microsoft.com/office/drawing/2014/main" id="{BC2640A4-DD1C-4BCD-A286-6C8DD940C96C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53" name="Texto 23">
          <a:extLst>
            <a:ext uri="{FF2B5EF4-FFF2-40B4-BE49-F238E27FC236}">
              <a16:creationId xmlns:a16="http://schemas.microsoft.com/office/drawing/2014/main" id="{352B5850-A936-4C3F-AB9E-2FA622CDEAFF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54" name="Texto 25">
          <a:extLst>
            <a:ext uri="{FF2B5EF4-FFF2-40B4-BE49-F238E27FC236}">
              <a16:creationId xmlns:a16="http://schemas.microsoft.com/office/drawing/2014/main" id="{8E083B46-B61C-4780-8323-DBB11F209540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55" name="Texto 26">
          <a:extLst>
            <a:ext uri="{FF2B5EF4-FFF2-40B4-BE49-F238E27FC236}">
              <a16:creationId xmlns:a16="http://schemas.microsoft.com/office/drawing/2014/main" id="{1F95611D-E58D-4D8D-8603-8A19DD33F0DF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56" name="Texto 7">
          <a:extLst>
            <a:ext uri="{FF2B5EF4-FFF2-40B4-BE49-F238E27FC236}">
              <a16:creationId xmlns:a16="http://schemas.microsoft.com/office/drawing/2014/main" id="{B636956E-4ADE-4728-A4AA-CB04F76E4FD1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57" name="Texto 8">
          <a:extLst>
            <a:ext uri="{FF2B5EF4-FFF2-40B4-BE49-F238E27FC236}">
              <a16:creationId xmlns:a16="http://schemas.microsoft.com/office/drawing/2014/main" id="{1EEE9DD8-6BDF-4D8D-82B7-018E7D48276E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58" name="Texto 10">
          <a:extLst>
            <a:ext uri="{FF2B5EF4-FFF2-40B4-BE49-F238E27FC236}">
              <a16:creationId xmlns:a16="http://schemas.microsoft.com/office/drawing/2014/main" id="{01189864-2C64-4C91-B2B0-3326507CD528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59" name="Texto 11">
          <a:extLst>
            <a:ext uri="{FF2B5EF4-FFF2-40B4-BE49-F238E27FC236}">
              <a16:creationId xmlns:a16="http://schemas.microsoft.com/office/drawing/2014/main" id="{100E17B5-50EC-4B41-A103-332E23E9FEC6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0" name="Texto 13">
          <a:extLst>
            <a:ext uri="{FF2B5EF4-FFF2-40B4-BE49-F238E27FC236}">
              <a16:creationId xmlns:a16="http://schemas.microsoft.com/office/drawing/2014/main" id="{53665207-77AA-4E10-BC2F-5CBE211C1BD6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1" name="Texto 14">
          <a:extLst>
            <a:ext uri="{FF2B5EF4-FFF2-40B4-BE49-F238E27FC236}">
              <a16:creationId xmlns:a16="http://schemas.microsoft.com/office/drawing/2014/main" id="{0F714B02-A376-4B2A-803A-8D0CBE414B20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2" name="Texto 16">
          <a:extLst>
            <a:ext uri="{FF2B5EF4-FFF2-40B4-BE49-F238E27FC236}">
              <a16:creationId xmlns:a16="http://schemas.microsoft.com/office/drawing/2014/main" id="{F14CA724-4D7D-4476-9446-9E4A84F99699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3" name="Texto 17">
          <a:extLst>
            <a:ext uri="{FF2B5EF4-FFF2-40B4-BE49-F238E27FC236}">
              <a16:creationId xmlns:a16="http://schemas.microsoft.com/office/drawing/2014/main" id="{096322B9-5B48-4235-8529-610B57A1A427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4" name="Texto 19">
          <a:extLst>
            <a:ext uri="{FF2B5EF4-FFF2-40B4-BE49-F238E27FC236}">
              <a16:creationId xmlns:a16="http://schemas.microsoft.com/office/drawing/2014/main" id="{DBFEF1B8-06A9-4EE5-A5CF-0027A9EEE7CB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5" name="Texto 20">
          <a:extLst>
            <a:ext uri="{FF2B5EF4-FFF2-40B4-BE49-F238E27FC236}">
              <a16:creationId xmlns:a16="http://schemas.microsoft.com/office/drawing/2014/main" id="{8975700B-9630-40D8-A35C-DB8CE569C06D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6" name="Texto 22">
          <a:extLst>
            <a:ext uri="{FF2B5EF4-FFF2-40B4-BE49-F238E27FC236}">
              <a16:creationId xmlns:a16="http://schemas.microsoft.com/office/drawing/2014/main" id="{9EC60CD1-50E0-4902-99E6-10C2520B378A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7" name="Texto 23">
          <a:extLst>
            <a:ext uri="{FF2B5EF4-FFF2-40B4-BE49-F238E27FC236}">
              <a16:creationId xmlns:a16="http://schemas.microsoft.com/office/drawing/2014/main" id="{30516AE5-CF5D-4A5D-86BB-2AF9778DD7B1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8" name="Texto 25">
          <a:extLst>
            <a:ext uri="{FF2B5EF4-FFF2-40B4-BE49-F238E27FC236}">
              <a16:creationId xmlns:a16="http://schemas.microsoft.com/office/drawing/2014/main" id="{5671F521-E9CA-4F68-8BED-9C3AFE536DAC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9" name="Texto 26">
          <a:extLst>
            <a:ext uri="{FF2B5EF4-FFF2-40B4-BE49-F238E27FC236}">
              <a16:creationId xmlns:a16="http://schemas.microsoft.com/office/drawing/2014/main" id="{CCDC614D-65AE-4D9C-AC6B-F9D4E5D0CA37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0" name="Texto 7">
          <a:extLst>
            <a:ext uri="{FF2B5EF4-FFF2-40B4-BE49-F238E27FC236}">
              <a16:creationId xmlns:a16="http://schemas.microsoft.com/office/drawing/2014/main" id="{C0DAD2A5-FFCE-416E-82FC-A334A9FC7924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1" name="Texto 8">
          <a:extLst>
            <a:ext uri="{FF2B5EF4-FFF2-40B4-BE49-F238E27FC236}">
              <a16:creationId xmlns:a16="http://schemas.microsoft.com/office/drawing/2014/main" id="{19B20D8A-2C9D-477F-B4DE-1AC2A8360FC1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2" name="Texto 10">
          <a:extLst>
            <a:ext uri="{FF2B5EF4-FFF2-40B4-BE49-F238E27FC236}">
              <a16:creationId xmlns:a16="http://schemas.microsoft.com/office/drawing/2014/main" id="{1A766568-3A0B-40B7-9122-77AD6034A0BA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3" name="Texto 11">
          <a:extLst>
            <a:ext uri="{FF2B5EF4-FFF2-40B4-BE49-F238E27FC236}">
              <a16:creationId xmlns:a16="http://schemas.microsoft.com/office/drawing/2014/main" id="{938BE70C-8287-48F6-86A0-5E92F53BAAD8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4" name="Texto 13">
          <a:extLst>
            <a:ext uri="{FF2B5EF4-FFF2-40B4-BE49-F238E27FC236}">
              <a16:creationId xmlns:a16="http://schemas.microsoft.com/office/drawing/2014/main" id="{96E94C7E-2F73-47E2-88BF-93685B013327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5" name="Texto 14">
          <a:extLst>
            <a:ext uri="{FF2B5EF4-FFF2-40B4-BE49-F238E27FC236}">
              <a16:creationId xmlns:a16="http://schemas.microsoft.com/office/drawing/2014/main" id="{031C19DF-6942-4E36-AE11-1523C3AF8F9C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6" name="Texto 16">
          <a:extLst>
            <a:ext uri="{FF2B5EF4-FFF2-40B4-BE49-F238E27FC236}">
              <a16:creationId xmlns:a16="http://schemas.microsoft.com/office/drawing/2014/main" id="{38B075CB-35B1-47D9-A373-A8C8D49E97C4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7" name="Texto 17">
          <a:extLst>
            <a:ext uri="{FF2B5EF4-FFF2-40B4-BE49-F238E27FC236}">
              <a16:creationId xmlns:a16="http://schemas.microsoft.com/office/drawing/2014/main" id="{E6CBA34C-3D99-496D-A472-9A3704FBAAFC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8" name="Texto 19">
          <a:extLst>
            <a:ext uri="{FF2B5EF4-FFF2-40B4-BE49-F238E27FC236}">
              <a16:creationId xmlns:a16="http://schemas.microsoft.com/office/drawing/2014/main" id="{6D6D6617-2191-498B-A79D-696D1695ACB3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9" name="Texto 20">
          <a:extLst>
            <a:ext uri="{FF2B5EF4-FFF2-40B4-BE49-F238E27FC236}">
              <a16:creationId xmlns:a16="http://schemas.microsoft.com/office/drawing/2014/main" id="{397B08A9-74D2-4C7D-9AFE-35246315B15E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80" name="Texto 22">
          <a:extLst>
            <a:ext uri="{FF2B5EF4-FFF2-40B4-BE49-F238E27FC236}">
              <a16:creationId xmlns:a16="http://schemas.microsoft.com/office/drawing/2014/main" id="{ADF6A405-5802-45E2-B6A5-D3EDB757F553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81" name="Texto 23">
          <a:extLst>
            <a:ext uri="{FF2B5EF4-FFF2-40B4-BE49-F238E27FC236}">
              <a16:creationId xmlns:a16="http://schemas.microsoft.com/office/drawing/2014/main" id="{B69BAFD5-5992-45DB-B6E7-6E2D7F29AD89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82" name="Texto 25">
          <a:extLst>
            <a:ext uri="{FF2B5EF4-FFF2-40B4-BE49-F238E27FC236}">
              <a16:creationId xmlns:a16="http://schemas.microsoft.com/office/drawing/2014/main" id="{210217F4-2F64-41CD-B20F-ED75056495FD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83" name="Texto 26">
          <a:extLst>
            <a:ext uri="{FF2B5EF4-FFF2-40B4-BE49-F238E27FC236}">
              <a16:creationId xmlns:a16="http://schemas.microsoft.com/office/drawing/2014/main" id="{D296ADD7-E5C4-4DCC-9C72-4CAE12D3B0B6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84" name="Texto 7">
          <a:extLst>
            <a:ext uri="{FF2B5EF4-FFF2-40B4-BE49-F238E27FC236}">
              <a16:creationId xmlns:a16="http://schemas.microsoft.com/office/drawing/2014/main" id="{A5952118-50D2-4D47-A53E-4926D6D9167C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85" name="Texto 8">
          <a:extLst>
            <a:ext uri="{FF2B5EF4-FFF2-40B4-BE49-F238E27FC236}">
              <a16:creationId xmlns:a16="http://schemas.microsoft.com/office/drawing/2014/main" id="{972B3EB0-8979-4155-B0DD-7E90954EA286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86" name="Texto 10">
          <a:extLst>
            <a:ext uri="{FF2B5EF4-FFF2-40B4-BE49-F238E27FC236}">
              <a16:creationId xmlns:a16="http://schemas.microsoft.com/office/drawing/2014/main" id="{F08EE6E2-A6EE-406A-A96E-78EEFA8AD585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87" name="Texto 11">
          <a:extLst>
            <a:ext uri="{FF2B5EF4-FFF2-40B4-BE49-F238E27FC236}">
              <a16:creationId xmlns:a16="http://schemas.microsoft.com/office/drawing/2014/main" id="{1A961D3C-7995-43DF-A7D3-18175E17C71D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88" name="Texto 13">
          <a:extLst>
            <a:ext uri="{FF2B5EF4-FFF2-40B4-BE49-F238E27FC236}">
              <a16:creationId xmlns:a16="http://schemas.microsoft.com/office/drawing/2014/main" id="{CCA18955-1370-4EF7-A32C-E71F26F07110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89" name="Texto 14">
          <a:extLst>
            <a:ext uri="{FF2B5EF4-FFF2-40B4-BE49-F238E27FC236}">
              <a16:creationId xmlns:a16="http://schemas.microsoft.com/office/drawing/2014/main" id="{E380D192-356B-4AAA-9606-880C1EB0F9AB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90" name="Texto 16">
          <a:extLst>
            <a:ext uri="{FF2B5EF4-FFF2-40B4-BE49-F238E27FC236}">
              <a16:creationId xmlns:a16="http://schemas.microsoft.com/office/drawing/2014/main" id="{1438AFCF-1548-49C2-8BB2-EF3EC4F1A4FB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91" name="Texto 17">
          <a:extLst>
            <a:ext uri="{FF2B5EF4-FFF2-40B4-BE49-F238E27FC236}">
              <a16:creationId xmlns:a16="http://schemas.microsoft.com/office/drawing/2014/main" id="{2598382A-09B3-4EF1-9597-AF6F764CC830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92" name="Texto 19">
          <a:extLst>
            <a:ext uri="{FF2B5EF4-FFF2-40B4-BE49-F238E27FC236}">
              <a16:creationId xmlns:a16="http://schemas.microsoft.com/office/drawing/2014/main" id="{1418276E-DFF3-4AD7-B3EF-D93EE4583C31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93" name="Texto 20">
          <a:extLst>
            <a:ext uri="{FF2B5EF4-FFF2-40B4-BE49-F238E27FC236}">
              <a16:creationId xmlns:a16="http://schemas.microsoft.com/office/drawing/2014/main" id="{DFE46B6E-9452-4AE7-8CC4-8DDD45C7D2EC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94" name="Texto 22">
          <a:extLst>
            <a:ext uri="{FF2B5EF4-FFF2-40B4-BE49-F238E27FC236}">
              <a16:creationId xmlns:a16="http://schemas.microsoft.com/office/drawing/2014/main" id="{A60EDAEB-62C6-49B9-96F4-5152F9B6BEFE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95" name="Texto 23">
          <a:extLst>
            <a:ext uri="{FF2B5EF4-FFF2-40B4-BE49-F238E27FC236}">
              <a16:creationId xmlns:a16="http://schemas.microsoft.com/office/drawing/2014/main" id="{307F5A8D-546A-4F25-B961-F906D33D5310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96" name="Texto 25">
          <a:extLst>
            <a:ext uri="{FF2B5EF4-FFF2-40B4-BE49-F238E27FC236}">
              <a16:creationId xmlns:a16="http://schemas.microsoft.com/office/drawing/2014/main" id="{2B9EF0C3-CCA9-4F49-B278-2D80D9207A8E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97" name="Texto 26">
          <a:extLst>
            <a:ext uri="{FF2B5EF4-FFF2-40B4-BE49-F238E27FC236}">
              <a16:creationId xmlns:a16="http://schemas.microsoft.com/office/drawing/2014/main" id="{26E56B9F-CE53-412C-8131-E98FC103A4EA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198" name="Texto 7">
          <a:extLst>
            <a:ext uri="{FF2B5EF4-FFF2-40B4-BE49-F238E27FC236}">
              <a16:creationId xmlns:a16="http://schemas.microsoft.com/office/drawing/2014/main" id="{E02CED66-E7CB-4C42-9EFC-5B099CD3E59F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199" name="Texto 8">
          <a:extLst>
            <a:ext uri="{FF2B5EF4-FFF2-40B4-BE49-F238E27FC236}">
              <a16:creationId xmlns:a16="http://schemas.microsoft.com/office/drawing/2014/main" id="{10F65275-DF95-4A93-97E8-3FDF52371B6F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0" name="Texto 10">
          <a:extLst>
            <a:ext uri="{FF2B5EF4-FFF2-40B4-BE49-F238E27FC236}">
              <a16:creationId xmlns:a16="http://schemas.microsoft.com/office/drawing/2014/main" id="{2DCD2D06-D9DC-477F-B9B3-2DF971D72A9E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1" name="Texto 11">
          <a:extLst>
            <a:ext uri="{FF2B5EF4-FFF2-40B4-BE49-F238E27FC236}">
              <a16:creationId xmlns:a16="http://schemas.microsoft.com/office/drawing/2014/main" id="{89207899-3D65-40EC-AFEE-7D032B926D5A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2" name="Texto 13">
          <a:extLst>
            <a:ext uri="{FF2B5EF4-FFF2-40B4-BE49-F238E27FC236}">
              <a16:creationId xmlns:a16="http://schemas.microsoft.com/office/drawing/2014/main" id="{695B5259-A849-4605-9182-50C682ABC751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3" name="Texto 14">
          <a:extLst>
            <a:ext uri="{FF2B5EF4-FFF2-40B4-BE49-F238E27FC236}">
              <a16:creationId xmlns:a16="http://schemas.microsoft.com/office/drawing/2014/main" id="{2A3EC5E1-B5A2-4E13-8F54-B893B34B38C1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4" name="Texto 16">
          <a:extLst>
            <a:ext uri="{FF2B5EF4-FFF2-40B4-BE49-F238E27FC236}">
              <a16:creationId xmlns:a16="http://schemas.microsoft.com/office/drawing/2014/main" id="{56797FC1-7FD4-418F-8AB7-B3056C18A267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5" name="Texto 17">
          <a:extLst>
            <a:ext uri="{FF2B5EF4-FFF2-40B4-BE49-F238E27FC236}">
              <a16:creationId xmlns:a16="http://schemas.microsoft.com/office/drawing/2014/main" id="{6BB0389F-B525-4B6D-AE2C-2260308A485E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6" name="Texto 19">
          <a:extLst>
            <a:ext uri="{FF2B5EF4-FFF2-40B4-BE49-F238E27FC236}">
              <a16:creationId xmlns:a16="http://schemas.microsoft.com/office/drawing/2014/main" id="{81D588E9-FF53-4B48-B6FC-118672C80742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7" name="Texto 20">
          <a:extLst>
            <a:ext uri="{FF2B5EF4-FFF2-40B4-BE49-F238E27FC236}">
              <a16:creationId xmlns:a16="http://schemas.microsoft.com/office/drawing/2014/main" id="{26E1C91A-5C56-4D85-A82B-7E4619749C61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8" name="Texto 22">
          <a:extLst>
            <a:ext uri="{FF2B5EF4-FFF2-40B4-BE49-F238E27FC236}">
              <a16:creationId xmlns:a16="http://schemas.microsoft.com/office/drawing/2014/main" id="{0F8D6288-01A7-4BC1-907D-2ADB0F2602CB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9" name="Texto 23">
          <a:extLst>
            <a:ext uri="{FF2B5EF4-FFF2-40B4-BE49-F238E27FC236}">
              <a16:creationId xmlns:a16="http://schemas.microsoft.com/office/drawing/2014/main" id="{79A94331-3580-41FF-93EE-F8CE4B48DF0C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10" name="Texto 25">
          <a:extLst>
            <a:ext uri="{FF2B5EF4-FFF2-40B4-BE49-F238E27FC236}">
              <a16:creationId xmlns:a16="http://schemas.microsoft.com/office/drawing/2014/main" id="{44290C62-8FD5-4B83-AED1-0981D134B819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11" name="Texto 26">
          <a:extLst>
            <a:ext uri="{FF2B5EF4-FFF2-40B4-BE49-F238E27FC236}">
              <a16:creationId xmlns:a16="http://schemas.microsoft.com/office/drawing/2014/main" id="{4D2A06A9-4CA5-4ACD-8CC9-A326935A09BA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12" name="Texto 7">
          <a:extLst>
            <a:ext uri="{FF2B5EF4-FFF2-40B4-BE49-F238E27FC236}">
              <a16:creationId xmlns:a16="http://schemas.microsoft.com/office/drawing/2014/main" id="{EC4EC75D-FEC3-4F7B-9E6B-CD40252B39E4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13" name="Texto 8">
          <a:extLst>
            <a:ext uri="{FF2B5EF4-FFF2-40B4-BE49-F238E27FC236}">
              <a16:creationId xmlns:a16="http://schemas.microsoft.com/office/drawing/2014/main" id="{EC431AA8-6D6A-4F4C-A2A2-22AE5FC46C6A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14" name="Texto 10">
          <a:extLst>
            <a:ext uri="{FF2B5EF4-FFF2-40B4-BE49-F238E27FC236}">
              <a16:creationId xmlns:a16="http://schemas.microsoft.com/office/drawing/2014/main" id="{0E2BBB56-6F13-4587-840A-4E5D2247C0A4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15" name="Texto 11">
          <a:extLst>
            <a:ext uri="{FF2B5EF4-FFF2-40B4-BE49-F238E27FC236}">
              <a16:creationId xmlns:a16="http://schemas.microsoft.com/office/drawing/2014/main" id="{825E517E-B749-4E88-9DC0-536B42921B96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16" name="Texto 13">
          <a:extLst>
            <a:ext uri="{FF2B5EF4-FFF2-40B4-BE49-F238E27FC236}">
              <a16:creationId xmlns:a16="http://schemas.microsoft.com/office/drawing/2014/main" id="{DD965E36-1FB3-4A1C-8F97-6C521C0B5884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17" name="Texto 14">
          <a:extLst>
            <a:ext uri="{FF2B5EF4-FFF2-40B4-BE49-F238E27FC236}">
              <a16:creationId xmlns:a16="http://schemas.microsoft.com/office/drawing/2014/main" id="{E25AA60B-CA0D-4040-872F-F701FC101C2C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18" name="Texto 16">
          <a:extLst>
            <a:ext uri="{FF2B5EF4-FFF2-40B4-BE49-F238E27FC236}">
              <a16:creationId xmlns:a16="http://schemas.microsoft.com/office/drawing/2014/main" id="{8001E470-457F-43DD-943A-0DDDD1AA1BDA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19" name="Texto 17">
          <a:extLst>
            <a:ext uri="{FF2B5EF4-FFF2-40B4-BE49-F238E27FC236}">
              <a16:creationId xmlns:a16="http://schemas.microsoft.com/office/drawing/2014/main" id="{325E951C-E314-40E9-8DBB-1BE9DD5BE9AC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20" name="Texto 19">
          <a:extLst>
            <a:ext uri="{FF2B5EF4-FFF2-40B4-BE49-F238E27FC236}">
              <a16:creationId xmlns:a16="http://schemas.microsoft.com/office/drawing/2014/main" id="{F198C48E-D356-4E9D-BD93-98F184E0BC18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21" name="Texto 20">
          <a:extLst>
            <a:ext uri="{FF2B5EF4-FFF2-40B4-BE49-F238E27FC236}">
              <a16:creationId xmlns:a16="http://schemas.microsoft.com/office/drawing/2014/main" id="{356EEF4A-4A0A-4789-ADA4-114F395A2683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22" name="Texto 22">
          <a:extLst>
            <a:ext uri="{FF2B5EF4-FFF2-40B4-BE49-F238E27FC236}">
              <a16:creationId xmlns:a16="http://schemas.microsoft.com/office/drawing/2014/main" id="{F22BCFC5-DC61-4DAD-843A-AAA15FD77CF0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23" name="Texto 23">
          <a:extLst>
            <a:ext uri="{FF2B5EF4-FFF2-40B4-BE49-F238E27FC236}">
              <a16:creationId xmlns:a16="http://schemas.microsoft.com/office/drawing/2014/main" id="{C1B81273-55F0-44A4-8A4C-0CFD0106122C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24" name="Texto 25">
          <a:extLst>
            <a:ext uri="{FF2B5EF4-FFF2-40B4-BE49-F238E27FC236}">
              <a16:creationId xmlns:a16="http://schemas.microsoft.com/office/drawing/2014/main" id="{09292E57-5D5E-4B4F-9C37-E0E2A422C4B7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25" name="Texto 26">
          <a:extLst>
            <a:ext uri="{FF2B5EF4-FFF2-40B4-BE49-F238E27FC236}">
              <a16:creationId xmlns:a16="http://schemas.microsoft.com/office/drawing/2014/main" id="{26AF2DAA-6A40-4489-9F0D-D861CDF5723C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26" name="Texto 7">
          <a:extLst>
            <a:ext uri="{FF2B5EF4-FFF2-40B4-BE49-F238E27FC236}">
              <a16:creationId xmlns:a16="http://schemas.microsoft.com/office/drawing/2014/main" id="{9C68CB52-1C90-42AE-81D9-1154CA0E2DC2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27" name="Texto 8">
          <a:extLst>
            <a:ext uri="{FF2B5EF4-FFF2-40B4-BE49-F238E27FC236}">
              <a16:creationId xmlns:a16="http://schemas.microsoft.com/office/drawing/2014/main" id="{BF5CC977-6F29-4DDD-A606-0AF37B205D1E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28" name="Texto 10">
          <a:extLst>
            <a:ext uri="{FF2B5EF4-FFF2-40B4-BE49-F238E27FC236}">
              <a16:creationId xmlns:a16="http://schemas.microsoft.com/office/drawing/2014/main" id="{D0FAE7B7-50E9-4D76-81C3-09302F07CB49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29" name="Texto 11">
          <a:extLst>
            <a:ext uri="{FF2B5EF4-FFF2-40B4-BE49-F238E27FC236}">
              <a16:creationId xmlns:a16="http://schemas.microsoft.com/office/drawing/2014/main" id="{7A886AE4-08CE-4BE8-98AC-0FBED8922569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0" name="Texto 13">
          <a:extLst>
            <a:ext uri="{FF2B5EF4-FFF2-40B4-BE49-F238E27FC236}">
              <a16:creationId xmlns:a16="http://schemas.microsoft.com/office/drawing/2014/main" id="{90E79573-B466-442C-86F4-6E723C188D95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1" name="Texto 14">
          <a:extLst>
            <a:ext uri="{FF2B5EF4-FFF2-40B4-BE49-F238E27FC236}">
              <a16:creationId xmlns:a16="http://schemas.microsoft.com/office/drawing/2014/main" id="{8AC39FD4-66C5-4FBE-922B-131D00B2D7FD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2" name="Texto 16">
          <a:extLst>
            <a:ext uri="{FF2B5EF4-FFF2-40B4-BE49-F238E27FC236}">
              <a16:creationId xmlns:a16="http://schemas.microsoft.com/office/drawing/2014/main" id="{3B286065-96E3-4D45-8C10-37451CA86A11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3" name="Texto 17">
          <a:extLst>
            <a:ext uri="{FF2B5EF4-FFF2-40B4-BE49-F238E27FC236}">
              <a16:creationId xmlns:a16="http://schemas.microsoft.com/office/drawing/2014/main" id="{E4DDECD2-EE4F-4E12-A64D-3EDF20E6EBD0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4" name="Texto 19">
          <a:extLst>
            <a:ext uri="{FF2B5EF4-FFF2-40B4-BE49-F238E27FC236}">
              <a16:creationId xmlns:a16="http://schemas.microsoft.com/office/drawing/2014/main" id="{78DF094C-DC2E-4EF1-A65F-F980D8B99795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5" name="Texto 20">
          <a:extLst>
            <a:ext uri="{FF2B5EF4-FFF2-40B4-BE49-F238E27FC236}">
              <a16:creationId xmlns:a16="http://schemas.microsoft.com/office/drawing/2014/main" id="{2A8F238C-3B23-4CB8-A61A-A758F09A0658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6" name="Texto 22">
          <a:extLst>
            <a:ext uri="{FF2B5EF4-FFF2-40B4-BE49-F238E27FC236}">
              <a16:creationId xmlns:a16="http://schemas.microsoft.com/office/drawing/2014/main" id="{A1BE5088-3F2B-43DE-8E1A-584123B368BC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7" name="Texto 23">
          <a:extLst>
            <a:ext uri="{FF2B5EF4-FFF2-40B4-BE49-F238E27FC236}">
              <a16:creationId xmlns:a16="http://schemas.microsoft.com/office/drawing/2014/main" id="{4B07FE3F-F7B9-4378-90ED-AE09A65945AF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8" name="Texto 25">
          <a:extLst>
            <a:ext uri="{FF2B5EF4-FFF2-40B4-BE49-F238E27FC236}">
              <a16:creationId xmlns:a16="http://schemas.microsoft.com/office/drawing/2014/main" id="{FD7C5DA7-2AFA-4DEE-BC7D-31478D416E2C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9" name="Texto 26">
          <a:extLst>
            <a:ext uri="{FF2B5EF4-FFF2-40B4-BE49-F238E27FC236}">
              <a16:creationId xmlns:a16="http://schemas.microsoft.com/office/drawing/2014/main" id="{C1122A60-0B01-487F-AF9A-22161C9356C7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0" name="Texto 7">
          <a:extLst>
            <a:ext uri="{FF2B5EF4-FFF2-40B4-BE49-F238E27FC236}">
              <a16:creationId xmlns:a16="http://schemas.microsoft.com/office/drawing/2014/main" id="{526EFF47-F2FA-40EB-96F6-83E3A6CD82D8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1" name="Texto 8">
          <a:extLst>
            <a:ext uri="{FF2B5EF4-FFF2-40B4-BE49-F238E27FC236}">
              <a16:creationId xmlns:a16="http://schemas.microsoft.com/office/drawing/2014/main" id="{195BF6EA-D81C-40AA-B194-E4CE577F2925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2" name="Texto 10">
          <a:extLst>
            <a:ext uri="{FF2B5EF4-FFF2-40B4-BE49-F238E27FC236}">
              <a16:creationId xmlns:a16="http://schemas.microsoft.com/office/drawing/2014/main" id="{EE1EDD84-D2BC-4587-8AB3-7000923480C8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3" name="Texto 11">
          <a:extLst>
            <a:ext uri="{FF2B5EF4-FFF2-40B4-BE49-F238E27FC236}">
              <a16:creationId xmlns:a16="http://schemas.microsoft.com/office/drawing/2014/main" id="{31C20A99-752D-40B1-BEFB-B4D05AAC0E69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4" name="Texto 13">
          <a:extLst>
            <a:ext uri="{FF2B5EF4-FFF2-40B4-BE49-F238E27FC236}">
              <a16:creationId xmlns:a16="http://schemas.microsoft.com/office/drawing/2014/main" id="{C644442C-5DA0-49B8-B64E-D4B52598B9B1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5" name="Texto 14">
          <a:extLst>
            <a:ext uri="{FF2B5EF4-FFF2-40B4-BE49-F238E27FC236}">
              <a16:creationId xmlns:a16="http://schemas.microsoft.com/office/drawing/2014/main" id="{8FA1EED1-3B13-4942-BE1F-9F9548E5B7AF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6" name="Texto 16">
          <a:extLst>
            <a:ext uri="{FF2B5EF4-FFF2-40B4-BE49-F238E27FC236}">
              <a16:creationId xmlns:a16="http://schemas.microsoft.com/office/drawing/2014/main" id="{074FE02B-063F-45B8-AC4A-363B92DC6295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7" name="Texto 17">
          <a:extLst>
            <a:ext uri="{FF2B5EF4-FFF2-40B4-BE49-F238E27FC236}">
              <a16:creationId xmlns:a16="http://schemas.microsoft.com/office/drawing/2014/main" id="{C4F528FF-EE29-40AB-95F3-F8778EF09A0E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8" name="Texto 19">
          <a:extLst>
            <a:ext uri="{FF2B5EF4-FFF2-40B4-BE49-F238E27FC236}">
              <a16:creationId xmlns:a16="http://schemas.microsoft.com/office/drawing/2014/main" id="{14D8AE8E-2843-4B97-8049-1B2B8ED2812B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9" name="Texto 20">
          <a:extLst>
            <a:ext uri="{FF2B5EF4-FFF2-40B4-BE49-F238E27FC236}">
              <a16:creationId xmlns:a16="http://schemas.microsoft.com/office/drawing/2014/main" id="{B44D9BDA-0EBB-46B7-A8DB-C2F8511644C7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50" name="Texto 22">
          <a:extLst>
            <a:ext uri="{FF2B5EF4-FFF2-40B4-BE49-F238E27FC236}">
              <a16:creationId xmlns:a16="http://schemas.microsoft.com/office/drawing/2014/main" id="{9E0C1984-1C5F-4920-AE04-0710127537C4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51" name="Texto 23">
          <a:extLst>
            <a:ext uri="{FF2B5EF4-FFF2-40B4-BE49-F238E27FC236}">
              <a16:creationId xmlns:a16="http://schemas.microsoft.com/office/drawing/2014/main" id="{224EA433-5047-4ACE-B01D-415449852AD0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52" name="Texto 25">
          <a:extLst>
            <a:ext uri="{FF2B5EF4-FFF2-40B4-BE49-F238E27FC236}">
              <a16:creationId xmlns:a16="http://schemas.microsoft.com/office/drawing/2014/main" id="{901C5DBE-B942-48E6-9665-5B60EF70687A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53" name="Texto 26">
          <a:extLst>
            <a:ext uri="{FF2B5EF4-FFF2-40B4-BE49-F238E27FC236}">
              <a16:creationId xmlns:a16="http://schemas.microsoft.com/office/drawing/2014/main" id="{6435E2DE-72D2-4F06-8478-A08DEA266569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54" name="Texto 7">
          <a:extLst>
            <a:ext uri="{FF2B5EF4-FFF2-40B4-BE49-F238E27FC236}">
              <a16:creationId xmlns:a16="http://schemas.microsoft.com/office/drawing/2014/main" id="{8C8A8AF4-A138-445F-AC04-301390701C79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55" name="Texto 8">
          <a:extLst>
            <a:ext uri="{FF2B5EF4-FFF2-40B4-BE49-F238E27FC236}">
              <a16:creationId xmlns:a16="http://schemas.microsoft.com/office/drawing/2014/main" id="{6165F63F-0192-44F3-BDE4-99B041438081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56" name="Texto 10">
          <a:extLst>
            <a:ext uri="{FF2B5EF4-FFF2-40B4-BE49-F238E27FC236}">
              <a16:creationId xmlns:a16="http://schemas.microsoft.com/office/drawing/2014/main" id="{806847C1-8C88-4BDA-B68E-1D5D481843D7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57" name="Texto 11">
          <a:extLst>
            <a:ext uri="{FF2B5EF4-FFF2-40B4-BE49-F238E27FC236}">
              <a16:creationId xmlns:a16="http://schemas.microsoft.com/office/drawing/2014/main" id="{AAE332FA-4776-4DF5-8CA1-D035D4522A25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58" name="Texto 13">
          <a:extLst>
            <a:ext uri="{FF2B5EF4-FFF2-40B4-BE49-F238E27FC236}">
              <a16:creationId xmlns:a16="http://schemas.microsoft.com/office/drawing/2014/main" id="{D7E46C6E-ADB1-466B-896D-0C397B149F3C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59" name="Texto 14">
          <a:extLst>
            <a:ext uri="{FF2B5EF4-FFF2-40B4-BE49-F238E27FC236}">
              <a16:creationId xmlns:a16="http://schemas.microsoft.com/office/drawing/2014/main" id="{C051222A-A293-4066-9E56-111E031C1964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60" name="Texto 16">
          <a:extLst>
            <a:ext uri="{FF2B5EF4-FFF2-40B4-BE49-F238E27FC236}">
              <a16:creationId xmlns:a16="http://schemas.microsoft.com/office/drawing/2014/main" id="{AA44F70E-63EE-4643-8621-6C2264F48C20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61" name="Texto 17">
          <a:extLst>
            <a:ext uri="{FF2B5EF4-FFF2-40B4-BE49-F238E27FC236}">
              <a16:creationId xmlns:a16="http://schemas.microsoft.com/office/drawing/2014/main" id="{CBAA1159-E0B3-40EB-A1AB-B5B5CB1FD1AE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62" name="Texto 19">
          <a:extLst>
            <a:ext uri="{FF2B5EF4-FFF2-40B4-BE49-F238E27FC236}">
              <a16:creationId xmlns:a16="http://schemas.microsoft.com/office/drawing/2014/main" id="{9C3E8040-11C5-4A14-833E-566D7FF9FEE6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63" name="Texto 20">
          <a:extLst>
            <a:ext uri="{FF2B5EF4-FFF2-40B4-BE49-F238E27FC236}">
              <a16:creationId xmlns:a16="http://schemas.microsoft.com/office/drawing/2014/main" id="{2C56F337-020E-4DE1-917F-C072A768ADFF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64" name="Texto 22">
          <a:extLst>
            <a:ext uri="{FF2B5EF4-FFF2-40B4-BE49-F238E27FC236}">
              <a16:creationId xmlns:a16="http://schemas.microsoft.com/office/drawing/2014/main" id="{1F1BCAD5-8338-4911-9AA3-AFAC3DE9297D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65" name="Texto 23">
          <a:extLst>
            <a:ext uri="{FF2B5EF4-FFF2-40B4-BE49-F238E27FC236}">
              <a16:creationId xmlns:a16="http://schemas.microsoft.com/office/drawing/2014/main" id="{5C1D6139-E0DE-489A-A5CD-88674B8D941B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66" name="Texto 25">
          <a:extLst>
            <a:ext uri="{FF2B5EF4-FFF2-40B4-BE49-F238E27FC236}">
              <a16:creationId xmlns:a16="http://schemas.microsoft.com/office/drawing/2014/main" id="{B441D66C-1281-4AD5-A72B-C8B9CF509E73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67" name="Texto 26">
          <a:extLst>
            <a:ext uri="{FF2B5EF4-FFF2-40B4-BE49-F238E27FC236}">
              <a16:creationId xmlns:a16="http://schemas.microsoft.com/office/drawing/2014/main" id="{F83B3443-2CFE-4821-BC97-A35D8521979E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68" name="Texto 7">
          <a:extLst>
            <a:ext uri="{FF2B5EF4-FFF2-40B4-BE49-F238E27FC236}">
              <a16:creationId xmlns:a16="http://schemas.microsoft.com/office/drawing/2014/main" id="{DC3AE6E1-5D6E-49D3-A239-B931F823E763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69" name="Texto 8">
          <a:extLst>
            <a:ext uri="{FF2B5EF4-FFF2-40B4-BE49-F238E27FC236}">
              <a16:creationId xmlns:a16="http://schemas.microsoft.com/office/drawing/2014/main" id="{4DFF5BE7-87A9-4D4F-BF56-4337F6816812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0" name="Texto 10">
          <a:extLst>
            <a:ext uri="{FF2B5EF4-FFF2-40B4-BE49-F238E27FC236}">
              <a16:creationId xmlns:a16="http://schemas.microsoft.com/office/drawing/2014/main" id="{412231CA-5072-47C4-B3BC-071F27C49C97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1" name="Texto 11">
          <a:extLst>
            <a:ext uri="{FF2B5EF4-FFF2-40B4-BE49-F238E27FC236}">
              <a16:creationId xmlns:a16="http://schemas.microsoft.com/office/drawing/2014/main" id="{D9790C17-E700-4C7D-878B-C36119923D75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2" name="Texto 13">
          <a:extLst>
            <a:ext uri="{FF2B5EF4-FFF2-40B4-BE49-F238E27FC236}">
              <a16:creationId xmlns:a16="http://schemas.microsoft.com/office/drawing/2014/main" id="{378257C2-1353-4D37-B279-00F63602A843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3" name="Texto 14">
          <a:extLst>
            <a:ext uri="{FF2B5EF4-FFF2-40B4-BE49-F238E27FC236}">
              <a16:creationId xmlns:a16="http://schemas.microsoft.com/office/drawing/2014/main" id="{F45150EC-78A7-4E23-9B12-D13C2B647CD6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4" name="Texto 16">
          <a:extLst>
            <a:ext uri="{FF2B5EF4-FFF2-40B4-BE49-F238E27FC236}">
              <a16:creationId xmlns:a16="http://schemas.microsoft.com/office/drawing/2014/main" id="{42F65A85-B323-450A-887E-8CE9F6ADF819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5" name="Texto 17">
          <a:extLst>
            <a:ext uri="{FF2B5EF4-FFF2-40B4-BE49-F238E27FC236}">
              <a16:creationId xmlns:a16="http://schemas.microsoft.com/office/drawing/2014/main" id="{73A3ABBD-3C98-40B2-A955-64CF849C767C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6" name="Texto 19">
          <a:extLst>
            <a:ext uri="{FF2B5EF4-FFF2-40B4-BE49-F238E27FC236}">
              <a16:creationId xmlns:a16="http://schemas.microsoft.com/office/drawing/2014/main" id="{E492435F-8F5E-43B5-861E-D663153D5A46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7" name="Texto 20">
          <a:extLst>
            <a:ext uri="{FF2B5EF4-FFF2-40B4-BE49-F238E27FC236}">
              <a16:creationId xmlns:a16="http://schemas.microsoft.com/office/drawing/2014/main" id="{EA40B049-B920-4A18-ABCE-8C80620595E0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8" name="Texto 22">
          <a:extLst>
            <a:ext uri="{FF2B5EF4-FFF2-40B4-BE49-F238E27FC236}">
              <a16:creationId xmlns:a16="http://schemas.microsoft.com/office/drawing/2014/main" id="{C7D25E7A-156C-47BC-89F2-8350D6C7A67E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9" name="Texto 23">
          <a:extLst>
            <a:ext uri="{FF2B5EF4-FFF2-40B4-BE49-F238E27FC236}">
              <a16:creationId xmlns:a16="http://schemas.microsoft.com/office/drawing/2014/main" id="{E5B68ADF-9609-408E-B651-4AAB942EFDDC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80" name="Texto 25">
          <a:extLst>
            <a:ext uri="{FF2B5EF4-FFF2-40B4-BE49-F238E27FC236}">
              <a16:creationId xmlns:a16="http://schemas.microsoft.com/office/drawing/2014/main" id="{8A206384-FE35-4E81-AF78-AFA5A8287E8F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81" name="Texto 26">
          <a:extLst>
            <a:ext uri="{FF2B5EF4-FFF2-40B4-BE49-F238E27FC236}">
              <a16:creationId xmlns:a16="http://schemas.microsoft.com/office/drawing/2014/main" id="{37857099-5338-42C4-B970-8CE435183317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82" name="Texto 7">
          <a:extLst>
            <a:ext uri="{FF2B5EF4-FFF2-40B4-BE49-F238E27FC236}">
              <a16:creationId xmlns:a16="http://schemas.microsoft.com/office/drawing/2014/main" id="{671AB854-8119-439F-BA86-8D7B212AB995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83" name="Texto 8">
          <a:extLst>
            <a:ext uri="{FF2B5EF4-FFF2-40B4-BE49-F238E27FC236}">
              <a16:creationId xmlns:a16="http://schemas.microsoft.com/office/drawing/2014/main" id="{24B5D60C-0CF0-4455-9982-6544C8FA3CE0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84" name="Texto 10">
          <a:extLst>
            <a:ext uri="{FF2B5EF4-FFF2-40B4-BE49-F238E27FC236}">
              <a16:creationId xmlns:a16="http://schemas.microsoft.com/office/drawing/2014/main" id="{DAAAB49B-718E-488B-85B6-53FC3826AAC7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85" name="Texto 11">
          <a:extLst>
            <a:ext uri="{FF2B5EF4-FFF2-40B4-BE49-F238E27FC236}">
              <a16:creationId xmlns:a16="http://schemas.microsoft.com/office/drawing/2014/main" id="{7983B2BA-65F5-4F5A-BF54-6B8EF4A0D7A0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86" name="Texto 13">
          <a:extLst>
            <a:ext uri="{FF2B5EF4-FFF2-40B4-BE49-F238E27FC236}">
              <a16:creationId xmlns:a16="http://schemas.microsoft.com/office/drawing/2014/main" id="{6C087F21-F3A0-41A3-B12D-629843CEFC25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87" name="Texto 14">
          <a:extLst>
            <a:ext uri="{FF2B5EF4-FFF2-40B4-BE49-F238E27FC236}">
              <a16:creationId xmlns:a16="http://schemas.microsoft.com/office/drawing/2014/main" id="{39B26820-C13F-4353-8285-E724FDBDC7FE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88" name="Texto 16">
          <a:extLst>
            <a:ext uri="{FF2B5EF4-FFF2-40B4-BE49-F238E27FC236}">
              <a16:creationId xmlns:a16="http://schemas.microsoft.com/office/drawing/2014/main" id="{145DD43C-4AA1-4FDA-9547-2ECE0C6132FB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89" name="Texto 17">
          <a:extLst>
            <a:ext uri="{FF2B5EF4-FFF2-40B4-BE49-F238E27FC236}">
              <a16:creationId xmlns:a16="http://schemas.microsoft.com/office/drawing/2014/main" id="{948621C5-311B-49D1-AAE8-123213BF0586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90" name="Texto 19">
          <a:extLst>
            <a:ext uri="{FF2B5EF4-FFF2-40B4-BE49-F238E27FC236}">
              <a16:creationId xmlns:a16="http://schemas.microsoft.com/office/drawing/2014/main" id="{E95E19EF-A69A-4AF6-960E-4E2C3BA6CB73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91" name="Texto 20">
          <a:extLst>
            <a:ext uri="{FF2B5EF4-FFF2-40B4-BE49-F238E27FC236}">
              <a16:creationId xmlns:a16="http://schemas.microsoft.com/office/drawing/2014/main" id="{6C073AEF-7842-4277-89E1-032FBD57EE33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92" name="Texto 22">
          <a:extLst>
            <a:ext uri="{FF2B5EF4-FFF2-40B4-BE49-F238E27FC236}">
              <a16:creationId xmlns:a16="http://schemas.microsoft.com/office/drawing/2014/main" id="{4DC85EC5-8612-4050-AA06-F1DBE1F19F5A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93" name="Texto 23">
          <a:extLst>
            <a:ext uri="{FF2B5EF4-FFF2-40B4-BE49-F238E27FC236}">
              <a16:creationId xmlns:a16="http://schemas.microsoft.com/office/drawing/2014/main" id="{4FAC5587-3502-4809-B6DB-233CFDB980B5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94" name="Texto 25">
          <a:extLst>
            <a:ext uri="{FF2B5EF4-FFF2-40B4-BE49-F238E27FC236}">
              <a16:creationId xmlns:a16="http://schemas.microsoft.com/office/drawing/2014/main" id="{BB58E5A2-5AE8-4B45-B334-EDA2525652A6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95" name="Texto 26">
          <a:extLst>
            <a:ext uri="{FF2B5EF4-FFF2-40B4-BE49-F238E27FC236}">
              <a16:creationId xmlns:a16="http://schemas.microsoft.com/office/drawing/2014/main" id="{F36CE94C-F106-4FE0-8203-15F047C5744B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296" name="Texto 7">
          <a:extLst>
            <a:ext uri="{FF2B5EF4-FFF2-40B4-BE49-F238E27FC236}">
              <a16:creationId xmlns:a16="http://schemas.microsoft.com/office/drawing/2014/main" id="{EC76249A-430D-4C14-9373-FA58B6CB8EEE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297" name="Texto 8">
          <a:extLst>
            <a:ext uri="{FF2B5EF4-FFF2-40B4-BE49-F238E27FC236}">
              <a16:creationId xmlns:a16="http://schemas.microsoft.com/office/drawing/2014/main" id="{2FF63331-8AE8-416B-BA59-DFA952BC55D5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298" name="Texto 10">
          <a:extLst>
            <a:ext uri="{FF2B5EF4-FFF2-40B4-BE49-F238E27FC236}">
              <a16:creationId xmlns:a16="http://schemas.microsoft.com/office/drawing/2014/main" id="{DE6449A5-EE32-4CD0-A903-A8917C4538A6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299" name="Texto 11">
          <a:extLst>
            <a:ext uri="{FF2B5EF4-FFF2-40B4-BE49-F238E27FC236}">
              <a16:creationId xmlns:a16="http://schemas.microsoft.com/office/drawing/2014/main" id="{5F8087D3-9941-44ED-B99C-F1BE7D5C5BEC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0" name="Texto 13">
          <a:extLst>
            <a:ext uri="{FF2B5EF4-FFF2-40B4-BE49-F238E27FC236}">
              <a16:creationId xmlns:a16="http://schemas.microsoft.com/office/drawing/2014/main" id="{7B3909D7-976A-4E89-A349-A1BCA567AD08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1" name="Texto 14">
          <a:extLst>
            <a:ext uri="{FF2B5EF4-FFF2-40B4-BE49-F238E27FC236}">
              <a16:creationId xmlns:a16="http://schemas.microsoft.com/office/drawing/2014/main" id="{F2DD54F1-BD1D-41AA-B44B-3FAACC2D631C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2" name="Texto 16">
          <a:extLst>
            <a:ext uri="{FF2B5EF4-FFF2-40B4-BE49-F238E27FC236}">
              <a16:creationId xmlns:a16="http://schemas.microsoft.com/office/drawing/2014/main" id="{E89E7C96-E9A5-461F-8B74-D4893798ABE0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3" name="Texto 17">
          <a:extLst>
            <a:ext uri="{FF2B5EF4-FFF2-40B4-BE49-F238E27FC236}">
              <a16:creationId xmlns:a16="http://schemas.microsoft.com/office/drawing/2014/main" id="{55CA8AB0-0AEF-417E-A419-46AD18A13BF4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4" name="Texto 19">
          <a:extLst>
            <a:ext uri="{FF2B5EF4-FFF2-40B4-BE49-F238E27FC236}">
              <a16:creationId xmlns:a16="http://schemas.microsoft.com/office/drawing/2014/main" id="{A943B857-EC11-485C-B7EE-9562704B8076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5" name="Texto 20">
          <a:extLst>
            <a:ext uri="{FF2B5EF4-FFF2-40B4-BE49-F238E27FC236}">
              <a16:creationId xmlns:a16="http://schemas.microsoft.com/office/drawing/2014/main" id="{9488FF1D-8565-4122-A10B-1D4C906655ED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6" name="Texto 22">
          <a:extLst>
            <a:ext uri="{FF2B5EF4-FFF2-40B4-BE49-F238E27FC236}">
              <a16:creationId xmlns:a16="http://schemas.microsoft.com/office/drawing/2014/main" id="{D3234035-B1A3-4B35-8FED-57D7819514EC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7" name="Texto 23">
          <a:extLst>
            <a:ext uri="{FF2B5EF4-FFF2-40B4-BE49-F238E27FC236}">
              <a16:creationId xmlns:a16="http://schemas.microsoft.com/office/drawing/2014/main" id="{54C44C98-D540-432C-83DC-4B362C00DDB8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8" name="Texto 25">
          <a:extLst>
            <a:ext uri="{FF2B5EF4-FFF2-40B4-BE49-F238E27FC236}">
              <a16:creationId xmlns:a16="http://schemas.microsoft.com/office/drawing/2014/main" id="{53755E98-D398-4934-80A6-0EF52FC3D13E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9" name="Texto 26">
          <a:extLst>
            <a:ext uri="{FF2B5EF4-FFF2-40B4-BE49-F238E27FC236}">
              <a16:creationId xmlns:a16="http://schemas.microsoft.com/office/drawing/2014/main" id="{EC6E71B9-51C2-4A05-B20D-B7FE44CF3D4B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0" name="Texto 7">
          <a:extLst>
            <a:ext uri="{FF2B5EF4-FFF2-40B4-BE49-F238E27FC236}">
              <a16:creationId xmlns:a16="http://schemas.microsoft.com/office/drawing/2014/main" id="{E323C37B-FB4A-4A10-AAE0-A13F9D9875BE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1" name="Texto 8">
          <a:extLst>
            <a:ext uri="{FF2B5EF4-FFF2-40B4-BE49-F238E27FC236}">
              <a16:creationId xmlns:a16="http://schemas.microsoft.com/office/drawing/2014/main" id="{593330A4-BA7F-44D4-A488-51B29564BF40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2" name="Texto 10">
          <a:extLst>
            <a:ext uri="{FF2B5EF4-FFF2-40B4-BE49-F238E27FC236}">
              <a16:creationId xmlns:a16="http://schemas.microsoft.com/office/drawing/2014/main" id="{73538F2D-2AC6-43E6-9F32-0219B4222957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3" name="Texto 11">
          <a:extLst>
            <a:ext uri="{FF2B5EF4-FFF2-40B4-BE49-F238E27FC236}">
              <a16:creationId xmlns:a16="http://schemas.microsoft.com/office/drawing/2014/main" id="{E4142424-A521-48C3-B949-ADE928328D3B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4" name="Texto 13">
          <a:extLst>
            <a:ext uri="{FF2B5EF4-FFF2-40B4-BE49-F238E27FC236}">
              <a16:creationId xmlns:a16="http://schemas.microsoft.com/office/drawing/2014/main" id="{B4A3901A-DF2B-4FA6-8101-5881AD9528F3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5" name="Texto 14">
          <a:extLst>
            <a:ext uri="{FF2B5EF4-FFF2-40B4-BE49-F238E27FC236}">
              <a16:creationId xmlns:a16="http://schemas.microsoft.com/office/drawing/2014/main" id="{DCF6A6CC-78AE-4040-BC56-B52729088A99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6" name="Texto 16">
          <a:extLst>
            <a:ext uri="{FF2B5EF4-FFF2-40B4-BE49-F238E27FC236}">
              <a16:creationId xmlns:a16="http://schemas.microsoft.com/office/drawing/2014/main" id="{494D784C-CD05-45C7-87D1-C089CC6A56D4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7" name="Texto 17">
          <a:extLst>
            <a:ext uri="{FF2B5EF4-FFF2-40B4-BE49-F238E27FC236}">
              <a16:creationId xmlns:a16="http://schemas.microsoft.com/office/drawing/2014/main" id="{BBA8F515-EE92-488A-8BC4-64D89CEAD57F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8" name="Texto 19">
          <a:extLst>
            <a:ext uri="{FF2B5EF4-FFF2-40B4-BE49-F238E27FC236}">
              <a16:creationId xmlns:a16="http://schemas.microsoft.com/office/drawing/2014/main" id="{45568B7F-2CB2-4259-99D4-ECD7AAEA66B3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9" name="Texto 20">
          <a:extLst>
            <a:ext uri="{FF2B5EF4-FFF2-40B4-BE49-F238E27FC236}">
              <a16:creationId xmlns:a16="http://schemas.microsoft.com/office/drawing/2014/main" id="{A555701F-53C2-4267-B8C6-B1A4744140C8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20" name="Texto 22">
          <a:extLst>
            <a:ext uri="{FF2B5EF4-FFF2-40B4-BE49-F238E27FC236}">
              <a16:creationId xmlns:a16="http://schemas.microsoft.com/office/drawing/2014/main" id="{D0800AA6-BB78-4781-857F-466C2BC16FBC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21" name="Texto 23">
          <a:extLst>
            <a:ext uri="{FF2B5EF4-FFF2-40B4-BE49-F238E27FC236}">
              <a16:creationId xmlns:a16="http://schemas.microsoft.com/office/drawing/2014/main" id="{F460E43B-4C60-4366-BC46-14742E022964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22" name="Texto 25">
          <a:extLst>
            <a:ext uri="{FF2B5EF4-FFF2-40B4-BE49-F238E27FC236}">
              <a16:creationId xmlns:a16="http://schemas.microsoft.com/office/drawing/2014/main" id="{BE523D5A-CB86-4391-8B17-EAC82064B422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23" name="Texto 26">
          <a:extLst>
            <a:ext uri="{FF2B5EF4-FFF2-40B4-BE49-F238E27FC236}">
              <a16:creationId xmlns:a16="http://schemas.microsoft.com/office/drawing/2014/main" id="{7F21E0BE-7052-4A1F-8524-94D0615E54D2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24" name="Texto 7">
          <a:extLst>
            <a:ext uri="{FF2B5EF4-FFF2-40B4-BE49-F238E27FC236}">
              <a16:creationId xmlns:a16="http://schemas.microsoft.com/office/drawing/2014/main" id="{82B1E8D9-F87E-4029-A0EC-B7ADA28136F2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25" name="Texto 8">
          <a:extLst>
            <a:ext uri="{FF2B5EF4-FFF2-40B4-BE49-F238E27FC236}">
              <a16:creationId xmlns:a16="http://schemas.microsoft.com/office/drawing/2014/main" id="{C5EA7F12-CAFC-4F86-932D-5B93CF5E2045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26" name="Texto 10">
          <a:extLst>
            <a:ext uri="{FF2B5EF4-FFF2-40B4-BE49-F238E27FC236}">
              <a16:creationId xmlns:a16="http://schemas.microsoft.com/office/drawing/2014/main" id="{A2A6AAC9-BE04-484A-A58C-AA10C2FABDE9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27" name="Texto 11">
          <a:extLst>
            <a:ext uri="{FF2B5EF4-FFF2-40B4-BE49-F238E27FC236}">
              <a16:creationId xmlns:a16="http://schemas.microsoft.com/office/drawing/2014/main" id="{40953AD6-5E12-4104-8146-5D3F951321A9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28" name="Texto 13">
          <a:extLst>
            <a:ext uri="{FF2B5EF4-FFF2-40B4-BE49-F238E27FC236}">
              <a16:creationId xmlns:a16="http://schemas.microsoft.com/office/drawing/2014/main" id="{582CCD4E-2A25-4604-B27E-8DB376E27BBD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29" name="Texto 14">
          <a:extLst>
            <a:ext uri="{FF2B5EF4-FFF2-40B4-BE49-F238E27FC236}">
              <a16:creationId xmlns:a16="http://schemas.microsoft.com/office/drawing/2014/main" id="{6A5FD3B8-D214-4D23-94BD-681D1282F861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30" name="Texto 16">
          <a:extLst>
            <a:ext uri="{FF2B5EF4-FFF2-40B4-BE49-F238E27FC236}">
              <a16:creationId xmlns:a16="http://schemas.microsoft.com/office/drawing/2014/main" id="{61400D55-C8C1-4B83-A6BF-354A45E2ED5C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31" name="Texto 17">
          <a:extLst>
            <a:ext uri="{FF2B5EF4-FFF2-40B4-BE49-F238E27FC236}">
              <a16:creationId xmlns:a16="http://schemas.microsoft.com/office/drawing/2014/main" id="{524F08B4-8B5D-45F9-ABF6-063CBD81C983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32" name="Texto 19">
          <a:extLst>
            <a:ext uri="{FF2B5EF4-FFF2-40B4-BE49-F238E27FC236}">
              <a16:creationId xmlns:a16="http://schemas.microsoft.com/office/drawing/2014/main" id="{1736D26F-5193-457D-9A30-D17DBCEB4A4B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33" name="Texto 20">
          <a:extLst>
            <a:ext uri="{FF2B5EF4-FFF2-40B4-BE49-F238E27FC236}">
              <a16:creationId xmlns:a16="http://schemas.microsoft.com/office/drawing/2014/main" id="{946DEA04-7301-47A8-BF28-4D72ADAA5A7D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34" name="Texto 22">
          <a:extLst>
            <a:ext uri="{FF2B5EF4-FFF2-40B4-BE49-F238E27FC236}">
              <a16:creationId xmlns:a16="http://schemas.microsoft.com/office/drawing/2014/main" id="{F55EF05E-A6AE-41EC-A246-915FCC98F247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35" name="Texto 23">
          <a:extLst>
            <a:ext uri="{FF2B5EF4-FFF2-40B4-BE49-F238E27FC236}">
              <a16:creationId xmlns:a16="http://schemas.microsoft.com/office/drawing/2014/main" id="{5DE5B317-07CC-47E4-96DB-63CD5850C191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36" name="Texto 25">
          <a:extLst>
            <a:ext uri="{FF2B5EF4-FFF2-40B4-BE49-F238E27FC236}">
              <a16:creationId xmlns:a16="http://schemas.microsoft.com/office/drawing/2014/main" id="{D7FB10EF-5EFE-4AF6-8E59-1D31605BAC22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37" name="Texto 26">
          <a:extLst>
            <a:ext uri="{FF2B5EF4-FFF2-40B4-BE49-F238E27FC236}">
              <a16:creationId xmlns:a16="http://schemas.microsoft.com/office/drawing/2014/main" id="{BE1C322E-5DB9-4FB2-BD7A-F7840256CD08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38" name="Texto 7">
          <a:extLst>
            <a:ext uri="{FF2B5EF4-FFF2-40B4-BE49-F238E27FC236}">
              <a16:creationId xmlns:a16="http://schemas.microsoft.com/office/drawing/2014/main" id="{F03C2F6C-D0EB-4017-9BD4-73FECD3ACDC6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39" name="Texto 8">
          <a:extLst>
            <a:ext uri="{FF2B5EF4-FFF2-40B4-BE49-F238E27FC236}">
              <a16:creationId xmlns:a16="http://schemas.microsoft.com/office/drawing/2014/main" id="{015911CE-2EAE-4D5C-B860-C3C27A4D2D07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0" name="Texto 10">
          <a:extLst>
            <a:ext uri="{FF2B5EF4-FFF2-40B4-BE49-F238E27FC236}">
              <a16:creationId xmlns:a16="http://schemas.microsoft.com/office/drawing/2014/main" id="{23E5BE4E-C182-4947-97B8-DB3A45DE2DEE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1" name="Texto 11">
          <a:extLst>
            <a:ext uri="{FF2B5EF4-FFF2-40B4-BE49-F238E27FC236}">
              <a16:creationId xmlns:a16="http://schemas.microsoft.com/office/drawing/2014/main" id="{74F016C1-96B6-4DF4-8B3D-DDB1A29A010F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2" name="Texto 13">
          <a:extLst>
            <a:ext uri="{FF2B5EF4-FFF2-40B4-BE49-F238E27FC236}">
              <a16:creationId xmlns:a16="http://schemas.microsoft.com/office/drawing/2014/main" id="{51C8351D-E9BA-45BE-8B94-A820B91C17E1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3" name="Texto 14">
          <a:extLst>
            <a:ext uri="{FF2B5EF4-FFF2-40B4-BE49-F238E27FC236}">
              <a16:creationId xmlns:a16="http://schemas.microsoft.com/office/drawing/2014/main" id="{AA8FADDF-FB66-4BFA-8990-6B43D518E2C6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4" name="Texto 16">
          <a:extLst>
            <a:ext uri="{FF2B5EF4-FFF2-40B4-BE49-F238E27FC236}">
              <a16:creationId xmlns:a16="http://schemas.microsoft.com/office/drawing/2014/main" id="{D2A29DF0-7DED-4276-9B76-A693ABA206EB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5" name="Texto 17">
          <a:extLst>
            <a:ext uri="{FF2B5EF4-FFF2-40B4-BE49-F238E27FC236}">
              <a16:creationId xmlns:a16="http://schemas.microsoft.com/office/drawing/2014/main" id="{0DBD57BB-68E7-457C-BD0A-831D99B08BC5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6" name="Texto 19">
          <a:extLst>
            <a:ext uri="{FF2B5EF4-FFF2-40B4-BE49-F238E27FC236}">
              <a16:creationId xmlns:a16="http://schemas.microsoft.com/office/drawing/2014/main" id="{371BEEB6-7766-46BE-B9D3-7CB6CA37A2AE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7" name="Texto 20">
          <a:extLst>
            <a:ext uri="{FF2B5EF4-FFF2-40B4-BE49-F238E27FC236}">
              <a16:creationId xmlns:a16="http://schemas.microsoft.com/office/drawing/2014/main" id="{66A14F96-F812-4B67-B879-3838DD35B0B4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8" name="Texto 22">
          <a:extLst>
            <a:ext uri="{FF2B5EF4-FFF2-40B4-BE49-F238E27FC236}">
              <a16:creationId xmlns:a16="http://schemas.microsoft.com/office/drawing/2014/main" id="{253D93DF-FCB2-4086-8244-5D9479233654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9" name="Texto 23">
          <a:extLst>
            <a:ext uri="{FF2B5EF4-FFF2-40B4-BE49-F238E27FC236}">
              <a16:creationId xmlns:a16="http://schemas.microsoft.com/office/drawing/2014/main" id="{54041303-B0CC-4B61-92B2-2A364715C8A0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50" name="Texto 25">
          <a:extLst>
            <a:ext uri="{FF2B5EF4-FFF2-40B4-BE49-F238E27FC236}">
              <a16:creationId xmlns:a16="http://schemas.microsoft.com/office/drawing/2014/main" id="{5E190865-4D22-40D0-BA43-AEABE37501B6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51" name="Texto 26">
          <a:extLst>
            <a:ext uri="{FF2B5EF4-FFF2-40B4-BE49-F238E27FC236}">
              <a16:creationId xmlns:a16="http://schemas.microsoft.com/office/drawing/2014/main" id="{DC1FF932-1569-4376-AD56-1AB6A455684A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52" name="Texto 7">
          <a:extLst>
            <a:ext uri="{FF2B5EF4-FFF2-40B4-BE49-F238E27FC236}">
              <a16:creationId xmlns:a16="http://schemas.microsoft.com/office/drawing/2014/main" id="{05716F6F-1A09-4088-9D54-35DAA1C10B34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53" name="Texto 8">
          <a:extLst>
            <a:ext uri="{FF2B5EF4-FFF2-40B4-BE49-F238E27FC236}">
              <a16:creationId xmlns:a16="http://schemas.microsoft.com/office/drawing/2014/main" id="{79727B76-CCF3-47FC-A0D6-79536EBAB62C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54" name="Texto 10">
          <a:extLst>
            <a:ext uri="{FF2B5EF4-FFF2-40B4-BE49-F238E27FC236}">
              <a16:creationId xmlns:a16="http://schemas.microsoft.com/office/drawing/2014/main" id="{EE8EAECA-7D86-462A-834E-36627DC8A175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55" name="Texto 11">
          <a:extLst>
            <a:ext uri="{FF2B5EF4-FFF2-40B4-BE49-F238E27FC236}">
              <a16:creationId xmlns:a16="http://schemas.microsoft.com/office/drawing/2014/main" id="{158D8F10-B67B-4B66-9477-8B6DC071B1BA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56" name="Texto 13">
          <a:extLst>
            <a:ext uri="{FF2B5EF4-FFF2-40B4-BE49-F238E27FC236}">
              <a16:creationId xmlns:a16="http://schemas.microsoft.com/office/drawing/2014/main" id="{356B331B-41EA-4DAE-AD45-AD4FF4141955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57" name="Texto 14">
          <a:extLst>
            <a:ext uri="{FF2B5EF4-FFF2-40B4-BE49-F238E27FC236}">
              <a16:creationId xmlns:a16="http://schemas.microsoft.com/office/drawing/2014/main" id="{03C79FA8-7C2C-4BE9-9DC1-DAB36A756255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58" name="Texto 16">
          <a:extLst>
            <a:ext uri="{FF2B5EF4-FFF2-40B4-BE49-F238E27FC236}">
              <a16:creationId xmlns:a16="http://schemas.microsoft.com/office/drawing/2014/main" id="{98C0B89C-E764-4685-94A2-76FA0803AAD7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59" name="Texto 17">
          <a:extLst>
            <a:ext uri="{FF2B5EF4-FFF2-40B4-BE49-F238E27FC236}">
              <a16:creationId xmlns:a16="http://schemas.microsoft.com/office/drawing/2014/main" id="{43184A87-E586-4152-9980-38BE18E83889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60" name="Texto 19">
          <a:extLst>
            <a:ext uri="{FF2B5EF4-FFF2-40B4-BE49-F238E27FC236}">
              <a16:creationId xmlns:a16="http://schemas.microsoft.com/office/drawing/2014/main" id="{0526EC6F-64AE-4CDE-A834-33FAF2DA67D3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61" name="Texto 20">
          <a:extLst>
            <a:ext uri="{FF2B5EF4-FFF2-40B4-BE49-F238E27FC236}">
              <a16:creationId xmlns:a16="http://schemas.microsoft.com/office/drawing/2014/main" id="{E4FF718D-5645-4408-8BC3-1EE962A93FDE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62" name="Texto 22">
          <a:extLst>
            <a:ext uri="{FF2B5EF4-FFF2-40B4-BE49-F238E27FC236}">
              <a16:creationId xmlns:a16="http://schemas.microsoft.com/office/drawing/2014/main" id="{5900E52A-C3CA-48D9-8290-66B32256E9D0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63" name="Texto 23">
          <a:extLst>
            <a:ext uri="{FF2B5EF4-FFF2-40B4-BE49-F238E27FC236}">
              <a16:creationId xmlns:a16="http://schemas.microsoft.com/office/drawing/2014/main" id="{EC69CBA8-8009-4747-9D47-CE96C4D4B850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64" name="Texto 25">
          <a:extLst>
            <a:ext uri="{FF2B5EF4-FFF2-40B4-BE49-F238E27FC236}">
              <a16:creationId xmlns:a16="http://schemas.microsoft.com/office/drawing/2014/main" id="{5649F718-F529-48B0-B8AC-3E7996C4FC0A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65" name="Texto 26">
          <a:extLst>
            <a:ext uri="{FF2B5EF4-FFF2-40B4-BE49-F238E27FC236}">
              <a16:creationId xmlns:a16="http://schemas.microsoft.com/office/drawing/2014/main" id="{F4446B19-F6DA-4235-A94F-90C586B65318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66" name="Texto 7">
          <a:extLst>
            <a:ext uri="{FF2B5EF4-FFF2-40B4-BE49-F238E27FC236}">
              <a16:creationId xmlns:a16="http://schemas.microsoft.com/office/drawing/2014/main" id="{BEFC5C7B-031E-4711-9D01-307C8A38303E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67" name="Texto 8">
          <a:extLst>
            <a:ext uri="{FF2B5EF4-FFF2-40B4-BE49-F238E27FC236}">
              <a16:creationId xmlns:a16="http://schemas.microsoft.com/office/drawing/2014/main" id="{D3EEDDEB-3C42-43AE-8C5A-69FFA24705DC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68" name="Texto 10">
          <a:extLst>
            <a:ext uri="{FF2B5EF4-FFF2-40B4-BE49-F238E27FC236}">
              <a16:creationId xmlns:a16="http://schemas.microsoft.com/office/drawing/2014/main" id="{4247F7D3-3B0D-45B4-A39C-4B6D35532749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69" name="Texto 11">
          <a:extLst>
            <a:ext uri="{FF2B5EF4-FFF2-40B4-BE49-F238E27FC236}">
              <a16:creationId xmlns:a16="http://schemas.microsoft.com/office/drawing/2014/main" id="{C5FBB920-4AF5-4B58-8B01-FF856171E39F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0" name="Texto 13">
          <a:extLst>
            <a:ext uri="{FF2B5EF4-FFF2-40B4-BE49-F238E27FC236}">
              <a16:creationId xmlns:a16="http://schemas.microsoft.com/office/drawing/2014/main" id="{F0709E74-143A-4194-845A-F37F0D8D2CC3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1" name="Texto 14">
          <a:extLst>
            <a:ext uri="{FF2B5EF4-FFF2-40B4-BE49-F238E27FC236}">
              <a16:creationId xmlns:a16="http://schemas.microsoft.com/office/drawing/2014/main" id="{94658977-DF5F-4618-907E-95F1167890F7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2" name="Texto 16">
          <a:extLst>
            <a:ext uri="{FF2B5EF4-FFF2-40B4-BE49-F238E27FC236}">
              <a16:creationId xmlns:a16="http://schemas.microsoft.com/office/drawing/2014/main" id="{560E49AA-D939-4D52-A01A-492D0FCE33F7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3" name="Texto 17">
          <a:extLst>
            <a:ext uri="{FF2B5EF4-FFF2-40B4-BE49-F238E27FC236}">
              <a16:creationId xmlns:a16="http://schemas.microsoft.com/office/drawing/2014/main" id="{1589F3CD-2287-4248-8DE9-DBD376D985F4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4" name="Texto 19">
          <a:extLst>
            <a:ext uri="{FF2B5EF4-FFF2-40B4-BE49-F238E27FC236}">
              <a16:creationId xmlns:a16="http://schemas.microsoft.com/office/drawing/2014/main" id="{870A1C93-DA85-4477-8C7A-74B980B992CD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5" name="Texto 20">
          <a:extLst>
            <a:ext uri="{FF2B5EF4-FFF2-40B4-BE49-F238E27FC236}">
              <a16:creationId xmlns:a16="http://schemas.microsoft.com/office/drawing/2014/main" id="{AE4D8013-2314-4423-90B6-D5C60638E32F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6" name="Texto 22">
          <a:extLst>
            <a:ext uri="{FF2B5EF4-FFF2-40B4-BE49-F238E27FC236}">
              <a16:creationId xmlns:a16="http://schemas.microsoft.com/office/drawing/2014/main" id="{3B8E68FF-9D2A-49A0-99A7-494E0D32EC23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7" name="Texto 23">
          <a:extLst>
            <a:ext uri="{FF2B5EF4-FFF2-40B4-BE49-F238E27FC236}">
              <a16:creationId xmlns:a16="http://schemas.microsoft.com/office/drawing/2014/main" id="{4C0A8DA9-4970-4CE3-8AB3-D2F5D9886BE7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8" name="Texto 25">
          <a:extLst>
            <a:ext uri="{FF2B5EF4-FFF2-40B4-BE49-F238E27FC236}">
              <a16:creationId xmlns:a16="http://schemas.microsoft.com/office/drawing/2014/main" id="{E2274568-75A8-4405-9B07-66D7CD6A5E0E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9" name="Texto 26">
          <a:extLst>
            <a:ext uri="{FF2B5EF4-FFF2-40B4-BE49-F238E27FC236}">
              <a16:creationId xmlns:a16="http://schemas.microsoft.com/office/drawing/2014/main" id="{CF5E3E38-DD2A-4A99-925E-C9D3F9759C21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0" name="Texto 7">
          <a:extLst>
            <a:ext uri="{FF2B5EF4-FFF2-40B4-BE49-F238E27FC236}">
              <a16:creationId xmlns:a16="http://schemas.microsoft.com/office/drawing/2014/main" id="{08B2B7BC-2CCD-48B3-A85E-29367341F4C5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1" name="Texto 8">
          <a:extLst>
            <a:ext uri="{FF2B5EF4-FFF2-40B4-BE49-F238E27FC236}">
              <a16:creationId xmlns:a16="http://schemas.microsoft.com/office/drawing/2014/main" id="{B209EF31-4D76-4CEE-81ED-691E1C074660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2" name="Texto 10">
          <a:extLst>
            <a:ext uri="{FF2B5EF4-FFF2-40B4-BE49-F238E27FC236}">
              <a16:creationId xmlns:a16="http://schemas.microsoft.com/office/drawing/2014/main" id="{D3A7DA93-D508-493E-A524-7AD0BB27F948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3" name="Texto 11">
          <a:extLst>
            <a:ext uri="{FF2B5EF4-FFF2-40B4-BE49-F238E27FC236}">
              <a16:creationId xmlns:a16="http://schemas.microsoft.com/office/drawing/2014/main" id="{78B09390-5816-4FBC-AA0C-10DE118E2CF3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4" name="Texto 13">
          <a:extLst>
            <a:ext uri="{FF2B5EF4-FFF2-40B4-BE49-F238E27FC236}">
              <a16:creationId xmlns:a16="http://schemas.microsoft.com/office/drawing/2014/main" id="{BEECC758-77B0-4E14-B15E-20D5E0A90D5F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5" name="Texto 14">
          <a:extLst>
            <a:ext uri="{FF2B5EF4-FFF2-40B4-BE49-F238E27FC236}">
              <a16:creationId xmlns:a16="http://schemas.microsoft.com/office/drawing/2014/main" id="{80770BC0-0FAB-41EC-AEC5-43E22AE7F57E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6" name="Texto 16">
          <a:extLst>
            <a:ext uri="{FF2B5EF4-FFF2-40B4-BE49-F238E27FC236}">
              <a16:creationId xmlns:a16="http://schemas.microsoft.com/office/drawing/2014/main" id="{8E561218-B229-4412-8E6A-6118FA327C69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7" name="Texto 17">
          <a:extLst>
            <a:ext uri="{FF2B5EF4-FFF2-40B4-BE49-F238E27FC236}">
              <a16:creationId xmlns:a16="http://schemas.microsoft.com/office/drawing/2014/main" id="{5446BF9E-58AA-46C5-A324-C9C79C97FA73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8" name="Texto 19">
          <a:extLst>
            <a:ext uri="{FF2B5EF4-FFF2-40B4-BE49-F238E27FC236}">
              <a16:creationId xmlns:a16="http://schemas.microsoft.com/office/drawing/2014/main" id="{397AF1B8-CD51-464C-B506-FDCF6258C776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9" name="Texto 20">
          <a:extLst>
            <a:ext uri="{FF2B5EF4-FFF2-40B4-BE49-F238E27FC236}">
              <a16:creationId xmlns:a16="http://schemas.microsoft.com/office/drawing/2014/main" id="{3498856A-019F-4E8A-ABA0-26D288B69569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90" name="Texto 22">
          <a:extLst>
            <a:ext uri="{FF2B5EF4-FFF2-40B4-BE49-F238E27FC236}">
              <a16:creationId xmlns:a16="http://schemas.microsoft.com/office/drawing/2014/main" id="{19D9C59E-8EC8-49DD-B9CA-C33163706392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91" name="Texto 23">
          <a:extLst>
            <a:ext uri="{FF2B5EF4-FFF2-40B4-BE49-F238E27FC236}">
              <a16:creationId xmlns:a16="http://schemas.microsoft.com/office/drawing/2014/main" id="{F92EAAF5-285C-4286-9C72-8914ADBD0FCC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92" name="Texto 25">
          <a:extLst>
            <a:ext uri="{FF2B5EF4-FFF2-40B4-BE49-F238E27FC236}">
              <a16:creationId xmlns:a16="http://schemas.microsoft.com/office/drawing/2014/main" id="{83DCB4CB-F4AE-408D-BD83-DB4D2F92125B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93" name="Texto 26">
          <a:extLst>
            <a:ext uri="{FF2B5EF4-FFF2-40B4-BE49-F238E27FC236}">
              <a16:creationId xmlns:a16="http://schemas.microsoft.com/office/drawing/2014/main" id="{E52840CE-D635-4126-A494-6D3F73235E33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394" name="Texto 7">
          <a:extLst>
            <a:ext uri="{FF2B5EF4-FFF2-40B4-BE49-F238E27FC236}">
              <a16:creationId xmlns:a16="http://schemas.microsoft.com/office/drawing/2014/main" id="{7D0E514A-1052-4D91-9D5D-391D69B59C6F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395" name="Texto 8">
          <a:extLst>
            <a:ext uri="{FF2B5EF4-FFF2-40B4-BE49-F238E27FC236}">
              <a16:creationId xmlns:a16="http://schemas.microsoft.com/office/drawing/2014/main" id="{FEDD3954-F24B-4964-9B89-6E9A21727964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396" name="Texto 10">
          <a:extLst>
            <a:ext uri="{FF2B5EF4-FFF2-40B4-BE49-F238E27FC236}">
              <a16:creationId xmlns:a16="http://schemas.microsoft.com/office/drawing/2014/main" id="{7445C39F-3211-4AD4-8F8A-AFC2EFDC3DD0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397" name="Texto 11">
          <a:extLst>
            <a:ext uri="{FF2B5EF4-FFF2-40B4-BE49-F238E27FC236}">
              <a16:creationId xmlns:a16="http://schemas.microsoft.com/office/drawing/2014/main" id="{2C0161B4-C823-4DC9-9E5E-EED2FC0339E2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398" name="Texto 13">
          <a:extLst>
            <a:ext uri="{FF2B5EF4-FFF2-40B4-BE49-F238E27FC236}">
              <a16:creationId xmlns:a16="http://schemas.microsoft.com/office/drawing/2014/main" id="{842092EC-188E-4B1C-A924-4EE5952279E8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399" name="Texto 14">
          <a:extLst>
            <a:ext uri="{FF2B5EF4-FFF2-40B4-BE49-F238E27FC236}">
              <a16:creationId xmlns:a16="http://schemas.microsoft.com/office/drawing/2014/main" id="{E5EEE21E-42C6-4876-9D00-C53431D7758C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400" name="Texto 16">
          <a:extLst>
            <a:ext uri="{FF2B5EF4-FFF2-40B4-BE49-F238E27FC236}">
              <a16:creationId xmlns:a16="http://schemas.microsoft.com/office/drawing/2014/main" id="{00822559-E3BC-4F1F-888B-A6C6FD9D032D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401" name="Texto 17">
          <a:extLst>
            <a:ext uri="{FF2B5EF4-FFF2-40B4-BE49-F238E27FC236}">
              <a16:creationId xmlns:a16="http://schemas.microsoft.com/office/drawing/2014/main" id="{6A6814BA-743D-4910-9001-22FD7A6F385B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402" name="Texto 19">
          <a:extLst>
            <a:ext uri="{FF2B5EF4-FFF2-40B4-BE49-F238E27FC236}">
              <a16:creationId xmlns:a16="http://schemas.microsoft.com/office/drawing/2014/main" id="{0D525CEA-1400-4751-98AC-D3E9F09C440C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403" name="Texto 20">
          <a:extLst>
            <a:ext uri="{FF2B5EF4-FFF2-40B4-BE49-F238E27FC236}">
              <a16:creationId xmlns:a16="http://schemas.microsoft.com/office/drawing/2014/main" id="{1110E71C-5BD1-4C53-8FD2-F96D00112BE7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404" name="Texto 22">
          <a:extLst>
            <a:ext uri="{FF2B5EF4-FFF2-40B4-BE49-F238E27FC236}">
              <a16:creationId xmlns:a16="http://schemas.microsoft.com/office/drawing/2014/main" id="{D07C62C9-8A62-4ABF-84ED-D79996780BE2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405" name="Texto 23">
          <a:extLst>
            <a:ext uri="{FF2B5EF4-FFF2-40B4-BE49-F238E27FC236}">
              <a16:creationId xmlns:a16="http://schemas.microsoft.com/office/drawing/2014/main" id="{2BABC4A1-89E6-4E7B-A571-DA2255190E19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406" name="Texto 25">
          <a:extLst>
            <a:ext uri="{FF2B5EF4-FFF2-40B4-BE49-F238E27FC236}">
              <a16:creationId xmlns:a16="http://schemas.microsoft.com/office/drawing/2014/main" id="{FC9CD956-03C0-4410-BC4E-301E5D2C0041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407" name="Texto 26">
          <a:extLst>
            <a:ext uri="{FF2B5EF4-FFF2-40B4-BE49-F238E27FC236}">
              <a16:creationId xmlns:a16="http://schemas.microsoft.com/office/drawing/2014/main" id="{789476E0-D602-4D29-AE8D-E3FA1BED04CE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08" name="Texto 7">
          <a:extLst>
            <a:ext uri="{FF2B5EF4-FFF2-40B4-BE49-F238E27FC236}">
              <a16:creationId xmlns:a16="http://schemas.microsoft.com/office/drawing/2014/main" id="{E4DB6843-2AE4-4F7C-BD27-468AB51B905C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09" name="Texto 8">
          <a:extLst>
            <a:ext uri="{FF2B5EF4-FFF2-40B4-BE49-F238E27FC236}">
              <a16:creationId xmlns:a16="http://schemas.microsoft.com/office/drawing/2014/main" id="{2261C3F3-C29B-40DC-B5C0-98D604B1382C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0" name="Texto 10">
          <a:extLst>
            <a:ext uri="{FF2B5EF4-FFF2-40B4-BE49-F238E27FC236}">
              <a16:creationId xmlns:a16="http://schemas.microsoft.com/office/drawing/2014/main" id="{D515251C-2405-49BB-B750-8CE7ECCDE705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1" name="Texto 11">
          <a:extLst>
            <a:ext uri="{FF2B5EF4-FFF2-40B4-BE49-F238E27FC236}">
              <a16:creationId xmlns:a16="http://schemas.microsoft.com/office/drawing/2014/main" id="{7DF989FA-7464-42D6-B84A-336EEE783620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2" name="Texto 13">
          <a:extLst>
            <a:ext uri="{FF2B5EF4-FFF2-40B4-BE49-F238E27FC236}">
              <a16:creationId xmlns:a16="http://schemas.microsoft.com/office/drawing/2014/main" id="{990DD228-0B6D-4DB9-A73C-6849AACD54B1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3" name="Texto 14">
          <a:extLst>
            <a:ext uri="{FF2B5EF4-FFF2-40B4-BE49-F238E27FC236}">
              <a16:creationId xmlns:a16="http://schemas.microsoft.com/office/drawing/2014/main" id="{8E6E0C1E-08C6-4244-9DE5-ADF25A9D7655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4" name="Texto 16">
          <a:extLst>
            <a:ext uri="{FF2B5EF4-FFF2-40B4-BE49-F238E27FC236}">
              <a16:creationId xmlns:a16="http://schemas.microsoft.com/office/drawing/2014/main" id="{F2A701C6-0E4E-4E81-B9C1-622F1F3BFB99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5" name="Texto 17">
          <a:extLst>
            <a:ext uri="{FF2B5EF4-FFF2-40B4-BE49-F238E27FC236}">
              <a16:creationId xmlns:a16="http://schemas.microsoft.com/office/drawing/2014/main" id="{B640AB58-FFC6-4591-BA9F-483D0F466BED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6" name="Texto 19">
          <a:extLst>
            <a:ext uri="{FF2B5EF4-FFF2-40B4-BE49-F238E27FC236}">
              <a16:creationId xmlns:a16="http://schemas.microsoft.com/office/drawing/2014/main" id="{77CD13EE-8531-44A5-9901-8FF48B802A91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7" name="Texto 20">
          <a:extLst>
            <a:ext uri="{FF2B5EF4-FFF2-40B4-BE49-F238E27FC236}">
              <a16:creationId xmlns:a16="http://schemas.microsoft.com/office/drawing/2014/main" id="{E5E711FD-4AD2-42BA-9D69-3E95F8B7AA7C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8" name="Texto 22">
          <a:extLst>
            <a:ext uri="{FF2B5EF4-FFF2-40B4-BE49-F238E27FC236}">
              <a16:creationId xmlns:a16="http://schemas.microsoft.com/office/drawing/2014/main" id="{63744660-5704-47C4-9C3B-94710F636265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9" name="Texto 23">
          <a:extLst>
            <a:ext uri="{FF2B5EF4-FFF2-40B4-BE49-F238E27FC236}">
              <a16:creationId xmlns:a16="http://schemas.microsoft.com/office/drawing/2014/main" id="{F3CC18C6-D9F7-473A-ADE6-29903B61DD28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20" name="Texto 25">
          <a:extLst>
            <a:ext uri="{FF2B5EF4-FFF2-40B4-BE49-F238E27FC236}">
              <a16:creationId xmlns:a16="http://schemas.microsoft.com/office/drawing/2014/main" id="{F77E62B4-416E-4A62-A092-DA1E9529E21A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21" name="Texto 26">
          <a:extLst>
            <a:ext uri="{FF2B5EF4-FFF2-40B4-BE49-F238E27FC236}">
              <a16:creationId xmlns:a16="http://schemas.microsoft.com/office/drawing/2014/main" id="{E7AA9DE0-B811-45F0-9D04-64795806154D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22" name="Texto 7">
          <a:extLst>
            <a:ext uri="{FF2B5EF4-FFF2-40B4-BE49-F238E27FC236}">
              <a16:creationId xmlns:a16="http://schemas.microsoft.com/office/drawing/2014/main" id="{B52EF79E-4213-4D38-890F-E55A818BB486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23" name="Texto 8">
          <a:extLst>
            <a:ext uri="{FF2B5EF4-FFF2-40B4-BE49-F238E27FC236}">
              <a16:creationId xmlns:a16="http://schemas.microsoft.com/office/drawing/2014/main" id="{3AA4B706-B6D8-4CAF-8379-370653CA713D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24" name="Texto 10">
          <a:extLst>
            <a:ext uri="{FF2B5EF4-FFF2-40B4-BE49-F238E27FC236}">
              <a16:creationId xmlns:a16="http://schemas.microsoft.com/office/drawing/2014/main" id="{6FBC65C8-0D64-40D4-9C4A-00D9CD703E3C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25" name="Texto 11">
          <a:extLst>
            <a:ext uri="{FF2B5EF4-FFF2-40B4-BE49-F238E27FC236}">
              <a16:creationId xmlns:a16="http://schemas.microsoft.com/office/drawing/2014/main" id="{716DB313-A30E-4A12-8030-38E7E8963B41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26" name="Texto 13">
          <a:extLst>
            <a:ext uri="{FF2B5EF4-FFF2-40B4-BE49-F238E27FC236}">
              <a16:creationId xmlns:a16="http://schemas.microsoft.com/office/drawing/2014/main" id="{939845AC-F26D-414C-82CA-67135339BFC2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27" name="Texto 14">
          <a:extLst>
            <a:ext uri="{FF2B5EF4-FFF2-40B4-BE49-F238E27FC236}">
              <a16:creationId xmlns:a16="http://schemas.microsoft.com/office/drawing/2014/main" id="{5BBE0947-EE30-445A-8670-14E787BFD5DA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28" name="Texto 16">
          <a:extLst>
            <a:ext uri="{FF2B5EF4-FFF2-40B4-BE49-F238E27FC236}">
              <a16:creationId xmlns:a16="http://schemas.microsoft.com/office/drawing/2014/main" id="{B213C6C5-A2DE-4C7C-8C1B-ABBF1431A356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29" name="Texto 17">
          <a:extLst>
            <a:ext uri="{FF2B5EF4-FFF2-40B4-BE49-F238E27FC236}">
              <a16:creationId xmlns:a16="http://schemas.microsoft.com/office/drawing/2014/main" id="{CE06A133-53BD-43A1-A62E-79513064091D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30" name="Texto 19">
          <a:extLst>
            <a:ext uri="{FF2B5EF4-FFF2-40B4-BE49-F238E27FC236}">
              <a16:creationId xmlns:a16="http://schemas.microsoft.com/office/drawing/2014/main" id="{19DB050D-4F49-4602-BE23-44EB9DE7F089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31" name="Texto 20">
          <a:extLst>
            <a:ext uri="{FF2B5EF4-FFF2-40B4-BE49-F238E27FC236}">
              <a16:creationId xmlns:a16="http://schemas.microsoft.com/office/drawing/2014/main" id="{9E758279-7574-4EDE-8413-29B9CF375EAB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32" name="Texto 22">
          <a:extLst>
            <a:ext uri="{FF2B5EF4-FFF2-40B4-BE49-F238E27FC236}">
              <a16:creationId xmlns:a16="http://schemas.microsoft.com/office/drawing/2014/main" id="{B34DDA4C-6D36-43DC-BA99-28140E1B53F5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33" name="Texto 23">
          <a:extLst>
            <a:ext uri="{FF2B5EF4-FFF2-40B4-BE49-F238E27FC236}">
              <a16:creationId xmlns:a16="http://schemas.microsoft.com/office/drawing/2014/main" id="{27587A7B-1DD2-4E1A-9B06-A7B9DFADACD3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34" name="Texto 25">
          <a:extLst>
            <a:ext uri="{FF2B5EF4-FFF2-40B4-BE49-F238E27FC236}">
              <a16:creationId xmlns:a16="http://schemas.microsoft.com/office/drawing/2014/main" id="{4CAD19D2-40A2-4D7C-9F89-5ECEF48B064F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35" name="Texto 26">
          <a:extLst>
            <a:ext uri="{FF2B5EF4-FFF2-40B4-BE49-F238E27FC236}">
              <a16:creationId xmlns:a16="http://schemas.microsoft.com/office/drawing/2014/main" id="{82EAC778-5B49-41C3-86F5-FA0831FBE8C4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36" name="Texto 7">
          <a:extLst>
            <a:ext uri="{FF2B5EF4-FFF2-40B4-BE49-F238E27FC236}">
              <a16:creationId xmlns:a16="http://schemas.microsoft.com/office/drawing/2014/main" id="{F218D97C-0A33-4357-A567-F108576D028D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37" name="Texto 8">
          <a:extLst>
            <a:ext uri="{FF2B5EF4-FFF2-40B4-BE49-F238E27FC236}">
              <a16:creationId xmlns:a16="http://schemas.microsoft.com/office/drawing/2014/main" id="{2D9C1909-EAD9-4A38-8FEF-7020873DE5E8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38" name="Texto 10">
          <a:extLst>
            <a:ext uri="{FF2B5EF4-FFF2-40B4-BE49-F238E27FC236}">
              <a16:creationId xmlns:a16="http://schemas.microsoft.com/office/drawing/2014/main" id="{614A905B-BC61-4781-913B-FFEB88E65E9C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39" name="Texto 11">
          <a:extLst>
            <a:ext uri="{FF2B5EF4-FFF2-40B4-BE49-F238E27FC236}">
              <a16:creationId xmlns:a16="http://schemas.microsoft.com/office/drawing/2014/main" id="{3CB0D009-5BAF-4398-BC98-C37642B0E799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0" name="Texto 13">
          <a:extLst>
            <a:ext uri="{FF2B5EF4-FFF2-40B4-BE49-F238E27FC236}">
              <a16:creationId xmlns:a16="http://schemas.microsoft.com/office/drawing/2014/main" id="{F091AB78-5B5F-412E-B566-7E6DD66EAD0E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1" name="Texto 14">
          <a:extLst>
            <a:ext uri="{FF2B5EF4-FFF2-40B4-BE49-F238E27FC236}">
              <a16:creationId xmlns:a16="http://schemas.microsoft.com/office/drawing/2014/main" id="{EC2C0CC5-6B28-418A-951B-21651D5FC6CB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2" name="Texto 16">
          <a:extLst>
            <a:ext uri="{FF2B5EF4-FFF2-40B4-BE49-F238E27FC236}">
              <a16:creationId xmlns:a16="http://schemas.microsoft.com/office/drawing/2014/main" id="{A2F4D733-8431-465C-87ED-84A56D848404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3" name="Texto 17">
          <a:extLst>
            <a:ext uri="{FF2B5EF4-FFF2-40B4-BE49-F238E27FC236}">
              <a16:creationId xmlns:a16="http://schemas.microsoft.com/office/drawing/2014/main" id="{285597E0-9CB0-4A84-A8EF-C9A2174E3B3A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4" name="Texto 19">
          <a:extLst>
            <a:ext uri="{FF2B5EF4-FFF2-40B4-BE49-F238E27FC236}">
              <a16:creationId xmlns:a16="http://schemas.microsoft.com/office/drawing/2014/main" id="{2E257B61-444D-47A2-8AF2-EF572DB17047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5" name="Texto 20">
          <a:extLst>
            <a:ext uri="{FF2B5EF4-FFF2-40B4-BE49-F238E27FC236}">
              <a16:creationId xmlns:a16="http://schemas.microsoft.com/office/drawing/2014/main" id="{819D9CB1-F645-41A3-84F3-6B2E55FB5ADC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6" name="Texto 22">
          <a:extLst>
            <a:ext uri="{FF2B5EF4-FFF2-40B4-BE49-F238E27FC236}">
              <a16:creationId xmlns:a16="http://schemas.microsoft.com/office/drawing/2014/main" id="{82301B6C-8C2D-48ED-A479-2CB2D51CB316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7" name="Texto 23">
          <a:extLst>
            <a:ext uri="{FF2B5EF4-FFF2-40B4-BE49-F238E27FC236}">
              <a16:creationId xmlns:a16="http://schemas.microsoft.com/office/drawing/2014/main" id="{E7A8B2D3-1CF6-45E4-A2A6-8B4A530FA79B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8" name="Texto 25">
          <a:extLst>
            <a:ext uri="{FF2B5EF4-FFF2-40B4-BE49-F238E27FC236}">
              <a16:creationId xmlns:a16="http://schemas.microsoft.com/office/drawing/2014/main" id="{6604680E-1949-45B7-84B3-24F31D7A1CBE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9" name="Texto 26">
          <a:extLst>
            <a:ext uri="{FF2B5EF4-FFF2-40B4-BE49-F238E27FC236}">
              <a16:creationId xmlns:a16="http://schemas.microsoft.com/office/drawing/2014/main" id="{8F60565D-2B35-4AF7-A9B6-2055BFA0CDAF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0" name="Texto 7">
          <a:extLst>
            <a:ext uri="{FF2B5EF4-FFF2-40B4-BE49-F238E27FC236}">
              <a16:creationId xmlns:a16="http://schemas.microsoft.com/office/drawing/2014/main" id="{28863973-AFE3-43BE-A069-B0847009D7FF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1" name="Texto 8">
          <a:extLst>
            <a:ext uri="{FF2B5EF4-FFF2-40B4-BE49-F238E27FC236}">
              <a16:creationId xmlns:a16="http://schemas.microsoft.com/office/drawing/2014/main" id="{5EE65D06-8178-446C-BEFA-6FF625F806FE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2" name="Texto 10">
          <a:extLst>
            <a:ext uri="{FF2B5EF4-FFF2-40B4-BE49-F238E27FC236}">
              <a16:creationId xmlns:a16="http://schemas.microsoft.com/office/drawing/2014/main" id="{83BB543E-BD97-4CB9-B744-162AE9F336C0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3" name="Texto 11">
          <a:extLst>
            <a:ext uri="{FF2B5EF4-FFF2-40B4-BE49-F238E27FC236}">
              <a16:creationId xmlns:a16="http://schemas.microsoft.com/office/drawing/2014/main" id="{01FF223E-2B94-4455-ABD3-EC85356F4242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4" name="Texto 13">
          <a:extLst>
            <a:ext uri="{FF2B5EF4-FFF2-40B4-BE49-F238E27FC236}">
              <a16:creationId xmlns:a16="http://schemas.microsoft.com/office/drawing/2014/main" id="{70AC0AA8-1D7A-45A7-AE96-B34D1F5C9E78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5" name="Texto 14">
          <a:extLst>
            <a:ext uri="{FF2B5EF4-FFF2-40B4-BE49-F238E27FC236}">
              <a16:creationId xmlns:a16="http://schemas.microsoft.com/office/drawing/2014/main" id="{22B03560-BB3E-4819-9A19-CC0DB969D37E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6" name="Texto 16">
          <a:extLst>
            <a:ext uri="{FF2B5EF4-FFF2-40B4-BE49-F238E27FC236}">
              <a16:creationId xmlns:a16="http://schemas.microsoft.com/office/drawing/2014/main" id="{BE762304-A1CE-42A6-B7E3-B67A37E4D302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7" name="Texto 17">
          <a:extLst>
            <a:ext uri="{FF2B5EF4-FFF2-40B4-BE49-F238E27FC236}">
              <a16:creationId xmlns:a16="http://schemas.microsoft.com/office/drawing/2014/main" id="{1CD6408E-D069-4E26-802F-CAFF2B95BAF7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8" name="Texto 19">
          <a:extLst>
            <a:ext uri="{FF2B5EF4-FFF2-40B4-BE49-F238E27FC236}">
              <a16:creationId xmlns:a16="http://schemas.microsoft.com/office/drawing/2014/main" id="{B3D64A08-3681-47D2-A850-3972BBF928D0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9" name="Texto 20">
          <a:extLst>
            <a:ext uri="{FF2B5EF4-FFF2-40B4-BE49-F238E27FC236}">
              <a16:creationId xmlns:a16="http://schemas.microsoft.com/office/drawing/2014/main" id="{5B34FC96-9266-4724-83ED-5E443E735618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60" name="Texto 22">
          <a:extLst>
            <a:ext uri="{FF2B5EF4-FFF2-40B4-BE49-F238E27FC236}">
              <a16:creationId xmlns:a16="http://schemas.microsoft.com/office/drawing/2014/main" id="{8EEE87F5-86B4-4240-ACF5-4824669EDC80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61" name="Texto 23">
          <a:extLst>
            <a:ext uri="{FF2B5EF4-FFF2-40B4-BE49-F238E27FC236}">
              <a16:creationId xmlns:a16="http://schemas.microsoft.com/office/drawing/2014/main" id="{FF06E5A3-6813-4C93-9AEF-63CE05664C0A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62" name="Texto 25">
          <a:extLst>
            <a:ext uri="{FF2B5EF4-FFF2-40B4-BE49-F238E27FC236}">
              <a16:creationId xmlns:a16="http://schemas.microsoft.com/office/drawing/2014/main" id="{C3178346-E807-4F8F-9A94-3DFD43D353C1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63" name="Texto 26">
          <a:extLst>
            <a:ext uri="{FF2B5EF4-FFF2-40B4-BE49-F238E27FC236}">
              <a16:creationId xmlns:a16="http://schemas.microsoft.com/office/drawing/2014/main" id="{9BC19E16-3A4C-493A-AC5D-12714694A4C8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64" name="Texto 7">
          <a:extLst>
            <a:ext uri="{FF2B5EF4-FFF2-40B4-BE49-F238E27FC236}">
              <a16:creationId xmlns:a16="http://schemas.microsoft.com/office/drawing/2014/main" id="{A274138F-9D17-4AC8-BB4D-A91A6F37B07C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65" name="Texto 8">
          <a:extLst>
            <a:ext uri="{FF2B5EF4-FFF2-40B4-BE49-F238E27FC236}">
              <a16:creationId xmlns:a16="http://schemas.microsoft.com/office/drawing/2014/main" id="{7798CAD0-D2C2-4AC2-916B-E64993B37D26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66" name="Texto 10">
          <a:extLst>
            <a:ext uri="{FF2B5EF4-FFF2-40B4-BE49-F238E27FC236}">
              <a16:creationId xmlns:a16="http://schemas.microsoft.com/office/drawing/2014/main" id="{B281C9AF-5045-4BA3-B692-448B5E5E42D3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67" name="Texto 11">
          <a:extLst>
            <a:ext uri="{FF2B5EF4-FFF2-40B4-BE49-F238E27FC236}">
              <a16:creationId xmlns:a16="http://schemas.microsoft.com/office/drawing/2014/main" id="{0707595B-6547-4CE2-9194-615B10E2560F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68" name="Texto 13">
          <a:extLst>
            <a:ext uri="{FF2B5EF4-FFF2-40B4-BE49-F238E27FC236}">
              <a16:creationId xmlns:a16="http://schemas.microsoft.com/office/drawing/2014/main" id="{BE3CEA16-F5BD-4586-939B-23EB636E1A6B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69" name="Texto 14">
          <a:extLst>
            <a:ext uri="{FF2B5EF4-FFF2-40B4-BE49-F238E27FC236}">
              <a16:creationId xmlns:a16="http://schemas.microsoft.com/office/drawing/2014/main" id="{07455C79-F760-4E81-AE68-55445F5865FD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70" name="Texto 16">
          <a:extLst>
            <a:ext uri="{FF2B5EF4-FFF2-40B4-BE49-F238E27FC236}">
              <a16:creationId xmlns:a16="http://schemas.microsoft.com/office/drawing/2014/main" id="{E338D11D-77DF-4A7F-A7FB-C0217A09E446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71" name="Texto 17">
          <a:extLst>
            <a:ext uri="{FF2B5EF4-FFF2-40B4-BE49-F238E27FC236}">
              <a16:creationId xmlns:a16="http://schemas.microsoft.com/office/drawing/2014/main" id="{430C66F8-25A0-4374-8B71-7DF335FA6F1D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72" name="Texto 19">
          <a:extLst>
            <a:ext uri="{FF2B5EF4-FFF2-40B4-BE49-F238E27FC236}">
              <a16:creationId xmlns:a16="http://schemas.microsoft.com/office/drawing/2014/main" id="{D1CF2216-37D9-4329-A7EF-5DA2E8BFFC66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73" name="Texto 20">
          <a:extLst>
            <a:ext uri="{FF2B5EF4-FFF2-40B4-BE49-F238E27FC236}">
              <a16:creationId xmlns:a16="http://schemas.microsoft.com/office/drawing/2014/main" id="{43F7FEEA-6042-4B7A-99D8-1E3A31F762D4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74" name="Texto 22">
          <a:extLst>
            <a:ext uri="{FF2B5EF4-FFF2-40B4-BE49-F238E27FC236}">
              <a16:creationId xmlns:a16="http://schemas.microsoft.com/office/drawing/2014/main" id="{92CE36E0-4174-4135-B0C7-881B1D9D3FE2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75" name="Texto 23">
          <a:extLst>
            <a:ext uri="{FF2B5EF4-FFF2-40B4-BE49-F238E27FC236}">
              <a16:creationId xmlns:a16="http://schemas.microsoft.com/office/drawing/2014/main" id="{421E84F2-09E1-4244-904D-98B59924F914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76" name="Texto 25">
          <a:extLst>
            <a:ext uri="{FF2B5EF4-FFF2-40B4-BE49-F238E27FC236}">
              <a16:creationId xmlns:a16="http://schemas.microsoft.com/office/drawing/2014/main" id="{E6948FCD-E357-440D-8486-FB5375658E38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77" name="Texto 26">
          <a:extLst>
            <a:ext uri="{FF2B5EF4-FFF2-40B4-BE49-F238E27FC236}">
              <a16:creationId xmlns:a16="http://schemas.microsoft.com/office/drawing/2014/main" id="{81936937-859B-4908-952E-BE9C9B07743E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78" name="Texto 7">
          <a:extLst>
            <a:ext uri="{FF2B5EF4-FFF2-40B4-BE49-F238E27FC236}">
              <a16:creationId xmlns:a16="http://schemas.microsoft.com/office/drawing/2014/main" id="{F3E11DB9-1A5A-4491-8C02-F37A7B8B2D4D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79" name="Texto 8">
          <a:extLst>
            <a:ext uri="{FF2B5EF4-FFF2-40B4-BE49-F238E27FC236}">
              <a16:creationId xmlns:a16="http://schemas.microsoft.com/office/drawing/2014/main" id="{5236EE77-61A1-463D-AB62-E120D2473712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0" name="Texto 10">
          <a:extLst>
            <a:ext uri="{FF2B5EF4-FFF2-40B4-BE49-F238E27FC236}">
              <a16:creationId xmlns:a16="http://schemas.microsoft.com/office/drawing/2014/main" id="{CE12E912-0B85-4E57-A34E-5C75E4144BCD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1" name="Texto 11">
          <a:extLst>
            <a:ext uri="{FF2B5EF4-FFF2-40B4-BE49-F238E27FC236}">
              <a16:creationId xmlns:a16="http://schemas.microsoft.com/office/drawing/2014/main" id="{38DE8F55-D6CE-4628-9EFB-F3998B0B3500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2" name="Texto 13">
          <a:extLst>
            <a:ext uri="{FF2B5EF4-FFF2-40B4-BE49-F238E27FC236}">
              <a16:creationId xmlns:a16="http://schemas.microsoft.com/office/drawing/2014/main" id="{7805D4F5-AF04-4D90-BEDE-089842CDE7FD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3" name="Texto 14">
          <a:extLst>
            <a:ext uri="{FF2B5EF4-FFF2-40B4-BE49-F238E27FC236}">
              <a16:creationId xmlns:a16="http://schemas.microsoft.com/office/drawing/2014/main" id="{681BF183-476B-4CFF-9B31-E4981EB0A1EC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4" name="Texto 16">
          <a:extLst>
            <a:ext uri="{FF2B5EF4-FFF2-40B4-BE49-F238E27FC236}">
              <a16:creationId xmlns:a16="http://schemas.microsoft.com/office/drawing/2014/main" id="{4AD9BD13-17FB-4A26-8943-B0D649A7D7E0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5" name="Texto 17">
          <a:extLst>
            <a:ext uri="{FF2B5EF4-FFF2-40B4-BE49-F238E27FC236}">
              <a16:creationId xmlns:a16="http://schemas.microsoft.com/office/drawing/2014/main" id="{290C9859-618E-43F2-9600-5A90D2BBCB11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6" name="Texto 19">
          <a:extLst>
            <a:ext uri="{FF2B5EF4-FFF2-40B4-BE49-F238E27FC236}">
              <a16:creationId xmlns:a16="http://schemas.microsoft.com/office/drawing/2014/main" id="{64477BCA-EFC2-41E7-B653-08207DCEAAF8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7" name="Texto 20">
          <a:extLst>
            <a:ext uri="{FF2B5EF4-FFF2-40B4-BE49-F238E27FC236}">
              <a16:creationId xmlns:a16="http://schemas.microsoft.com/office/drawing/2014/main" id="{1AF12183-1878-4364-A4FC-6811BEC8D6F1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8" name="Texto 22">
          <a:extLst>
            <a:ext uri="{FF2B5EF4-FFF2-40B4-BE49-F238E27FC236}">
              <a16:creationId xmlns:a16="http://schemas.microsoft.com/office/drawing/2014/main" id="{D2AEDE75-C837-422B-9EB5-780FF41830B2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9" name="Texto 23">
          <a:extLst>
            <a:ext uri="{FF2B5EF4-FFF2-40B4-BE49-F238E27FC236}">
              <a16:creationId xmlns:a16="http://schemas.microsoft.com/office/drawing/2014/main" id="{A42CD7D4-F6B2-4D39-A83C-A61995E195BF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90" name="Texto 25">
          <a:extLst>
            <a:ext uri="{FF2B5EF4-FFF2-40B4-BE49-F238E27FC236}">
              <a16:creationId xmlns:a16="http://schemas.microsoft.com/office/drawing/2014/main" id="{1B77D9DF-96CC-4C25-BCF8-B325D0771BB5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91" name="Texto 26">
          <a:extLst>
            <a:ext uri="{FF2B5EF4-FFF2-40B4-BE49-F238E27FC236}">
              <a16:creationId xmlns:a16="http://schemas.microsoft.com/office/drawing/2014/main" id="{E030DDF5-5339-448D-8F3B-9D28CDA790D1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492" name="Texto 7">
          <a:extLst>
            <a:ext uri="{FF2B5EF4-FFF2-40B4-BE49-F238E27FC236}">
              <a16:creationId xmlns:a16="http://schemas.microsoft.com/office/drawing/2014/main" id="{0F1E0072-544C-442B-8AE9-9E196B0190B5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493" name="Texto 8">
          <a:extLst>
            <a:ext uri="{FF2B5EF4-FFF2-40B4-BE49-F238E27FC236}">
              <a16:creationId xmlns:a16="http://schemas.microsoft.com/office/drawing/2014/main" id="{A50EA5AE-C18F-41B6-9CA9-746B78DD2D68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494" name="Texto 10">
          <a:extLst>
            <a:ext uri="{FF2B5EF4-FFF2-40B4-BE49-F238E27FC236}">
              <a16:creationId xmlns:a16="http://schemas.microsoft.com/office/drawing/2014/main" id="{DCA4F036-92CB-4709-ACB9-EBE32E57C1A2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495" name="Texto 11">
          <a:extLst>
            <a:ext uri="{FF2B5EF4-FFF2-40B4-BE49-F238E27FC236}">
              <a16:creationId xmlns:a16="http://schemas.microsoft.com/office/drawing/2014/main" id="{81130CB6-AC60-4B2C-ADC2-3BAA796E4616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496" name="Texto 13">
          <a:extLst>
            <a:ext uri="{FF2B5EF4-FFF2-40B4-BE49-F238E27FC236}">
              <a16:creationId xmlns:a16="http://schemas.microsoft.com/office/drawing/2014/main" id="{4980AAD8-AB87-4834-988E-E175880A7436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497" name="Texto 14">
          <a:extLst>
            <a:ext uri="{FF2B5EF4-FFF2-40B4-BE49-F238E27FC236}">
              <a16:creationId xmlns:a16="http://schemas.microsoft.com/office/drawing/2014/main" id="{A9261EC9-F8AB-414F-B6A8-86FC56786561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498" name="Texto 16">
          <a:extLst>
            <a:ext uri="{FF2B5EF4-FFF2-40B4-BE49-F238E27FC236}">
              <a16:creationId xmlns:a16="http://schemas.microsoft.com/office/drawing/2014/main" id="{DBECAE99-00B0-4D3C-9777-997CA735B24A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499" name="Texto 17">
          <a:extLst>
            <a:ext uri="{FF2B5EF4-FFF2-40B4-BE49-F238E27FC236}">
              <a16:creationId xmlns:a16="http://schemas.microsoft.com/office/drawing/2014/main" id="{D4CE7B3A-C3D6-4E00-9C0D-7848F6926F3A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500" name="Texto 19">
          <a:extLst>
            <a:ext uri="{FF2B5EF4-FFF2-40B4-BE49-F238E27FC236}">
              <a16:creationId xmlns:a16="http://schemas.microsoft.com/office/drawing/2014/main" id="{52A205CB-13A8-4861-8BD0-CDDF507C4D24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501" name="Texto 20">
          <a:extLst>
            <a:ext uri="{FF2B5EF4-FFF2-40B4-BE49-F238E27FC236}">
              <a16:creationId xmlns:a16="http://schemas.microsoft.com/office/drawing/2014/main" id="{3F33FB94-8662-4DE8-B2DD-249CE05C710E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502" name="Texto 22">
          <a:extLst>
            <a:ext uri="{FF2B5EF4-FFF2-40B4-BE49-F238E27FC236}">
              <a16:creationId xmlns:a16="http://schemas.microsoft.com/office/drawing/2014/main" id="{84D41ED3-5498-4508-A262-FC4FD1ECB8D7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503" name="Texto 23">
          <a:extLst>
            <a:ext uri="{FF2B5EF4-FFF2-40B4-BE49-F238E27FC236}">
              <a16:creationId xmlns:a16="http://schemas.microsoft.com/office/drawing/2014/main" id="{A4F089BF-05A9-4C3B-BFFE-6459F044D1B9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504" name="Texto 25">
          <a:extLst>
            <a:ext uri="{FF2B5EF4-FFF2-40B4-BE49-F238E27FC236}">
              <a16:creationId xmlns:a16="http://schemas.microsoft.com/office/drawing/2014/main" id="{4ADD9BC9-6897-4C45-ACB2-2561CBCD0694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505" name="Texto 26">
          <a:extLst>
            <a:ext uri="{FF2B5EF4-FFF2-40B4-BE49-F238E27FC236}">
              <a16:creationId xmlns:a16="http://schemas.microsoft.com/office/drawing/2014/main" id="{597AF401-8313-4201-AD2F-D6198BEBA107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06" name="Texto 7">
          <a:extLst>
            <a:ext uri="{FF2B5EF4-FFF2-40B4-BE49-F238E27FC236}">
              <a16:creationId xmlns:a16="http://schemas.microsoft.com/office/drawing/2014/main" id="{B974469D-81DB-4EBA-AFC5-FD27AF4E7E35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07" name="Texto 8">
          <a:extLst>
            <a:ext uri="{FF2B5EF4-FFF2-40B4-BE49-F238E27FC236}">
              <a16:creationId xmlns:a16="http://schemas.microsoft.com/office/drawing/2014/main" id="{0B863D51-E306-4C83-B691-69CAF56BF8A8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08" name="Texto 10">
          <a:extLst>
            <a:ext uri="{FF2B5EF4-FFF2-40B4-BE49-F238E27FC236}">
              <a16:creationId xmlns:a16="http://schemas.microsoft.com/office/drawing/2014/main" id="{F9B2359E-8918-4F1A-9AA8-FA5F4EDC9941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09" name="Texto 11">
          <a:extLst>
            <a:ext uri="{FF2B5EF4-FFF2-40B4-BE49-F238E27FC236}">
              <a16:creationId xmlns:a16="http://schemas.microsoft.com/office/drawing/2014/main" id="{4ADF398C-A622-4D15-B621-A1D5218F456A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0" name="Texto 13">
          <a:extLst>
            <a:ext uri="{FF2B5EF4-FFF2-40B4-BE49-F238E27FC236}">
              <a16:creationId xmlns:a16="http://schemas.microsoft.com/office/drawing/2014/main" id="{F810FA78-E5FA-4468-9C3B-0604C8D45EFE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1" name="Texto 14">
          <a:extLst>
            <a:ext uri="{FF2B5EF4-FFF2-40B4-BE49-F238E27FC236}">
              <a16:creationId xmlns:a16="http://schemas.microsoft.com/office/drawing/2014/main" id="{A587E6EF-7543-44DB-A8A9-6C5E7EC7B8A9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2" name="Texto 16">
          <a:extLst>
            <a:ext uri="{FF2B5EF4-FFF2-40B4-BE49-F238E27FC236}">
              <a16:creationId xmlns:a16="http://schemas.microsoft.com/office/drawing/2014/main" id="{4E8AA911-7114-4080-B54C-6E6836C52C43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3" name="Texto 17">
          <a:extLst>
            <a:ext uri="{FF2B5EF4-FFF2-40B4-BE49-F238E27FC236}">
              <a16:creationId xmlns:a16="http://schemas.microsoft.com/office/drawing/2014/main" id="{EDED4DED-AE0A-4D1D-9658-D35764EC356E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4" name="Texto 19">
          <a:extLst>
            <a:ext uri="{FF2B5EF4-FFF2-40B4-BE49-F238E27FC236}">
              <a16:creationId xmlns:a16="http://schemas.microsoft.com/office/drawing/2014/main" id="{398623A4-56E8-4A9D-AC67-8BDC3EFD2B38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5" name="Texto 20">
          <a:extLst>
            <a:ext uri="{FF2B5EF4-FFF2-40B4-BE49-F238E27FC236}">
              <a16:creationId xmlns:a16="http://schemas.microsoft.com/office/drawing/2014/main" id="{A764C817-5D77-43BE-B29E-4E54317B8CE9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6" name="Texto 22">
          <a:extLst>
            <a:ext uri="{FF2B5EF4-FFF2-40B4-BE49-F238E27FC236}">
              <a16:creationId xmlns:a16="http://schemas.microsoft.com/office/drawing/2014/main" id="{43041A78-73BD-4702-97FD-283D4083E57E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7" name="Texto 23">
          <a:extLst>
            <a:ext uri="{FF2B5EF4-FFF2-40B4-BE49-F238E27FC236}">
              <a16:creationId xmlns:a16="http://schemas.microsoft.com/office/drawing/2014/main" id="{5F901915-C326-47EC-8178-C97E516BF38E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8" name="Texto 25">
          <a:extLst>
            <a:ext uri="{FF2B5EF4-FFF2-40B4-BE49-F238E27FC236}">
              <a16:creationId xmlns:a16="http://schemas.microsoft.com/office/drawing/2014/main" id="{8A8D44F0-F210-4613-BEB7-A57179140C18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9" name="Texto 26">
          <a:extLst>
            <a:ext uri="{FF2B5EF4-FFF2-40B4-BE49-F238E27FC236}">
              <a16:creationId xmlns:a16="http://schemas.microsoft.com/office/drawing/2014/main" id="{4AC6EC7B-CAC9-4CB4-8F35-CE68CF5CCC68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0" name="Texto 7">
          <a:extLst>
            <a:ext uri="{FF2B5EF4-FFF2-40B4-BE49-F238E27FC236}">
              <a16:creationId xmlns:a16="http://schemas.microsoft.com/office/drawing/2014/main" id="{DC3C84F5-289A-4BB7-B312-2E9414E19755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1" name="Texto 8">
          <a:extLst>
            <a:ext uri="{FF2B5EF4-FFF2-40B4-BE49-F238E27FC236}">
              <a16:creationId xmlns:a16="http://schemas.microsoft.com/office/drawing/2014/main" id="{9768285C-5A8D-47AB-916A-D23E190A6912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2" name="Texto 10">
          <a:extLst>
            <a:ext uri="{FF2B5EF4-FFF2-40B4-BE49-F238E27FC236}">
              <a16:creationId xmlns:a16="http://schemas.microsoft.com/office/drawing/2014/main" id="{3141A3F8-5CC2-45E3-B8B9-7CFAEF95111E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3" name="Texto 11">
          <a:extLst>
            <a:ext uri="{FF2B5EF4-FFF2-40B4-BE49-F238E27FC236}">
              <a16:creationId xmlns:a16="http://schemas.microsoft.com/office/drawing/2014/main" id="{49723318-D60B-4478-ACD6-518829C36030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4" name="Texto 13">
          <a:extLst>
            <a:ext uri="{FF2B5EF4-FFF2-40B4-BE49-F238E27FC236}">
              <a16:creationId xmlns:a16="http://schemas.microsoft.com/office/drawing/2014/main" id="{23FF747B-266E-438D-A78D-B1F5F705D966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5" name="Texto 14">
          <a:extLst>
            <a:ext uri="{FF2B5EF4-FFF2-40B4-BE49-F238E27FC236}">
              <a16:creationId xmlns:a16="http://schemas.microsoft.com/office/drawing/2014/main" id="{B31E9629-54D9-4913-904F-1E8509049672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6" name="Texto 16">
          <a:extLst>
            <a:ext uri="{FF2B5EF4-FFF2-40B4-BE49-F238E27FC236}">
              <a16:creationId xmlns:a16="http://schemas.microsoft.com/office/drawing/2014/main" id="{9ACFD343-1935-4819-94BD-8ED47268153F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7" name="Texto 17">
          <a:extLst>
            <a:ext uri="{FF2B5EF4-FFF2-40B4-BE49-F238E27FC236}">
              <a16:creationId xmlns:a16="http://schemas.microsoft.com/office/drawing/2014/main" id="{7FFD46E8-8B38-4293-A9C2-D690E366C3CA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8" name="Texto 19">
          <a:extLst>
            <a:ext uri="{FF2B5EF4-FFF2-40B4-BE49-F238E27FC236}">
              <a16:creationId xmlns:a16="http://schemas.microsoft.com/office/drawing/2014/main" id="{7F526FF2-589A-4DA6-80A6-2D5E0FBACDE0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9" name="Texto 20">
          <a:extLst>
            <a:ext uri="{FF2B5EF4-FFF2-40B4-BE49-F238E27FC236}">
              <a16:creationId xmlns:a16="http://schemas.microsoft.com/office/drawing/2014/main" id="{2FE33981-C504-4713-99B6-022C44323F6B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30" name="Texto 22">
          <a:extLst>
            <a:ext uri="{FF2B5EF4-FFF2-40B4-BE49-F238E27FC236}">
              <a16:creationId xmlns:a16="http://schemas.microsoft.com/office/drawing/2014/main" id="{F3AA4D1F-F47E-4FED-838B-81134E399962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31" name="Texto 23">
          <a:extLst>
            <a:ext uri="{FF2B5EF4-FFF2-40B4-BE49-F238E27FC236}">
              <a16:creationId xmlns:a16="http://schemas.microsoft.com/office/drawing/2014/main" id="{57648998-38E7-4FDF-9FC6-754CB0242C35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32" name="Texto 25">
          <a:extLst>
            <a:ext uri="{FF2B5EF4-FFF2-40B4-BE49-F238E27FC236}">
              <a16:creationId xmlns:a16="http://schemas.microsoft.com/office/drawing/2014/main" id="{8C258173-6AC5-43C3-B3FB-845B2568A5DD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33" name="Texto 26">
          <a:extLst>
            <a:ext uri="{FF2B5EF4-FFF2-40B4-BE49-F238E27FC236}">
              <a16:creationId xmlns:a16="http://schemas.microsoft.com/office/drawing/2014/main" id="{532CD8B5-59AC-46CC-A796-5B0C3276A678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34" name="Texto 7">
          <a:extLst>
            <a:ext uri="{FF2B5EF4-FFF2-40B4-BE49-F238E27FC236}">
              <a16:creationId xmlns:a16="http://schemas.microsoft.com/office/drawing/2014/main" id="{C6177F08-37A8-4493-BB5C-B370542F6422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35" name="Texto 8">
          <a:extLst>
            <a:ext uri="{FF2B5EF4-FFF2-40B4-BE49-F238E27FC236}">
              <a16:creationId xmlns:a16="http://schemas.microsoft.com/office/drawing/2014/main" id="{040666B7-2D97-487F-B2D9-6DDB93CC8A00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36" name="Texto 10">
          <a:extLst>
            <a:ext uri="{FF2B5EF4-FFF2-40B4-BE49-F238E27FC236}">
              <a16:creationId xmlns:a16="http://schemas.microsoft.com/office/drawing/2014/main" id="{96B27B50-76F0-4465-BC3B-4911DD314052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37" name="Texto 11">
          <a:extLst>
            <a:ext uri="{FF2B5EF4-FFF2-40B4-BE49-F238E27FC236}">
              <a16:creationId xmlns:a16="http://schemas.microsoft.com/office/drawing/2014/main" id="{AA6E37CD-A049-410A-9390-6B64C9B8918C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38" name="Texto 13">
          <a:extLst>
            <a:ext uri="{FF2B5EF4-FFF2-40B4-BE49-F238E27FC236}">
              <a16:creationId xmlns:a16="http://schemas.microsoft.com/office/drawing/2014/main" id="{E904C55F-D9EB-46F0-82B2-FB4F9A0E2DB7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39" name="Texto 14">
          <a:extLst>
            <a:ext uri="{FF2B5EF4-FFF2-40B4-BE49-F238E27FC236}">
              <a16:creationId xmlns:a16="http://schemas.microsoft.com/office/drawing/2014/main" id="{53419019-1B21-4AB7-9B03-7BE31B7F0BA1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40" name="Texto 16">
          <a:extLst>
            <a:ext uri="{FF2B5EF4-FFF2-40B4-BE49-F238E27FC236}">
              <a16:creationId xmlns:a16="http://schemas.microsoft.com/office/drawing/2014/main" id="{7E0B180E-65D5-4D89-B54B-EB011EEB3A3F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41" name="Texto 17">
          <a:extLst>
            <a:ext uri="{FF2B5EF4-FFF2-40B4-BE49-F238E27FC236}">
              <a16:creationId xmlns:a16="http://schemas.microsoft.com/office/drawing/2014/main" id="{11071B89-4D74-4444-9E35-F0331F6947DE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42" name="Texto 19">
          <a:extLst>
            <a:ext uri="{FF2B5EF4-FFF2-40B4-BE49-F238E27FC236}">
              <a16:creationId xmlns:a16="http://schemas.microsoft.com/office/drawing/2014/main" id="{F2BE54C9-56D7-4E2E-807D-351E4F894D33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43" name="Texto 20">
          <a:extLst>
            <a:ext uri="{FF2B5EF4-FFF2-40B4-BE49-F238E27FC236}">
              <a16:creationId xmlns:a16="http://schemas.microsoft.com/office/drawing/2014/main" id="{70506091-43D9-4C5E-BA2C-5C11BA882FD8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44" name="Texto 22">
          <a:extLst>
            <a:ext uri="{FF2B5EF4-FFF2-40B4-BE49-F238E27FC236}">
              <a16:creationId xmlns:a16="http://schemas.microsoft.com/office/drawing/2014/main" id="{87BE6646-DC22-4AC3-BC1C-1DC5FCD554B4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45" name="Texto 23">
          <a:extLst>
            <a:ext uri="{FF2B5EF4-FFF2-40B4-BE49-F238E27FC236}">
              <a16:creationId xmlns:a16="http://schemas.microsoft.com/office/drawing/2014/main" id="{AA920DE0-3A60-4F82-AE2F-3281035FA776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46" name="Texto 25">
          <a:extLst>
            <a:ext uri="{FF2B5EF4-FFF2-40B4-BE49-F238E27FC236}">
              <a16:creationId xmlns:a16="http://schemas.microsoft.com/office/drawing/2014/main" id="{C4867AA7-9026-4798-BC06-D58D7EDFF7AC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47" name="Texto 26">
          <a:extLst>
            <a:ext uri="{FF2B5EF4-FFF2-40B4-BE49-F238E27FC236}">
              <a16:creationId xmlns:a16="http://schemas.microsoft.com/office/drawing/2014/main" id="{BA382470-521E-4DD9-8C47-548EB8CD78D7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48" name="Texto 7">
          <a:extLst>
            <a:ext uri="{FF2B5EF4-FFF2-40B4-BE49-F238E27FC236}">
              <a16:creationId xmlns:a16="http://schemas.microsoft.com/office/drawing/2014/main" id="{799A814C-2A7D-41F4-94F7-D86F010F891E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49" name="Texto 8">
          <a:extLst>
            <a:ext uri="{FF2B5EF4-FFF2-40B4-BE49-F238E27FC236}">
              <a16:creationId xmlns:a16="http://schemas.microsoft.com/office/drawing/2014/main" id="{BD370EAE-7B5C-4978-AE84-EA1B1ACC47EB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0" name="Texto 10">
          <a:extLst>
            <a:ext uri="{FF2B5EF4-FFF2-40B4-BE49-F238E27FC236}">
              <a16:creationId xmlns:a16="http://schemas.microsoft.com/office/drawing/2014/main" id="{EB2213FD-1C59-4670-835A-FC181A99377B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1" name="Texto 11">
          <a:extLst>
            <a:ext uri="{FF2B5EF4-FFF2-40B4-BE49-F238E27FC236}">
              <a16:creationId xmlns:a16="http://schemas.microsoft.com/office/drawing/2014/main" id="{A56BD614-4200-4BFB-B84C-EF97E73AE0F6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2" name="Texto 13">
          <a:extLst>
            <a:ext uri="{FF2B5EF4-FFF2-40B4-BE49-F238E27FC236}">
              <a16:creationId xmlns:a16="http://schemas.microsoft.com/office/drawing/2014/main" id="{64E29771-4650-4415-B8E8-CE48CF18C229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3" name="Texto 14">
          <a:extLst>
            <a:ext uri="{FF2B5EF4-FFF2-40B4-BE49-F238E27FC236}">
              <a16:creationId xmlns:a16="http://schemas.microsoft.com/office/drawing/2014/main" id="{6E795D76-D7DF-4287-937C-ED5C26734085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4" name="Texto 16">
          <a:extLst>
            <a:ext uri="{FF2B5EF4-FFF2-40B4-BE49-F238E27FC236}">
              <a16:creationId xmlns:a16="http://schemas.microsoft.com/office/drawing/2014/main" id="{9836219C-06AE-4A85-9831-618ED8AA641E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5" name="Texto 17">
          <a:extLst>
            <a:ext uri="{FF2B5EF4-FFF2-40B4-BE49-F238E27FC236}">
              <a16:creationId xmlns:a16="http://schemas.microsoft.com/office/drawing/2014/main" id="{7B3A3037-E449-4AC0-8137-7BA8CD2C855F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6" name="Texto 19">
          <a:extLst>
            <a:ext uri="{FF2B5EF4-FFF2-40B4-BE49-F238E27FC236}">
              <a16:creationId xmlns:a16="http://schemas.microsoft.com/office/drawing/2014/main" id="{A560CDEA-9D2C-41D5-8EE9-7DDB063DEF7F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7" name="Texto 20">
          <a:extLst>
            <a:ext uri="{FF2B5EF4-FFF2-40B4-BE49-F238E27FC236}">
              <a16:creationId xmlns:a16="http://schemas.microsoft.com/office/drawing/2014/main" id="{05907189-44A6-4A17-816E-F1D5BE219D42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8" name="Texto 22">
          <a:extLst>
            <a:ext uri="{FF2B5EF4-FFF2-40B4-BE49-F238E27FC236}">
              <a16:creationId xmlns:a16="http://schemas.microsoft.com/office/drawing/2014/main" id="{09CC632B-C89F-4AA5-9316-D17B9A0190E2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9" name="Texto 23">
          <a:extLst>
            <a:ext uri="{FF2B5EF4-FFF2-40B4-BE49-F238E27FC236}">
              <a16:creationId xmlns:a16="http://schemas.microsoft.com/office/drawing/2014/main" id="{C29277F8-CC45-4AF3-8F43-00723F24B096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60" name="Texto 25">
          <a:extLst>
            <a:ext uri="{FF2B5EF4-FFF2-40B4-BE49-F238E27FC236}">
              <a16:creationId xmlns:a16="http://schemas.microsoft.com/office/drawing/2014/main" id="{2CE0DD55-407A-40B7-8CBC-F8C8775CB987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61" name="Texto 26">
          <a:extLst>
            <a:ext uri="{FF2B5EF4-FFF2-40B4-BE49-F238E27FC236}">
              <a16:creationId xmlns:a16="http://schemas.microsoft.com/office/drawing/2014/main" id="{D632BD10-8D5F-468A-90DC-B6317C724925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62" name="Texto 7">
          <a:extLst>
            <a:ext uri="{FF2B5EF4-FFF2-40B4-BE49-F238E27FC236}">
              <a16:creationId xmlns:a16="http://schemas.microsoft.com/office/drawing/2014/main" id="{00D453D2-C8DD-4282-A9BB-7068FAB11D57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63" name="Texto 8">
          <a:extLst>
            <a:ext uri="{FF2B5EF4-FFF2-40B4-BE49-F238E27FC236}">
              <a16:creationId xmlns:a16="http://schemas.microsoft.com/office/drawing/2014/main" id="{9B0667FE-C6B9-4387-984F-0C278F1A72BF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64" name="Texto 10">
          <a:extLst>
            <a:ext uri="{FF2B5EF4-FFF2-40B4-BE49-F238E27FC236}">
              <a16:creationId xmlns:a16="http://schemas.microsoft.com/office/drawing/2014/main" id="{995E1D1F-0F9F-49E3-9BB8-77DEE3873038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65" name="Texto 11">
          <a:extLst>
            <a:ext uri="{FF2B5EF4-FFF2-40B4-BE49-F238E27FC236}">
              <a16:creationId xmlns:a16="http://schemas.microsoft.com/office/drawing/2014/main" id="{79D40E23-F31C-4009-984B-97A02CF22A55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66" name="Texto 13">
          <a:extLst>
            <a:ext uri="{FF2B5EF4-FFF2-40B4-BE49-F238E27FC236}">
              <a16:creationId xmlns:a16="http://schemas.microsoft.com/office/drawing/2014/main" id="{D39B56A3-5B68-4B3E-A7A1-E17AC7B0B038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67" name="Texto 14">
          <a:extLst>
            <a:ext uri="{FF2B5EF4-FFF2-40B4-BE49-F238E27FC236}">
              <a16:creationId xmlns:a16="http://schemas.microsoft.com/office/drawing/2014/main" id="{E82E26E1-98A0-473D-A6F2-2E4F3E6AD5C0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68" name="Texto 16">
          <a:extLst>
            <a:ext uri="{FF2B5EF4-FFF2-40B4-BE49-F238E27FC236}">
              <a16:creationId xmlns:a16="http://schemas.microsoft.com/office/drawing/2014/main" id="{6A85E6A0-A022-4877-9229-BC45927C5F03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69" name="Texto 17">
          <a:extLst>
            <a:ext uri="{FF2B5EF4-FFF2-40B4-BE49-F238E27FC236}">
              <a16:creationId xmlns:a16="http://schemas.microsoft.com/office/drawing/2014/main" id="{CED111FE-1E3F-4BCC-B55C-32C41E4B1C0F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70" name="Texto 19">
          <a:extLst>
            <a:ext uri="{FF2B5EF4-FFF2-40B4-BE49-F238E27FC236}">
              <a16:creationId xmlns:a16="http://schemas.microsoft.com/office/drawing/2014/main" id="{AE2450D0-4665-4A1D-9EDF-BC47A59DC3DB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71" name="Texto 20">
          <a:extLst>
            <a:ext uri="{FF2B5EF4-FFF2-40B4-BE49-F238E27FC236}">
              <a16:creationId xmlns:a16="http://schemas.microsoft.com/office/drawing/2014/main" id="{4567FC2D-DAE1-469A-8018-7C909AE948D4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72" name="Texto 22">
          <a:extLst>
            <a:ext uri="{FF2B5EF4-FFF2-40B4-BE49-F238E27FC236}">
              <a16:creationId xmlns:a16="http://schemas.microsoft.com/office/drawing/2014/main" id="{F6EAF93C-A6F8-409F-806C-0DA59F43B15F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73" name="Texto 23">
          <a:extLst>
            <a:ext uri="{FF2B5EF4-FFF2-40B4-BE49-F238E27FC236}">
              <a16:creationId xmlns:a16="http://schemas.microsoft.com/office/drawing/2014/main" id="{7A3CAD61-7717-47C4-A3A0-ED88E2AEDFA3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74" name="Texto 25">
          <a:extLst>
            <a:ext uri="{FF2B5EF4-FFF2-40B4-BE49-F238E27FC236}">
              <a16:creationId xmlns:a16="http://schemas.microsoft.com/office/drawing/2014/main" id="{B0A8C142-CDC3-48CD-9536-77278B86B357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75" name="Texto 26">
          <a:extLst>
            <a:ext uri="{FF2B5EF4-FFF2-40B4-BE49-F238E27FC236}">
              <a16:creationId xmlns:a16="http://schemas.microsoft.com/office/drawing/2014/main" id="{CE2376AE-0883-4356-92B4-C81358D33133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76" name="Texto 7">
          <a:extLst>
            <a:ext uri="{FF2B5EF4-FFF2-40B4-BE49-F238E27FC236}">
              <a16:creationId xmlns:a16="http://schemas.microsoft.com/office/drawing/2014/main" id="{6F2E3A2F-6FCB-4898-96F7-8F85F47D7558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77" name="Texto 8">
          <a:extLst>
            <a:ext uri="{FF2B5EF4-FFF2-40B4-BE49-F238E27FC236}">
              <a16:creationId xmlns:a16="http://schemas.microsoft.com/office/drawing/2014/main" id="{1F0FD329-BA98-4DC9-BAF6-9C8AC9548A2D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78" name="Texto 10">
          <a:extLst>
            <a:ext uri="{FF2B5EF4-FFF2-40B4-BE49-F238E27FC236}">
              <a16:creationId xmlns:a16="http://schemas.microsoft.com/office/drawing/2014/main" id="{D080E819-88E6-432D-9A08-7C6EEFA2DE16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79" name="Texto 11">
          <a:extLst>
            <a:ext uri="{FF2B5EF4-FFF2-40B4-BE49-F238E27FC236}">
              <a16:creationId xmlns:a16="http://schemas.microsoft.com/office/drawing/2014/main" id="{6CA5E30F-8E8A-4BDB-87E1-3E3013A720B6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0" name="Texto 13">
          <a:extLst>
            <a:ext uri="{FF2B5EF4-FFF2-40B4-BE49-F238E27FC236}">
              <a16:creationId xmlns:a16="http://schemas.microsoft.com/office/drawing/2014/main" id="{6188085C-3302-4429-B67C-6CBDF7BACABC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1" name="Texto 14">
          <a:extLst>
            <a:ext uri="{FF2B5EF4-FFF2-40B4-BE49-F238E27FC236}">
              <a16:creationId xmlns:a16="http://schemas.microsoft.com/office/drawing/2014/main" id="{A724B1C3-A18D-413D-BAA5-FEDEFDC3EDE1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2" name="Texto 16">
          <a:extLst>
            <a:ext uri="{FF2B5EF4-FFF2-40B4-BE49-F238E27FC236}">
              <a16:creationId xmlns:a16="http://schemas.microsoft.com/office/drawing/2014/main" id="{2B432212-E4B4-4BC3-B677-CBC77C6F4DEE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3" name="Texto 17">
          <a:extLst>
            <a:ext uri="{FF2B5EF4-FFF2-40B4-BE49-F238E27FC236}">
              <a16:creationId xmlns:a16="http://schemas.microsoft.com/office/drawing/2014/main" id="{171824FD-0A9D-4873-A901-6AF108B41AD1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4" name="Texto 19">
          <a:extLst>
            <a:ext uri="{FF2B5EF4-FFF2-40B4-BE49-F238E27FC236}">
              <a16:creationId xmlns:a16="http://schemas.microsoft.com/office/drawing/2014/main" id="{32C62ACA-CBF9-48F0-A975-14FBD2685A82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5" name="Texto 20">
          <a:extLst>
            <a:ext uri="{FF2B5EF4-FFF2-40B4-BE49-F238E27FC236}">
              <a16:creationId xmlns:a16="http://schemas.microsoft.com/office/drawing/2014/main" id="{16A2E8F2-772E-444F-8025-31655855417B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6" name="Texto 22">
          <a:extLst>
            <a:ext uri="{FF2B5EF4-FFF2-40B4-BE49-F238E27FC236}">
              <a16:creationId xmlns:a16="http://schemas.microsoft.com/office/drawing/2014/main" id="{ECA1D5EF-A302-46C3-8BB5-0C6E246200D3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7" name="Texto 23">
          <a:extLst>
            <a:ext uri="{FF2B5EF4-FFF2-40B4-BE49-F238E27FC236}">
              <a16:creationId xmlns:a16="http://schemas.microsoft.com/office/drawing/2014/main" id="{4121DCF6-5438-4384-B566-5DCD4FB3602E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8" name="Texto 25">
          <a:extLst>
            <a:ext uri="{FF2B5EF4-FFF2-40B4-BE49-F238E27FC236}">
              <a16:creationId xmlns:a16="http://schemas.microsoft.com/office/drawing/2014/main" id="{BA8329BF-872C-4318-912E-A48B4AD1B10B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9" name="Texto 26">
          <a:extLst>
            <a:ext uri="{FF2B5EF4-FFF2-40B4-BE49-F238E27FC236}">
              <a16:creationId xmlns:a16="http://schemas.microsoft.com/office/drawing/2014/main" id="{A91FD6C3-D538-4A1C-B501-05986C046A50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0" name="Texto 7">
          <a:extLst>
            <a:ext uri="{FF2B5EF4-FFF2-40B4-BE49-F238E27FC236}">
              <a16:creationId xmlns:a16="http://schemas.microsoft.com/office/drawing/2014/main" id="{721FBA76-BAD3-4C84-8DD3-D31B7C6D84AC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1" name="Texto 8">
          <a:extLst>
            <a:ext uri="{FF2B5EF4-FFF2-40B4-BE49-F238E27FC236}">
              <a16:creationId xmlns:a16="http://schemas.microsoft.com/office/drawing/2014/main" id="{255D6CDA-FDF7-431E-9702-A67A400EEC49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2" name="Texto 10">
          <a:extLst>
            <a:ext uri="{FF2B5EF4-FFF2-40B4-BE49-F238E27FC236}">
              <a16:creationId xmlns:a16="http://schemas.microsoft.com/office/drawing/2014/main" id="{D824EB17-E4E9-413B-AC03-CF91E20381D0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3" name="Texto 11">
          <a:extLst>
            <a:ext uri="{FF2B5EF4-FFF2-40B4-BE49-F238E27FC236}">
              <a16:creationId xmlns:a16="http://schemas.microsoft.com/office/drawing/2014/main" id="{813607AC-82BD-418A-8560-01400453ADE9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4" name="Texto 13">
          <a:extLst>
            <a:ext uri="{FF2B5EF4-FFF2-40B4-BE49-F238E27FC236}">
              <a16:creationId xmlns:a16="http://schemas.microsoft.com/office/drawing/2014/main" id="{5538DD04-E95C-40CC-BCC7-5D18CDA2BDFC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5" name="Texto 14">
          <a:extLst>
            <a:ext uri="{FF2B5EF4-FFF2-40B4-BE49-F238E27FC236}">
              <a16:creationId xmlns:a16="http://schemas.microsoft.com/office/drawing/2014/main" id="{A56E02A8-7FAC-4079-8B97-94AE8CA56441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6" name="Texto 16">
          <a:extLst>
            <a:ext uri="{FF2B5EF4-FFF2-40B4-BE49-F238E27FC236}">
              <a16:creationId xmlns:a16="http://schemas.microsoft.com/office/drawing/2014/main" id="{A6EA5727-1ED9-4578-AC02-5B18465B2CAD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7" name="Texto 17">
          <a:extLst>
            <a:ext uri="{FF2B5EF4-FFF2-40B4-BE49-F238E27FC236}">
              <a16:creationId xmlns:a16="http://schemas.microsoft.com/office/drawing/2014/main" id="{CBC6C668-ECFD-466D-BB80-49BE3B6B1B36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8" name="Texto 19">
          <a:extLst>
            <a:ext uri="{FF2B5EF4-FFF2-40B4-BE49-F238E27FC236}">
              <a16:creationId xmlns:a16="http://schemas.microsoft.com/office/drawing/2014/main" id="{B33506A3-9938-4394-8E50-92CBF16D422A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9" name="Texto 20">
          <a:extLst>
            <a:ext uri="{FF2B5EF4-FFF2-40B4-BE49-F238E27FC236}">
              <a16:creationId xmlns:a16="http://schemas.microsoft.com/office/drawing/2014/main" id="{0A48A573-B10E-457D-8980-EEB826195825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600" name="Texto 22">
          <a:extLst>
            <a:ext uri="{FF2B5EF4-FFF2-40B4-BE49-F238E27FC236}">
              <a16:creationId xmlns:a16="http://schemas.microsoft.com/office/drawing/2014/main" id="{E19CAACA-6FB3-4EBC-BFE9-DA0DCF0DC490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601" name="Texto 23">
          <a:extLst>
            <a:ext uri="{FF2B5EF4-FFF2-40B4-BE49-F238E27FC236}">
              <a16:creationId xmlns:a16="http://schemas.microsoft.com/office/drawing/2014/main" id="{5D7A83AD-64AF-4421-BD50-5007FE297A92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602" name="Texto 25">
          <a:extLst>
            <a:ext uri="{FF2B5EF4-FFF2-40B4-BE49-F238E27FC236}">
              <a16:creationId xmlns:a16="http://schemas.microsoft.com/office/drawing/2014/main" id="{1CC193FF-007C-41A8-B43C-8446B045F157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603" name="Texto 26">
          <a:extLst>
            <a:ext uri="{FF2B5EF4-FFF2-40B4-BE49-F238E27FC236}">
              <a16:creationId xmlns:a16="http://schemas.microsoft.com/office/drawing/2014/main" id="{A8437746-F2F0-4B7A-8672-1227F4F82731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04" name="Texto 7">
          <a:extLst>
            <a:ext uri="{FF2B5EF4-FFF2-40B4-BE49-F238E27FC236}">
              <a16:creationId xmlns:a16="http://schemas.microsoft.com/office/drawing/2014/main" id="{8F062B03-D681-4D45-82F5-E9F0B8B5F6B5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05" name="Texto 8">
          <a:extLst>
            <a:ext uri="{FF2B5EF4-FFF2-40B4-BE49-F238E27FC236}">
              <a16:creationId xmlns:a16="http://schemas.microsoft.com/office/drawing/2014/main" id="{77A692EE-9AD9-4EF2-B39D-49DB81FD3B8E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06" name="Texto 10">
          <a:extLst>
            <a:ext uri="{FF2B5EF4-FFF2-40B4-BE49-F238E27FC236}">
              <a16:creationId xmlns:a16="http://schemas.microsoft.com/office/drawing/2014/main" id="{84F80653-9801-49F2-9AA9-2A7D7E206B62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07" name="Texto 11">
          <a:extLst>
            <a:ext uri="{FF2B5EF4-FFF2-40B4-BE49-F238E27FC236}">
              <a16:creationId xmlns:a16="http://schemas.microsoft.com/office/drawing/2014/main" id="{DE023484-D45F-4310-A1B7-D9A38F840719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08" name="Texto 13">
          <a:extLst>
            <a:ext uri="{FF2B5EF4-FFF2-40B4-BE49-F238E27FC236}">
              <a16:creationId xmlns:a16="http://schemas.microsoft.com/office/drawing/2014/main" id="{3E6E1D46-3FC6-4224-976C-A3F8D65BF542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09" name="Texto 14">
          <a:extLst>
            <a:ext uri="{FF2B5EF4-FFF2-40B4-BE49-F238E27FC236}">
              <a16:creationId xmlns:a16="http://schemas.microsoft.com/office/drawing/2014/main" id="{C9DBEEA5-D65A-4820-AF7A-16AD6447422D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10" name="Texto 16">
          <a:extLst>
            <a:ext uri="{FF2B5EF4-FFF2-40B4-BE49-F238E27FC236}">
              <a16:creationId xmlns:a16="http://schemas.microsoft.com/office/drawing/2014/main" id="{95E6292B-F3BE-42B2-A6D2-2D436B0F6C5E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11" name="Texto 17">
          <a:extLst>
            <a:ext uri="{FF2B5EF4-FFF2-40B4-BE49-F238E27FC236}">
              <a16:creationId xmlns:a16="http://schemas.microsoft.com/office/drawing/2014/main" id="{B61AD1B9-8D63-4063-B504-6D71DF4452CB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12" name="Texto 19">
          <a:extLst>
            <a:ext uri="{FF2B5EF4-FFF2-40B4-BE49-F238E27FC236}">
              <a16:creationId xmlns:a16="http://schemas.microsoft.com/office/drawing/2014/main" id="{44651267-409E-44CD-80A8-702F2E8E5503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13" name="Texto 20">
          <a:extLst>
            <a:ext uri="{FF2B5EF4-FFF2-40B4-BE49-F238E27FC236}">
              <a16:creationId xmlns:a16="http://schemas.microsoft.com/office/drawing/2014/main" id="{636DE43F-C826-472F-8B05-9A83A19726A8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14" name="Texto 22">
          <a:extLst>
            <a:ext uri="{FF2B5EF4-FFF2-40B4-BE49-F238E27FC236}">
              <a16:creationId xmlns:a16="http://schemas.microsoft.com/office/drawing/2014/main" id="{A6E2EDA4-7F6C-4DE0-81FB-A9F0892FAF2D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15" name="Texto 23">
          <a:extLst>
            <a:ext uri="{FF2B5EF4-FFF2-40B4-BE49-F238E27FC236}">
              <a16:creationId xmlns:a16="http://schemas.microsoft.com/office/drawing/2014/main" id="{6A816DC6-1996-4EE3-9520-F51DB5FBDA64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16" name="Texto 25">
          <a:extLst>
            <a:ext uri="{FF2B5EF4-FFF2-40B4-BE49-F238E27FC236}">
              <a16:creationId xmlns:a16="http://schemas.microsoft.com/office/drawing/2014/main" id="{7617516E-EAE0-4D37-B6F2-2FD205557B38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17" name="Texto 26">
          <a:extLst>
            <a:ext uri="{FF2B5EF4-FFF2-40B4-BE49-F238E27FC236}">
              <a16:creationId xmlns:a16="http://schemas.microsoft.com/office/drawing/2014/main" id="{3C4572B6-3149-4219-A0B1-294DDCF23305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18" name="Texto 7">
          <a:extLst>
            <a:ext uri="{FF2B5EF4-FFF2-40B4-BE49-F238E27FC236}">
              <a16:creationId xmlns:a16="http://schemas.microsoft.com/office/drawing/2014/main" id="{CEEAF86C-EAB7-4C69-A091-67F15BA0533F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19" name="Texto 8">
          <a:extLst>
            <a:ext uri="{FF2B5EF4-FFF2-40B4-BE49-F238E27FC236}">
              <a16:creationId xmlns:a16="http://schemas.microsoft.com/office/drawing/2014/main" id="{020E5CAB-192E-404D-9334-183CFA05642A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0" name="Texto 10">
          <a:extLst>
            <a:ext uri="{FF2B5EF4-FFF2-40B4-BE49-F238E27FC236}">
              <a16:creationId xmlns:a16="http://schemas.microsoft.com/office/drawing/2014/main" id="{3E423481-0B06-465F-BDDB-C1ED123BA9D2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1" name="Texto 11">
          <a:extLst>
            <a:ext uri="{FF2B5EF4-FFF2-40B4-BE49-F238E27FC236}">
              <a16:creationId xmlns:a16="http://schemas.microsoft.com/office/drawing/2014/main" id="{08D94E7B-BFC6-46F5-89A7-A4D8F69D7261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2" name="Texto 13">
          <a:extLst>
            <a:ext uri="{FF2B5EF4-FFF2-40B4-BE49-F238E27FC236}">
              <a16:creationId xmlns:a16="http://schemas.microsoft.com/office/drawing/2014/main" id="{05302722-D681-4F89-9C18-3CA31CE98EE5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3" name="Texto 14">
          <a:extLst>
            <a:ext uri="{FF2B5EF4-FFF2-40B4-BE49-F238E27FC236}">
              <a16:creationId xmlns:a16="http://schemas.microsoft.com/office/drawing/2014/main" id="{10F70349-469B-4E82-B677-795912549A3C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4" name="Texto 16">
          <a:extLst>
            <a:ext uri="{FF2B5EF4-FFF2-40B4-BE49-F238E27FC236}">
              <a16:creationId xmlns:a16="http://schemas.microsoft.com/office/drawing/2014/main" id="{DAC988FC-382F-456A-8508-4123C39DBBE6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5" name="Texto 17">
          <a:extLst>
            <a:ext uri="{FF2B5EF4-FFF2-40B4-BE49-F238E27FC236}">
              <a16:creationId xmlns:a16="http://schemas.microsoft.com/office/drawing/2014/main" id="{B54E645C-F580-4B10-8AB6-2974F488A6B6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6" name="Texto 19">
          <a:extLst>
            <a:ext uri="{FF2B5EF4-FFF2-40B4-BE49-F238E27FC236}">
              <a16:creationId xmlns:a16="http://schemas.microsoft.com/office/drawing/2014/main" id="{4C248F74-3B9A-463A-93E8-158DDA17D5D1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7" name="Texto 20">
          <a:extLst>
            <a:ext uri="{FF2B5EF4-FFF2-40B4-BE49-F238E27FC236}">
              <a16:creationId xmlns:a16="http://schemas.microsoft.com/office/drawing/2014/main" id="{94879A9F-5B04-4DD9-A5AC-14667F2DAE74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8" name="Texto 22">
          <a:extLst>
            <a:ext uri="{FF2B5EF4-FFF2-40B4-BE49-F238E27FC236}">
              <a16:creationId xmlns:a16="http://schemas.microsoft.com/office/drawing/2014/main" id="{1317B91A-CE7A-4CF2-B303-E90F08147AE2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9" name="Texto 23">
          <a:extLst>
            <a:ext uri="{FF2B5EF4-FFF2-40B4-BE49-F238E27FC236}">
              <a16:creationId xmlns:a16="http://schemas.microsoft.com/office/drawing/2014/main" id="{0631F7BB-3677-41F3-B742-7A3314D4D113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30" name="Texto 25">
          <a:extLst>
            <a:ext uri="{FF2B5EF4-FFF2-40B4-BE49-F238E27FC236}">
              <a16:creationId xmlns:a16="http://schemas.microsoft.com/office/drawing/2014/main" id="{A2EE4D40-80D8-45F4-879B-7455E71DE28D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31" name="Texto 26">
          <a:extLst>
            <a:ext uri="{FF2B5EF4-FFF2-40B4-BE49-F238E27FC236}">
              <a16:creationId xmlns:a16="http://schemas.microsoft.com/office/drawing/2014/main" id="{7584678D-D4E7-43C4-8BD9-63BAC85C2C07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32" name="Texto 7">
          <a:extLst>
            <a:ext uri="{FF2B5EF4-FFF2-40B4-BE49-F238E27FC236}">
              <a16:creationId xmlns:a16="http://schemas.microsoft.com/office/drawing/2014/main" id="{E17C2F08-1909-4445-8D4E-20C9C62EA436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33" name="Texto 8">
          <a:extLst>
            <a:ext uri="{FF2B5EF4-FFF2-40B4-BE49-F238E27FC236}">
              <a16:creationId xmlns:a16="http://schemas.microsoft.com/office/drawing/2014/main" id="{99D014C4-66DC-4446-8649-089DB17D70C8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34" name="Texto 10">
          <a:extLst>
            <a:ext uri="{FF2B5EF4-FFF2-40B4-BE49-F238E27FC236}">
              <a16:creationId xmlns:a16="http://schemas.microsoft.com/office/drawing/2014/main" id="{0AC055CC-4A01-44FA-AB5D-50DAEC0A974B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35" name="Texto 11">
          <a:extLst>
            <a:ext uri="{FF2B5EF4-FFF2-40B4-BE49-F238E27FC236}">
              <a16:creationId xmlns:a16="http://schemas.microsoft.com/office/drawing/2014/main" id="{4B606953-2B42-4D8D-BD58-B22FA1C9EE53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36" name="Texto 13">
          <a:extLst>
            <a:ext uri="{FF2B5EF4-FFF2-40B4-BE49-F238E27FC236}">
              <a16:creationId xmlns:a16="http://schemas.microsoft.com/office/drawing/2014/main" id="{F059F357-E8DA-4FD0-85D6-38B32E2E4321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37" name="Texto 14">
          <a:extLst>
            <a:ext uri="{FF2B5EF4-FFF2-40B4-BE49-F238E27FC236}">
              <a16:creationId xmlns:a16="http://schemas.microsoft.com/office/drawing/2014/main" id="{7782563E-129F-4C30-A917-944CDBC50AAD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38" name="Texto 16">
          <a:extLst>
            <a:ext uri="{FF2B5EF4-FFF2-40B4-BE49-F238E27FC236}">
              <a16:creationId xmlns:a16="http://schemas.microsoft.com/office/drawing/2014/main" id="{2905E289-429D-4C87-A91A-5BC8DB2E8618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39" name="Texto 17">
          <a:extLst>
            <a:ext uri="{FF2B5EF4-FFF2-40B4-BE49-F238E27FC236}">
              <a16:creationId xmlns:a16="http://schemas.microsoft.com/office/drawing/2014/main" id="{D5929B99-3908-4EDF-951C-1D4ACA120684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40" name="Texto 19">
          <a:extLst>
            <a:ext uri="{FF2B5EF4-FFF2-40B4-BE49-F238E27FC236}">
              <a16:creationId xmlns:a16="http://schemas.microsoft.com/office/drawing/2014/main" id="{A671566D-056F-4F8D-8172-4A38943453B1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41" name="Texto 20">
          <a:extLst>
            <a:ext uri="{FF2B5EF4-FFF2-40B4-BE49-F238E27FC236}">
              <a16:creationId xmlns:a16="http://schemas.microsoft.com/office/drawing/2014/main" id="{407B8527-0412-4216-ABFE-A054835A02DD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42" name="Texto 22">
          <a:extLst>
            <a:ext uri="{FF2B5EF4-FFF2-40B4-BE49-F238E27FC236}">
              <a16:creationId xmlns:a16="http://schemas.microsoft.com/office/drawing/2014/main" id="{40616418-7AFC-4A8C-A7C9-99D3BD88CDA4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43" name="Texto 23">
          <a:extLst>
            <a:ext uri="{FF2B5EF4-FFF2-40B4-BE49-F238E27FC236}">
              <a16:creationId xmlns:a16="http://schemas.microsoft.com/office/drawing/2014/main" id="{72337597-1382-49AF-94C5-8F34AF5D2BC5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44" name="Texto 25">
          <a:extLst>
            <a:ext uri="{FF2B5EF4-FFF2-40B4-BE49-F238E27FC236}">
              <a16:creationId xmlns:a16="http://schemas.microsoft.com/office/drawing/2014/main" id="{C7D9F2A4-5149-40A7-A879-243F60A6B601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45" name="Texto 26">
          <a:extLst>
            <a:ext uri="{FF2B5EF4-FFF2-40B4-BE49-F238E27FC236}">
              <a16:creationId xmlns:a16="http://schemas.microsoft.com/office/drawing/2014/main" id="{6FE147C0-CE7F-4338-B769-4E49297EBBC7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46" name="Texto 7">
          <a:extLst>
            <a:ext uri="{FF2B5EF4-FFF2-40B4-BE49-F238E27FC236}">
              <a16:creationId xmlns:a16="http://schemas.microsoft.com/office/drawing/2014/main" id="{C3076652-53FB-4455-BCA6-09FD0AD428D8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47" name="Texto 8">
          <a:extLst>
            <a:ext uri="{FF2B5EF4-FFF2-40B4-BE49-F238E27FC236}">
              <a16:creationId xmlns:a16="http://schemas.microsoft.com/office/drawing/2014/main" id="{3D4691F8-0E5F-4A9B-BCA8-C3FB4CCBD6A0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48" name="Texto 10">
          <a:extLst>
            <a:ext uri="{FF2B5EF4-FFF2-40B4-BE49-F238E27FC236}">
              <a16:creationId xmlns:a16="http://schemas.microsoft.com/office/drawing/2014/main" id="{385CD72C-5BD8-4CA8-9280-A21EB3BA2F13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49" name="Texto 11">
          <a:extLst>
            <a:ext uri="{FF2B5EF4-FFF2-40B4-BE49-F238E27FC236}">
              <a16:creationId xmlns:a16="http://schemas.microsoft.com/office/drawing/2014/main" id="{C99360D9-FDD6-4510-97E4-C080A727C9D2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0" name="Texto 13">
          <a:extLst>
            <a:ext uri="{FF2B5EF4-FFF2-40B4-BE49-F238E27FC236}">
              <a16:creationId xmlns:a16="http://schemas.microsoft.com/office/drawing/2014/main" id="{BF30C35E-0778-47C5-9175-F8C71C0BAF72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1" name="Texto 14">
          <a:extLst>
            <a:ext uri="{FF2B5EF4-FFF2-40B4-BE49-F238E27FC236}">
              <a16:creationId xmlns:a16="http://schemas.microsoft.com/office/drawing/2014/main" id="{93C1AFCB-E3AD-4CDC-8670-27C3EDC61D60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2" name="Texto 16">
          <a:extLst>
            <a:ext uri="{FF2B5EF4-FFF2-40B4-BE49-F238E27FC236}">
              <a16:creationId xmlns:a16="http://schemas.microsoft.com/office/drawing/2014/main" id="{E319D39D-D71D-4200-A125-78648920E3AF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3" name="Texto 17">
          <a:extLst>
            <a:ext uri="{FF2B5EF4-FFF2-40B4-BE49-F238E27FC236}">
              <a16:creationId xmlns:a16="http://schemas.microsoft.com/office/drawing/2014/main" id="{8A66FCF4-8DD5-48AC-9624-61827B4CA8CC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4" name="Texto 19">
          <a:extLst>
            <a:ext uri="{FF2B5EF4-FFF2-40B4-BE49-F238E27FC236}">
              <a16:creationId xmlns:a16="http://schemas.microsoft.com/office/drawing/2014/main" id="{3F7322D3-D2A8-4817-B7F3-CA9150FA86E7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5" name="Texto 20">
          <a:extLst>
            <a:ext uri="{FF2B5EF4-FFF2-40B4-BE49-F238E27FC236}">
              <a16:creationId xmlns:a16="http://schemas.microsoft.com/office/drawing/2014/main" id="{48348132-A115-419C-95DD-94C964C32B7C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6" name="Texto 22">
          <a:extLst>
            <a:ext uri="{FF2B5EF4-FFF2-40B4-BE49-F238E27FC236}">
              <a16:creationId xmlns:a16="http://schemas.microsoft.com/office/drawing/2014/main" id="{3FB1A68D-2A6B-4696-A3C5-9634E0127510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7" name="Texto 23">
          <a:extLst>
            <a:ext uri="{FF2B5EF4-FFF2-40B4-BE49-F238E27FC236}">
              <a16:creationId xmlns:a16="http://schemas.microsoft.com/office/drawing/2014/main" id="{D871D471-A88B-4700-AA51-1A3B7D11C679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8" name="Texto 25">
          <a:extLst>
            <a:ext uri="{FF2B5EF4-FFF2-40B4-BE49-F238E27FC236}">
              <a16:creationId xmlns:a16="http://schemas.microsoft.com/office/drawing/2014/main" id="{A57A014D-9BB3-41E8-BF7F-BD0CCA7FEC34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9" name="Texto 26">
          <a:extLst>
            <a:ext uri="{FF2B5EF4-FFF2-40B4-BE49-F238E27FC236}">
              <a16:creationId xmlns:a16="http://schemas.microsoft.com/office/drawing/2014/main" id="{598B195B-7082-470F-977A-F0F0AFCC5CA5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0" name="Texto 7">
          <a:extLst>
            <a:ext uri="{FF2B5EF4-FFF2-40B4-BE49-F238E27FC236}">
              <a16:creationId xmlns:a16="http://schemas.microsoft.com/office/drawing/2014/main" id="{A6952CCC-DC6B-43FA-A123-E3E128385682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1" name="Texto 8">
          <a:extLst>
            <a:ext uri="{FF2B5EF4-FFF2-40B4-BE49-F238E27FC236}">
              <a16:creationId xmlns:a16="http://schemas.microsoft.com/office/drawing/2014/main" id="{F8FDDFA0-7623-4C15-82E6-371359F4B83D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2" name="Texto 10">
          <a:extLst>
            <a:ext uri="{FF2B5EF4-FFF2-40B4-BE49-F238E27FC236}">
              <a16:creationId xmlns:a16="http://schemas.microsoft.com/office/drawing/2014/main" id="{26D1BAD8-7B30-4241-8F9A-8DD7910E1946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3" name="Texto 11">
          <a:extLst>
            <a:ext uri="{FF2B5EF4-FFF2-40B4-BE49-F238E27FC236}">
              <a16:creationId xmlns:a16="http://schemas.microsoft.com/office/drawing/2014/main" id="{9A9830F3-CA32-4BD6-B95C-0E343AD0F25A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4" name="Texto 13">
          <a:extLst>
            <a:ext uri="{FF2B5EF4-FFF2-40B4-BE49-F238E27FC236}">
              <a16:creationId xmlns:a16="http://schemas.microsoft.com/office/drawing/2014/main" id="{9E01BDD0-1B31-44F6-A788-379C9F9852AF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5" name="Texto 14">
          <a:extLst>
            <a:ext uri="{FF2B5EF4-FFF2-40B4-BE49-F238E27FC236}">
              <a16:creationId xmlns:a16="http://schemas.microsoft.com/office/drawing/2014/main" id="{CE573FED-A1D0-4F59-9A29-B8B29FB81B29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6" name="Texto 16">
          <a:extLst>
            <a:ext uri="{FF2B5EF4-FFF2-40B4-BE49-F238E27FC236}">
              <a16:creationId xmlns:a16="http://schemas.microsoft.com/office/drawing/2014/main" id="{5D481DF7-C260-4A30-BF55-2A63EDA68472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7" name="Texto 17">
          <a:extLst>
            <a:ext uri="{FF2B5EF4-FFF2-40B4-BE49-F238E27FC236}">
              <a16:creationId xmlns:a16="http://schemas.microsoft.com/office/drawing/2014/main" id="{1CE668CA-F18F-4EC4-8F7A-7D0BAC6296F2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8" name="Texto 19">
          <a:extLst>
            <a:ext uri="{FF2B5EF4-FFF2-40B4-BE49-F238E27FC236}">
              <a16:creationId xmlns:a16="http://schemas.microsoft.com/office/drawing/2014/main" id="{54CB6055-4364-4E21-968A-64D383266FD1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9" name="Texto 20">
          <a:extLst>
            <a:ext uri="{FF2B5EF4-FFF2-40B4-BE49-F238E27FC236}">
              <a16:creationId xmlns:a16="http://schemas.microsoft.com/office/drawing/2014/main" id="{85417FA5-ABE5-4A41-92DE-92F8F42086E8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70" name="Texto 22">
          <a:extLst>
            <a:ext uri="{FF2B5EF4-FFF2-40B4-BE49-F238E27FC236}">
              <a16:creationId xmlns:a16="http://schemas.microsoft.com/office/drawing/2014/main" id="{72B0F28E-34E8-451C-B9B4-9F119FE76E1C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71" name="Texto 23">
          <a:extLst>
            <a:ext uri="{FF2B5EF4-FFF2-40B4-BE49-F238E27FC236}">
              <a16:creationId xmlns:a16="http://schemas.microsoft.com/office/drawing/2014/main" id="{F8E70B6F-F3C3-40FF-9327-3A6C9B7C6310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72" name="Texto 25">
          <a:extLst>
            <a:ext uri="{FF2B5EF4-FFF2-40B4-BE49-F238E27FC236}">
              <a16:creationId xmlns:a16="http://schemas.microsoft.com/office/drawing/2014/main" id="{39512549-12F7-4183-90F3-ECA87204A207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73" name="Texto 26">
          <a:extLst>
            <a:ext uri="{FF2B5EF4-FFF2-40B4-BE49-F238E27FC236}">
              <a16:creationId xmlns:a16="http://schemas.microsoft.com/office/drawing/2014/main" id="{A37FF38B-CE54-4C87-8726-39ABF659A9EF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74" name="Texto 7">
          <a:extLst>
            <a:ext uri="{FF2B5EF4-FFF2-40B4-BE49-F238E27FC236}">
              <a16:creationId xmlns:a16="http://schemas.microsoft.com/office/drawing/2014/main" id="{284E4B2D-F2A3-4157-AB5C-D006DE3EF07A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75" name="Texto 8">
          <a:extLst>
            <a:ext uri="{FF2B5EF4-FFF2-40B4-BE49-F238E27FC236}">
              <a16:creationId xmlns:a16="http://schemas.microsoft.com/office/drawing/2014/main" id="{DEC53BC8-8C25-4EEB-A959-E264D6E9D445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76" name="Texto 10">
          <a:extLst>
            <a:ext uri="{FF2B5EF4-FFF2-40B4-BE49-F238E27FC236}">
              <a16:creationId xmlns:a16="http://schemas.microsoft.com/office/drawing/2014/main" id="{E1A2E29C-E237-4112-B195-A5E08D4AB19F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77" name="Texto 11">
          <a:extLst>
            <a:ext uri="{FF2B5EF4-FFF2-40B4-BE49-F238E27FC236}">
              <a16:creationId xmlns:a16="http://schemas.microsoft.com/office/drawing/2014/main" id="{106134B0-5825-440B-989E-AB4F4037B18F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78" name="Texto 13">
          <a:extLst>
            <a:ext uri="{FF2B5EF4-FFF2-40B4-BE49-F238E27FC236}">
              <a16:creationId xmlns:a16="http://schemas.microsoft.com/office/drawing/2014/main" id="{729C8C48-BA83-4927-9E17-35E4242E36EA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79" name="Texto 14">
          <a:extLst>
            <a:ext uri="{FF2B5EF4-FFF2-40B4-BE49-F238E27FC236}">
              <a16:creationId xmlns:a16="http://schemas.microsoft.com/office/drawing/2014/main" id="{7962FF9E-D6E5-49E5-BE2A-8577655988BA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80" name="Texto 16">
          <a:extLst>
            <a:ext uri="{FF2B5EF4-FFF2-40B4-BE49-F238E27FC236}">
              <a16:creationId xmlns:a16="http://schemas.microsoft.com/office/drawing/2014/main" id="{D47A09EA-94BB-4BF1-8B37-5459F4E89B4B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81" name="Texto 17">
          <a:extLst>
            <a:ext uri="{FF2B5EF4-FFF2-40B4-BE49-F238E27FC236}">
              <a16:creationId xmlns:a16="http://schemas.microsoft.com/office/drawing/2014/main" id="{FFC78D43-3B0C-4BB5-BA57-9B9B88DB72FC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82" name="Texto 19">
          <a:extLst>
            <a:ext uri="{FF2B5EF4-FFF2-40B4-BE49-F238E27FC236}">
              <a16:creationId xmlns:a16="http://schemas.microsoft.com/office/drawing/2014/main" id="{2464B6D4-4733-4226-8088-309DC564798A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83" name="Texto 20">
          <a:extLst>
            <a:ext uri="{FF2B5EF4-FFF2-40B4-BE49-F238E27FC236}">
              <a16:creationId xmlns:a16="http://schemas.microsoft.com/office/drawing/2014/main" id="{DBDAD9E9-AD8E-44BB-AE8C-9EEE99FED6EF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84" name="Texto 22">
          <a:extLst>
            <a:ext uri="{FF2B5EF4-FFF2-40B4-BE49-F238E27FC236}">
              <a16:creationId xmlns:a16="http://schemas.microsoft.com/office/drawing/2014/main" id="{C9AF6EBD-4A8D-4983-8CF0-934AEC153194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85" name="Texto 23">
          <a:extLst>
            <a:ext uri="{FF2B5EF4-FFF2-40B4-BE49-F238E27FC236}">
              <a16:creationId xmlns:a16="http://schemas.microsoft.com/office/drawing/2014/main" id="{8FCD3C44-F12E-4545-8928-1A021518BB94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86" name="Texto 25">
          <a:extLst>
            <a:ext uri="{FF2B5EF4-FFF2-40B4-BE49-F238E27FC236}">
              <a16:creationId xmlns:a16="http://schemas.microsoft.com/office/drawing/2014/main" id="{7A936956-8483-4DD1-9D42-5422A78C146C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87" name="Texto 26">
          <a:extLst>
            <a:ext uri="{FF2B5EF4-FFF2-40B4-BE49-F238E27FC236}">
              <a16:creationId xmlns:a16="http://schemas.microsoft.com/office/drawing/2014/main" id="{03A6643A-C763-453C-B0A8-FB6C74EDED4F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88" name="Texto 7">
          <a:extLst>
            <a:ext uri="{FF2B5EF4-FFF2-40B4-BE49-F238E27FC236}">
              <a16:creationId xmlns:a16="http://schemas.microsoft.com/office/drawing/2014/main" id="{B826811D-4A0C-42B0-A805-AB6F4740B45F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89" name="Texto 8">
          <a:extLst>
            <a:ext uri="{FF2B5EF4-FFF2-40B4-BE49-F238E27FC236}">
              <a16:creationId xmlns:a16="http://schemas.microsoft.com/office/drawing/2014/main" id="{D9438B5D-448B-4657-8D6C-EA7790B4AA71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0" name="Texto 10">
          <a:extLst>
            <a:ext uri="{FF2B5EF4-FFF2-40B4-BE49-F238E27FC236}">
              <a16:creationId xmlns:a16="http://schemas.microsoft.com/office/drawing/2014/main" id="{5CCE13AB-9D28-4092-BDC4-066517E59E67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1" name="Texto 11">
          <a:extLst>
            <a:ext uri="{FF2B5EF4-FFF2-40B4-BE49-F238E27FC236}">
              <a16:creationId xmlns:a16="http://schemas.microsoft.com/office/drawing/2014/main" id="{5B3BD8D6-C114-46E1-8379-39D2D52A0DEC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2" name="Texto 13">
          <a:extLst>
            <a:ext uri="{FF2B5EF4-FFF2-40B4-BE49-F238E27FC236}">
              <a16:creationId xmlns:a16="http://schemas.microsoft.com/office/drawing/2014/main" id="{319281B0-0C1D-4BCE-96DC-AE463DC9A62F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3" name="Texto 14">
          <a:extLst>
            <a:ext uri="{FF2B5EF4-FFF2-40B4-BE49-F238E27FC236}">
              <a16:creationId xmlns:a16="http://schemas.microsoft.com/office/drawing/2014/main" id="{3DA1DD73-05AC-4731-A28C-F18E69EC6E72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4" name="Texto 16">
          <a:extLst>
            <a:ext uri="{FF2B5EF4-FFF2-40B4-BE49-F238E27FC236}">
              <a16:creationId xmlns:a16="http://schemas.microsoft.com/office/drawing/2014/main" id="{2664C0ED-E77C-4906-BE0F-7D8CD88D72AF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5" name="Texto 17">
          <a:extLst>
            <a:ext uri="{FF2B5EF4-FFF2-40B4-BE49-F238E27FC236}">
              <a16:creationId xmlns:a16="http://schemas.microsoft.com/office/drawing/2014/main" id="{64942209-2C81-42F1-804B-8E861BF1C277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6" name="Texto 19">
          <a:extLst>
            <a:ext uri="{FF2B5EF4-FFF2-40B4-BE49-F238E27FC236}">
              <a16:creationId xmlns:a16="http://schemas.microsoft.com/office/drawing/2014/main" id="{3A4EBEE0-44C6-4270-A9E6-8463E8E7A0FB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7" name="Texto 20">
          <a:extLst>
            <a:ext uri="{FF2B5EF4-FFF2-40B4-BE49-F238E27FC236}">
              <a16:creationId xmlns:a16="http://schemas.microsoft.com/office/drawing/2014/main" id="{731695B4-6BC4-4985-98F7-19733B3C650A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8" name="Texto 22">
          <a:extLst>
            <a:ext uri="{FF2B5EF4-FFF2-40B4-BE49-F238E27FC236}">
              <a16:creationId xmlns:a16="http://schemas.microsoft.com/office/drawing/2014/main" id="{FDE246AA-9E69-4BB5-A328-823022F23213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9" name="Texto 23">
          <a:extLst>
            <a:ext uri="{FF2B5EF4-FFF2-40B4-BE49-F238E27FC236}">
              <a16:creationId xmlns:a16="http://schemas.microsoft.com/office/drawing/2014/main" id="{0DDBE4DC-3C0A-49C2-8FBD-1C00D69224F6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700" name="Texto 25">
          <a:extLst>
            <a:ext uri="{FF2B5EF4-FFF2-40B4-BE49-F238E27FC236}">
              <a16:creationId xmlns:a16="http://schemas.microsoft.com/office/drawing/2014/main" id="{E8C93D67-49EE-4717-A747-B6ADCBACAF62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701" name="Texto 26">
          <a:extLst>
            <a:ext uri="{FF2B5EF4-FFF2-40B4-BE49-F238E27FC236}">
              <a16:creationId xmlns:a16="http://schemas.microsoft.com/office/drawing/2014/main" id="{7BB0A63E-9372-42B8-8415-3372228F2703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02" name="Texto 7">
          <a:extLst>
            <a:ext uri="{FF2B5EF4-FFF2-40B4-BE49-F238E27FC236}">
              <a16:creationId xmlns:a16="http://schemas.microsoft.com/office/drawing/2014/main" id="{E68E0A6D-3F45-4DCD-B3D5-1FB30F030F2C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03" name="Texto 8">
          <a:extLst>
            <a:ext uri="{FF2B5EF4-FFF2-40B4-BE49-F238E27FC236}">
              <a16:creationId xmlns:a16="http://schemas.microsoft.com/office/drawing/2014/main" id="{F78C4C4F-0CD6-40CB-BCFE-B384B3F4999E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04" name="Texto 10">
          <a:extLst>
            <a:ext uri="{FF2B5EF4-FFF2-40B4-BE49-F238E27FC236}">
              <a16:creationId xmlns:a16="http://schemas.microsoft.com/office/drawing/2014/main" id="{1724E02C-269D-4D73-937E-A86067382A2B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05" name="Texto 11">
          <a:extLst>
            <a:ext uri="{FF2B5EF4-FFF2-40B4-BE49-F238E27FC236}">
              <a16:creationId xmlns:a16="http://schemas.microsoft.com/office/drawing/2014/main" id="{EB791A08-3879-4908-A0FF-8E59271F7E89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06" name="Texto 13">
          <a:extLst>
            <a:ext uri="{FF2B5EF4-FFF2-40B4-BE49-F238E27FC236}">
              <a16:creationId xmlns:a16="http://schemas.microsoft.com/office/drawing/2014/main" id="{A6C8B91D-91E7-430A-B852-1919392AB377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07" name="Texto 14">
          <a:extLst>
            <a:ext uri="{FF2B5EF4-FFF2-40B4-BE49-F238E27FC236}">
              <a16:creationId xmlns:a16="http://schemas.microsoft.com/office/drawing/2014/main" id="{BECAEFBE-6340-4112-AF3B-6E7B3E1D5821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08" name="Texto 16">
          <a:extLst>
            <a:ext uri="{FF2B5EF4-FFF2-40B4-BE49-F238E27FC236}">
              <a16:creationId xmlns:a16="http://schemas.microsoft.com/office/drawing/2014/main" id="{517B0EA6-0E97-4766-A157-AAADDD47635E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09" name="Texto 17">
          <a:extLst>
            <a:ext uri="{FF2B5EF4-FFF2-40B4-BE49-F238E27FC236}">
              <a16:creationId xmlns:a16="http://schemas.microsoft.com/office/drawing/2014/main" id="{7B81596F-028E-41A7-B543-091B6D160D9F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10" name="Texto 19">
          <a:extLst>
            <a:ext uri="{FF2B5EF4-FFF2-40B4-BE49-F238E27FC236}">
              <a16:creationId xmlns:a16="http://schemas.microsoft.com/office/drawing/2014/main" id="{CCCDB844-91D7-40DF-AD69-40B5EC8FAA3A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11" name="Texto 20">
          <a:extLst>
            <a:ext uri="{FF2B5EF4-FFF2-40B4-BE49-F238E27FC236}">
              <a16:creationId xmlns:a16="http://schemas.microsoft.com/office/drawing/2014/main" id="{D523210F-F199-4AF1-9963-21D4D40C7989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12" name="Texto 22">
          <a:extLst>
            <a:ext uri="{FF2B5EF4-FFF2-40B4-BE49-F238E27FC236}">
              <a16:creationId xmlns:a16="http://schemas.microsoft.com/office/drawing/2014/main" id="{5D295858-6738-4AE5-953B-6F39E410AB7C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13" name="Texto 23">
          <a:extLst>
            <a:ext uri="{FF2B5EF4-FFF2-40B4-BE49-F238E27FC236}">
              <a16:creationId xmlns:a16="http://schemas.microsoft.com/office/drawing/2014/main" id="{DAF59997-E709-4E2F-B29B-89CBFD9BCEAE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14" name="Texto 25">
          <a:extLst>
            <a:ext uri="{FF2B5EF4-FFF2-40B4-BE49-F238E27FC236}">
              <a16:creationId xmlns:a16="http://schemas.microsoft.com/office/drawing/2014/main" id="{9269030B-3B0F-4E88-B8BA-02A44E053A91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15" name="Texto 26">
          <a:extLst>
            <a:ext uri="{FF2B5EF4-FFF2-40B4-BE49-F238E27FC236}">
              <a16:creationId xmlns:a16="http://schemas.microsoft.com/office/drawing/2014/main" id="{E28AD45A-5616-415E-8045-2FC4AED0BC44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16" name="Texto 7">
          <a:extLst>
            <a:ext uri="{FF2B5EF4-FFF2-40B4-BE49-F238E27FC236}">
              <a16:creationId xmlns:a16="http://schemas.microsoft.com/office/drawing/2014/main" id="{7D1E3292-DFE2-434E-813E-13A5044A3706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17" name="Texto 8">
          <a:extLst>
            <a:ext uri="{FF2B5EF4-FFF2-40B4-BE49-F238E27FC236}">
              <a16:creationId xmlns:a16="http://schemas.microsoft.com/office/drawing/2014/main" id="{6E59E267-80F8-417B-A328-CAC56ACE1828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18" name="Texto 10">
          <a:extLst>
            <a:ext uri="{FF2B5EF4-FFF2-40B4-BE49-F238E27FC236}">
              <a16:creationId xmlns:a16="http://schemas.microsoft.com/office/drawing/2014/main" id="{5412FEB2-369C-472B-8930-ABDB32DD2478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19" name="Texto 11">
          <a:extLst>
            <a:ext uri="{FF2B5EF4-FFF2-40B4-BE49-F238E27FC236}">
              <a16:creationId xmlns:a16="http://schemas.microsoft.com/office/drawing/2014/main" id="{DED30625-9EF5-40C2-AA2B-1E23FA0640B9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0" name="Texto 13">
          <a:extLst>
            <a:ext uri="{FF2B5EF4-FFF2-40B4-BE49-F238E27FC236}">
              <a16:creationId xmlns:a16="http://schemas.microsoft.com/office/drawing/2014/main" id="{073B234C-676F-43AD-98BB-502A8D0149D4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1" name="Texto 14">
          <a:extLst>
            <a:ext uri="{FF2B5EF4-FFF2-40B4-BE49-F238E27FC236}">
              <a16:creationId xmlns:a16="http://schemas.microsoft.com/office/drawing/2014/main" id="{2A07F93E-456E-4381-A1DF-672027262793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2" name="Texto 16">
          <a:extLst>
            <a:ext uri="{FF2B5EF4-FFF2-40B4-BE49-F238E27FC236}">
              <a16:creationId xmlns:a16="http://schemas.microsoft.com/office/drawing/2014/main" id="{FB836B02-025A-4055-AD09-21C5A18CE50C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3" name="Texto 17">
          <a:extLst>
            <a:ext uri="{FF2B5EF4-FFF2-40B4-BE49-F238E27FC236}">
              <a16:creationId xmlns:a16="http://schemas.microsoft.com/office/drawing/2014/main" id="{C708C600-D231-42C4-88ED-A0E468DAC14D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4" name="Texto 19">
          <a:extLst>
            <a:ext uri="{FF2B5EF4-FFF2-40B4-BE49-F238E27FC236}">
              <a16:creationId xmlns:a16="http://schemas.microsoft.com/office/drawing/2014/main" id="{01D70414-0643-49AB-A951-BE2B076A61E8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5" name="Texto 20">
          <a:extLst>
            <a:ext uri="{FF2B5EF4-FFF2-40B4-BE49-F238E27FC236}">
              <a16:creationId xmlns:a16="http://schemas.microsoft.com/office/drawing/2014/main" id="{9F251087-F3AD-4B14-9ADD-C0E53ACC7BFD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6" name="Texto 22">
          <a:extLst>
            <a:ext uri="{FF2B5EF4-FFF2-40B4-BE49-F238E27FC236}">
              <a16:creationId xmlns:a16="http://schemas.microsoft.com/office/drawing/2014/main" id="{E941D2F0-D1F2-4D35-9683-1CBE66265C19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7" name="Texto 23">
          <a:extLst>
            <a:ext uri="{FF2B5EF4-FFF2-40B4-BE49-F238E27FC236}">
              <a16:creationId xmlns:a16="http://schemas.microsoft.com/office/drawing/2014/main" id="{F38D1E53-0AEC-41DA-9FB5-96C39B46B8B7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8" name="Texto 25">
          <a:extLst>
            <a:ext uri="{FF2B5EF4-FFF2-40B4-BE49-F238E27FC236}">
              <a16:creationId xmlns:a16="http://schemas.microsoft.com/office/drawing/2014/main" id="{E57BD01E-B1E6-4F4D-A0A2-CD79C0A9CCC5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9" name="Texto 26">
          <a:extLst>
            <a:ext uri="{FF2B5EF4-FFF2-40B4-BE49-F238E27FC236}">
              <a16:creationId xmlns:a16="http://schemas.microsoft.com/office/drawing/2014/main" id="{8C9142DC-1801-4FA7-9EF4-762BB0EADE46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0" name="Texto 7">
          <a:extLst>
            <a:ext uri="{FF2B5EF4-FFF2-40B4-BE49-F238E27FC236}">
              <a16:creationId xmlns:a16="http://schemas.microsoft.com/office/drawing/2014/main" id="{A2BE718A-28F0-4AC5-9451-380731FFB1EC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1" name="Texto 8">
          <a:extLst>
            <a:ext uri="{FF2B5EF4-FFF2-40B4-BE49-F238E27FC236}">
              <a16:creationId xmlns:a16="http://schemas.microsoft.com/office/drawing/2014/main" id="{86CB9784-C6AB-4241-98AB-1606A5F9B7AB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2" name="Texto 10">
          <a:extLst>
            <a:ext uri="{FF2B5EF4-FFF2-40B4-BE49-F238E27FC236}">
              <a16:creationId xmlns:a16="http://schemas.microsoft.com/office/drawing/2014/main" id="{6987A4E7-ED12-4C64-9B88-03FB7D319A3A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3" name="Texto 11">
          <a:extLst>
            <a:ext uri="{FF2B5EF4-FFF2-40B4-BE49-F238E27FC236}">
              <a16:creationId xmlns:a16="http://schemas.microsoft.com/office/drawing/2014/main" id="{68D0BE3D-C6A6-44C4-A282-744F540C38EA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4" name="Texto 13">
          <a:extLst>
            <a:ext uri="{FF2B5EF4-FFF2-40B4-BE49-F238E27FC236}">
              <a16:creationId xmlns:a16="http://schemas.microsoft.com/office/drawing/2014/main" id="{DEDC3279-6C62-4850-892F-D443DD93A443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5" name="Texto 14">
          <a:extLst>
            <a:ext uri="{FF2B5EF4-FFF2-40B4-BE49-F238E27FC236}">
              <a16:creationId xmlns:a16="http://schemas.microsoft.com/office/drawing/2014/main" id="{7E46A7F5-0058-42C3-8F49-6450C5488A66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6" name="Texto 16">
          <a:extLst>
            <a:ext uri="{FF2B5EF4-FFF2-40B4-BE49-F238E27FC236}">
              <a16:creationId xmlns:a16="http://schemas.microsoft.com/office/drawing/2014/main" id="{09995BE7-39C4-4F82-9649-06221C846D2E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7" name="Texto 17">
          <a:extLst>
            <a:ext uri="{FF2B5EF4-FFF2-40B4-BE49-F238E27FC236}">
              <a16:creationId xmlns:a16="http://schemas.microsoft.com/office/drawing/2014/main" id="{D6D8F171-4EF1-4B3E-BBA8-7308607542C5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8" name="Texto 19">
          <a:extLst>
            <a:ext uri="{FF2B5EF4-FFF2-40B4-BE49-F238E27FC236}">
              <a16:creationId xmlns:a16="http://schemas.microsoft.com/office/drawing/2014/main" id="{E90663D6-BBCF-4BC5-8C77-79A8AF382001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9" name="Texto 20">
          <a:extLst>
            <a:ext uri="{FF2B5EF4-FFF2-40B4-BE49-F238E27FC236}">
              <a16:creationId xmlns:a16="http://schemas.microsoft.com/office/drawing/2014/main" id="{79A845C1-2C88-4F27-BCE6-59B8109E08E7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40" name="Texto 22">
          <a:extLst>
            <a:ext uri="{FF2B5EF4-FFF2-40B4-BE49-F238E27FC236}">
              <a16:creationId xmlns:a16="http://schemas.microsoft.com/office/drawing/2014/main" id="{726D2513-B93A-4DA1-AF64-1667B6B42E3D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41" name="Texto 23">
          <a:extLst>
            <a:ext uri="{FF2B5EF4-FFF2-40B4-BE49-F238E27FC236}">
              <a16:creationId xmlns:a16="http://schemas.microsoft.com/office/drawing/2014/main" id="{6351ACBA-2C50-4E7C-9B4C-EB6786582A53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42" name="Texto 25">
          <a:extLst>
            <a:ext uri="{FF2B5EF4-FFF2-40B4-BE49-F238E27FC236}">
              <a16:creationId xmlns:a16="http://schemas.microsoft.com/office/drawing/2014/main" id="{0EECF134-007E-4929-97C3-743C80BAF9E3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43" name="Texto 26">
          <a:extLst>
            <a:ext uri="{FF2B5EF4-FFF2-40B4-BE49-F238E27FC236}">
              <a16:creationId xmlns:a16="http://schemas.microsoft.com/office/drawing/2014/main" id="{DE282859-04DD-47D9-AFBF-DDEB04523618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44" name="Texto 7">
          <a:extLst>
            <a:ext uri="{FF2B5EF4-FFF2-40B4-BE49-F238E27FC236}">
              <a16:creationId xmlns:a16="http://schemas.microsoft.com/office/drawing/2014/main" id="{10B3B3B7-0B6D-4FAB-BBEE-8C1C099C4E20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45" name="Texto 8">
          <a:extLst>
            <a:ext uri="{FF2B5EF4-FFF2-40B4-BE49-F238E27FC236}">
              <a16:creationId xmlns:a16="http://schemas.microsoft.com/office/drawing/2014/main" id="{FB62D94B-6209-4687-8C99-2B741B2F9C34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46" name="Texto 10">
          <a:extLst>
            <a:ext uri="{FF2B5EF4-FFF2-40B4-BE49-F238E27FC236}">
              <a16:creationId xmlns:a16="http://schemas.microsoft.com/office/drawing/2014/main" id="{337D4351-DEAC-4CDB-9449-F9E402AF80F7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47" name="Texto 11">
          <a:extLst>
            <a:ext uri="{FF2B5EF4-FFF2-40B4-BE49-F238E27FC236}">
              <a16:creationId xmlns:a16="http://schemas.microsoft.com/office/drawing/2014/main" id="{902E1D5A-4460-4E81-838F-5D06615FD9BB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48" name="Texto 13">
          <a:extLst>
            <a:ext uri="{FF2B5EF4-FFF2-40B4-BE49-F238E27FC236}">
              <a16:creationId xmlns:a16="http://schemas.microsoft.com/office/drawing/2014/main" id="{FEEDE4BA-193C-46DF-9FFC-239605A56663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49" name="Texto 14">
          <a:extLst>
            <a:ext uri="{FF2B5EF4-FFF2-40B4-BE49-F238E27FC236}">
              <a16:creationId xmlns:a16="http://schemas.microsoft.com/office/drawing/2014/main" id="{6418A11B-8F21-4960-88E7-6DAC30A059BE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50" name="Texto 16">
          <a:extLst>
            <a:ext uri="{FF2B5EF4-FFF2-40B4-BE49-F238E27FC236}">
              <a16:creationId xmlns:a16="http://schemas.microsoft.com/office/drawing/2014/main" id="{7E9AC23F-ED16-4B55-9680-26E4EB6BE2A4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51" name="Texto 17">
          <a:extLst>
            <a:ext uri="{FF2B5EF4-FFF2-40B4-BE49-F238E27FC236}">
              <a16:creationId xmlns:a16="http://schemas.microsoft.com/office/drawing/2014/main" id="{C385BBF0-D937-4947-A829-E35806A82669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52" name="Texto 19">
          <a:extLst>
            <a:ext uri="{FF2B5EF4-FFF2-40B4-BE49-F238E27FC236}">
              <a16:creationId xmlns:a16="http://schemas.microsoft.com/office/drawing/2014/main" id="{03DE5996-AE9E-488D-93DC-52BED9AA2B90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53" name="Texto 20">
          <a:extLst>
            <a:ext uri="{FF2B5EF4-FFF2-40B4-BE49-F238E27FC236}">
              <a16:creationId xmlns:a16="http://schemas.microsoft.com/office/drawing/2014/main" id="{596829D8-8752-41C2-90A7-77C3AD6A9B14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54" name="Texto 22">
          <a:extLst>
            <a:ext uri="{FF2B5EF4-FFF2-40B4-BE49-F238E27FC236}">
              <a16:creationId xmlns:a16="http://schemas.microsoft.com/office/drawing/2014/main" id="{8464EC12-973F-4192-97CE-42F81C8A618B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55" name="Texto 23">
          <a:extLst>
            <a:ext uri="{FF2B5EF4-FFF2-40B4-BE49-F238E27FC236}">
              <a16:creationId xmlns:a16="http://schemas.microsoft.com/office/drawing/2014/main" id="{BEDF85D0-550F-42CB-8275-E10A2D712592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56" name="Texto 25">
          <a:extLst>
            <a:ext uri="{FF2B5EF4-FFF2-40B4-BE49-F238E27FC236}">
              <a16:creationId xmlns:a16="http://schemas.microsoft.com/office/drawing/2014/main" id="{CF9B48DD-2D99-41E8-9ADB-6261E6BCBD58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57" name="Texto 26">
          <a:extLst>
            <a:ext uri="{FF2B5EF4-FFF2-40B4-BE49-F238E27FC236}">
              <a16:creationId xmlns:a16="http://schemas.microsoft.com/office/drawing/2014/main" id="{4E2EEA7F-713E-4A94-91E3-0CFC85015FE7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58" name="Texto 7">
          <a:extLst>
            <a:ext uri="{FF2B5EF4-FFF2-40B4-BE49-F238E27FC236}">
              <a16:creationId xmlns:a16="http://schemas.microsoft.com/office/drawing/2014/main" id="{E79F7D89-F7E7-4D0B-802B-0D0CA3013394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59" name="Texto 8">
          <a:extLst>
            <a:ext uri="{FF2B5EF4-FFF2-40B4-BE49-F238E27FC236}">
              <a16:creationId xmlns:a16="http://schemas.microsoft.com/office/drawing/2014/main" id="{28EF20FA-AE44-4D36-AC03-D06210D5EDC2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0" name="Texto 10">
          <a:extLst>
            <a:ext uri="{FF2B5EF4-FFF2-40B4-BE49-F238E27FC236}">
              <a16:creationId xmlns:a16="http://schemas.microsoft.com/office/drawing/2014/main" id="{6CF51E7C-DB43-403B-99D7-2FEC19DB9B3F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1" name="Texto 11">
          <a:extLst>
            <a:ext uri="{FF2B5EF4-FFF2-40B4-BE49-F238E27FC236}">
              <a16:creationId xmlns:a16="http://schemas.microsoft.com/office/drawing/2014/main" id="{134BAFCD-DCB3-4013-857F-77C047F13A71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2" name="Texto 13">
          <a:extLst>
            <a:ext uri="{FF2B5EF4-FFF2-40B4-BE49-F238E27FC236}">
              <a16:creationId xmlns:a16="http://schemas.microsoft.com/office/drawing/2014/main" id="{FD3CCC79-4E44-4083-A30B-4307DB741647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3" name="Texto 14">
          <a:extLst>
            <a:ext uri="{FF2B5EF4-FFF2-40B4-BE49-F238E27FC236}">
              <a16:creationId xmlns:a16="http://schemas.microsoft.com/office/drawing/2014/main" id="{791157C6-9EA5-4507-8F92-1D394A233714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4" name="Texto 16">
          <a:extLst>
            <a:ext uri="{FF2B5EF4-FFF2-40B4-BE49-F238E27FC236}">
              <a16:creationId xmlns:a16="http://schemas.microsoft.com/office/drawing/2014/main" id="{EDF5FA3F-5725-40D7-9D8D-0D5433BD6D91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5" name="Texto 17">
          <a:extLst>
            <a:ext uri="{FF2B5EF4-FFF2-40B4-BE49-F238E27FC236}">
              <a16:creationId xmlns:a16="http://schemas.microsoft.com/office/drawing/2014/main" id="{CC13BEC2-6D10-49D1-A982-23F6259E0278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6" name="Texto 19">
          <a:extLst>
            <a:ext uri="{FF2B5EF4-FFF2-40B4-BE49-F238E27FC236}">
              <a16:creationId xmlns:a16="http://schemas.microsoft.com/office/drawing/2014/main" id="{6B6939F4-EF5F-4770-91BD-A46E3A10FB74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7" name="Texto 20">
          <a:extLst>
            <a:ext uri="{FF2B5EF4-FFF2-40B4-BE49-F238E27FC236}">
              <a16:creationId xmlns:a16="http://schemas.microsoft.com/office/drawing/2014/main" id="{0884F318-5919-49BD-BFE3-C4A559EA6EC3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8" name="Texto 22">
          <a:extLst>
            <a:ext uri="{FF2B5EF4-FFF2-40B4-BE49-F238E27FC236}">
              <a16:creationId xmlns:a16="http://schemas.microsoft.com/office/drawing/2014/main" id="{EFD72F3C-2D88-4747-B824-DC0E8503F18E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9" name="Texto 23">
          <a:extLst>
            <a:ext uri="{FF2B5EF4-FFF2-40B4-BE49-F238E27FC236}">
              <a16:creationId xmlns:a16="http://schemas.microsoft.com/office/drawing/2014/main" id="{A216D508-8287-42C5-A1B5-14B5C0E10379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70" name="Texto 25">
          <a:extLst>
            <a:ext uri="{FF2B5EF4-FFF2-40B4-BE49-F238E27FC236}">
              <a16:creationId xmlns:a16="http://schemas.microsoft.com/office/drawing/2014/main" id="{E5DB3917-CAE8-4216-9EFD-D71DC105BAB5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71" name="Texto 26">
          <a:extLst>
            <a:ext uri="{FF2B5EF4-FFF2-40B4-BE49-F238E27FC236}">
              <a16:creationId xmlns:a16="http://schemas.microsoft.com/office/drawing/2014/main" id="{741EAC62-49F2-42A7-A03D-E6F452F6BFA5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72" name="Texto 7">
          <a:extLst>
            <a:ext uri="{FF2B5EF4-FFF2-40B4-BE49-F238E27FC236}">
              <a16:creationId xmlns:a16="http://schemas.microsoft.com/office/drawing/2014/main" id="{DCA0FA9C-1BFF-4E39-9387-44B7034D1908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73" name="Texto 8">
          <a:extLst>
            <a:ext uri="{FF2B5EF4-FFF2-40B4-BE49-F238E27FC236}">
              <a16:creationId xmlns:a16="http://schemas.microsoft.com/office/drawing/2014/main" id="{62382FF8-D7A6-40F4-B2A8-EAD6FB770CDA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74" name="Texto 10">
          <a:extLst>
            <a:ext uri="{FF2B5EF4-FFF2-40B4-BE49-F238E27FC236}">
              <a16:creationId xmlns:a16="http://schemas.microsoft.com/office/drawing/2014/main" id="{6DD2B126-6B54-4728-A627-BCFCDAB4140E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75" name="Texto 11">
          <a:extLst>
            <a:ext uri="{FF2B5EF4-FFF2-40B4-BE49-F238E27FC236}">
              <a16:creationId xmlns:a16="http://schemas.microsoft.com/office/drawing/2014/main" id="{0EE8147F-07AC-4148-92C4-142229597E89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76" name="Texto 13">
          <a:extLst>
            <a:ext uri="{FF2B5EF4-FFF2-40B4-BE49-F238E27FC236}">
              <a16:creationId xmlns:a16="http://schemas.microsoft.com/office/drawing/2014/main" id="{5543212D-B9C0-4221-BC5D-61ED1D630C6A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77" name="Texto 14">
          <a:extLst>
            <a:ext uri="{FF2B5EF4-FFF2-40B4-BE49-F238E27FC236}">
              <a16:creationId xmlns:a16="http://schemas.microsoft.com/office/drawing/2014/main" id="{8C64CECE-E6AF-4889-89BD-8472AD39072E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78" name="Texto 16">
          <a:extLst>
            <a:ext uri="{FF2B5EF4-FFF2-40B4-BE49-F238E27FC236}">
              <a16:creationId xmlns:a16="http://schemas.microsoft.com/office/drawing/2014/main" id="{231C10CF-1D6C-4F3E-8598-9FC59FAA7E2C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79" name="Texto 17">
          <a:extLst>
            <a:ext uri="{FF2B5EF4-FFF2-40B4-BE49-F238E27FC236}">
              <a16:creationId xmlns:a16="http://schemas.microsoft.com/office/drawing/2014/main" id="{D0121531-A1F3-4E86-B6E7-972B04D35EDB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80" name="Texto 19">
          <a:extLst>
            <a:ext uri="{FF2B5EF4-FFF2-40B4-BE49-F238E27FC236}">
              <a16:creationId xmlns:a16="http://schemas.microsoft.com/office/drawing/2014/main" id="{2DEBA506-4B2F-4039-8A3C-447502BABAB1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81" name="Texto 20">
          <a:extLst>
            <a:ext uri="{FF2B5EF4-FFF2-40B4-BE49-F238E27FC236}">
              <a16:creationId xmlns:a16="http://schemas.microsoft.com/office/drawing/2014/main" id="{0AF2CBC7-5F30-45A7-AF92-036CE176E7DE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82" name="Texto 22">
          <a:extLst>
            <a:ext uri="{FF2B5EF4-FFF2-40B4-BE49-F238E27FC236}">
              <a16:creationId xmlns:a16="http://schemas.microsoft.com/office/drawing/2014/main" id="{C3F1D572-2755-4A5D-A3D3-EB0406684A08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83" name="Texto 23">
          <a:extLst>
            <a:ext uri="{FF2B5EF4-FFF2-40B4-BE49-F238E27FC236}">
              <a16:creationId xmlns:a16="http://schemas.microsoft.com/office/drawing/2014/main" id="{882C76B5-9930-4F8B-8A93-03B4AF21DFDA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84" name="Texto 25">
          <a:extLst>
            <a:ext uri="{FF2B5EF4-FFF2-40B4-BE49-F238E27FC236}">
              <a16:creationId xmlns:a16="http://schemas.microsoft.com/office/drawing/2014/main" id="{D59DFDCB-E4EA-4904-BAD8-050A6C61DB0B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85" name="Texto 26">
          <a:extLst>
            <a:ext uri="{FF2B5EF4-FFF2-40B4-BE49-F238E27FC236}">
              <a16:creationId xmlns:a16="http://schemas.microsoft.com/office/drawing/2014/main" id="{A2983C7A-8B68-466A-9DF0-D29D5C8EDC1A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86" name="Texto 7">
          <a:extLst>
            <a:ext uri="{FF2B5EF4-FFF2-40B4-BE49-F238E27FC236}">
              <a16:creationId xmlns:a16="http://schemas.microsoft.com/office/drawing/2014/main" id="{7889C2C3-6943-4B9A-B91F-5B79F469F581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87" name="Texto 8">
          <a:extLst>
            <a:ext uri="{FF2B5EF4-FFF2-40B4-BE49-F238E27FC236}">
              <a16:creationId xmlns:a16="http://schemas.microsoft.com/office/drawing/2014/main" id="{44C432B1-0230-47EC-9848-30F99EC1D76B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88" name="Texto 10">
          <a:extLst>
            <a:ext uri="{FF2B5EF4-FFF2-40B4-BE49-F238E27FC236}">
              <a16:creationId xmlns:a16="http://schemas.microsoft.com/office/drawing/2014/main" id="{CAE1066A-B715-4B50-9BAE-B65A080BFAF6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89" name="Texto 11">
          <a:extLst>
            <a:ext uri="{FF2B5EF4-FFF2-40B4-BE49-F238E27FC236}">
              <a16:creationId xmlns:a16="http://schemas.microsoft.com/office/drawing/2014/main" id="{125F9EF4-4425-4C94-AD02-26CD4E7410AE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0" name="Texto 13">
          <a:extLst>
            <a:ext uri="{FF2B5EF4-FFF2-40B4-BE49-F238E27FC236}">
              <a16:creationId xmlns:a16="http://schemas.microsoft.com/office/drawing/2014/main" id="{FCB38E29-4085-4236-8347-7131A249B67B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1" name="Texto 14">
          <a:extLst>
            <a:ext uri="{FF2B5EF4-FFF2-40B4-BE49-F238E27FC236}">
              <a16:creationId xmlns:a16="http://schemas.microsoft.com/office/drawing/2014/main" id="{A9257CB3-1DD5-45DC-B43E-43C8329339AF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2" name="Texto 16">
          <a:extLst>
            <a:ext uri="{FF2B5EF4-FFF2-40B4-BE49-F238E27FC236}">
              <a16:creationId xmlns:a16="http://schemas.microsoft.com/office/drawing/2014/main" id="{4D75EEAA-6187-4FF7-9D9A-8C017CD325F4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3" name="Texto 17">
          <a:extLst>
            <a:ext uri="{FF2B5EF4-FFF2-40B4-BE49-F238E27FC236}">
              <a16:creationId xmlns:a16="http://schemas.microsoft.com/office/drawing/2014/main" id="{04988DE4-F208-426F-8F84-AFCDB909B604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4" name="Texto 19">
          <a:extLst>
            <a:ext uri="{FF2B5EF4-FFF2-40B4-BE49-F238E27FC236}">
              <a16:creationId xmlns:a16="http://schemas.microsoft.com/office/drawing/2014/main" id="{C27005EF-B2FB-43D6-94E0-516AE19C9B10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5" name="Texto 20">
          <a:extLst>
            <a:ext uri="{FF2B5EF4-FFF2-40B4-BE49-F238E27FC236}">
              <a16:creationId xmlns:a16="http://schemas.microsoft.com/office/drawing/2014/main" id="{56AAA858-6511-42F2-951E-DD2B595DDC00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6" name="Texto 22">
          <a:extLst>
            <a:ext uri="{FF2B5EF4-FFF2-40B4-BE49-F238E27FC236}">
              <a16:creationId xmlns:a16="http://schemas.microsoft.com/office/drawing/2014/main" id="{E61A9B99-244E-45D4-95EF-384C932176AB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7" name="Texto 23">
          <a:extLst>
            <a:ext uri="{FF2B5EF4-FFF2-40B4-BE49-F238E27FC236}">
              <a16:creationId xmlns:a16="http://schemas.microsoft.com/office/drawing/2014/main" id="{73EF244A-C903-4E20-B964-4E75D539B0FC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8" name="Texto 25">
          <a:extLst>
            <a:ext uri="{FF2B5EF4-FFF2-40B4-BE49-F238E27FC236}">
              <a16:creationId xmlns:a16="http://schemas.microsoft.com/office/drawing/2014/main" id="{A6C47084-68DB-471E-8D1E-68DC898D9E7A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9" name="Texto 26">
          <a:extLst>
            <a:ext uri="{FF2B5EF4-FFF2-40B4-BE49-F238E27FC236}">
              <a16:creationId xmlns:a16="http://schemas.microsoft.com/office/drawing/2014/main" id="{29F818DD-86B6-4EA6-8273-F5E4A2A04079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0" name="Texto 7">
          <a:extLst>
            <a:ext uri="{FF2B5EF4-FFF2-40B4-BE49-F238E27FC236}">
              <a16:creationId xmlns:a16="http://schemas.microsoft.com/office/drawing/2014/main" id="{EC8CB350-4388-450D-8483-35E532639E8E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1" name="Texto 8">
          <a:extLst>
            <a:ext uri="{FF2B5EF4-FFF2-40B4-BE49-F238E27FC236}">
              <a16:creationId xmlns:a16="http://schemas.microsoft.com/office/drawing/2014/main" id="{87DFA418-7092-4126-87D3-9FBB94BB5D07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2" name="Texto 10">
          <a:extLst>
            <a:ext uri="{FF2B5EF4-FFF2-40B4-BE49-F238E27FC236}">
              <a16:creationId xmlns:a16="http://schemas.microsoft.com/office/drawing/2014/main" id="{1DF6846E-0531-4A26-AEAF-553054902DA5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3" name="Texto 11">
          <a:extLst>
            <a:ext uri="{FF2B5EF4-FFF2-40B4-BE49-F238E27FC236}">
              <a16:creationId xmlns:a16="http://schemas.microsoft.com/office/drawing/2014/main" id="{42FB00B6-0E28-4979-A9DD-5209E55C555F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4" name="Texto 13">
          <a:extLst>
            <a:ext uri="{FF2B5EF4-FFF2-40B4-BE49-F238E27FC236}">
              <a16:creationId xmlns:a16="http://schemas.microsoft.com/office/drawing/2014/main" id="{C0C25ECD-55E7-4D0F-B561-20C6226D3394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5" name="Texto 14">
          <a:extLst>
            <a:ext uri="{FF2B5EF4-FFF2-40B4-BE49-F238E27FC236}">
              <a16:creationId xmlns:a16="http://schemas.microsoft.com/office/drawing/2014/main" id="{5EE58976-2ACB-4F87-884B-F61E9F0C72C0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6" name="Texto 16">
          <a:extLst>
            <a:ext uri="{FF2B5EF4-FFF2-40B4-BE49-F238E27FC236}">
              <a16:creationId xmlns:a16="http://schemas.microsoft.com/office/drawing/2014/main" id="{6C0F600A-549E-45EC-9E6E-75291AC0BB8A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7" name="Texto 17">
          <a:extLst>
            <a:ext uri="{FF2B5EF4-FFF2-40B4-BE49-F238E27FC236}">
              <a16:creationId xmlns:a16="http://schemas.microsoft.com/office/drawing/2014/main" id="{FAC843A5-932F-4C22-9F3C-D79E363B3FB9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8" name="Texto 19">
          <a:extLst>
            <a:ext uri="{FF2B5EF4-FFF2-40B4-BE49-F238E27FC236}">
              <a16:creationId xmlns:a16="http://schemas.microsoft.com/office/drawing/2014/main" id="{D609A9DD-EF59-4076-9912-36F973942DF0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9" name="Texto 20">
          <a:extLst>
            <a:ext uri="{FF2B5EF4-FFF2-40B4-BE49-F238E27FC236}">
              <a16:creationId xmlns:a16="http://schemas.microsoft.com/office/drawing/2014/main" id="{5063ED01-1D5F-45FA-9D61-245D1DE94316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10" name="Texto 22">
          <a:extLst>
            <a:ext uri="{FF2B5EF4-FFF2-40B4-BE49-F238E27FC236}">
              <a16:creationId xmlns:a16="http://schemas.microsoft.com/office/drawing/2014/main" id="{8B6C3020-7EB8-464C-95C2-C9C7BCC08434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11" name="Texto 23">
          <a:extLst>
            <a:ext uri="{FF2B5EF4-FFF2-40B4-BE49-F238E27FC236}">
              <a16:creationId xmlns:a16="http://schemas.microsoft.com/office/drawing/2014/main" id="{21A38D6B-F445-48A2-8B23-C86041E3AC5A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12" name="Texto 25">
          <a:extLst>
            <a:ext uri="{FF2B5EF4-FFF2-40B4-BE49-F238E27FC236}">
              <a16:creationId xmlns:a16="http://schemas.microsoft.com/office/drawing/2014/main" id="{D4F1176E-DB67-4E47-A816-C7058157D653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13" name="Texto 26">
          <a:extLst>
            <a:ext uri="{FF2B5EF4-FFF2-40B4-BE49-F238E27FC236}">
              <a16:creationId xmlns:a16="http://schemas.microsoft.com/office/drawing/2014/main" id="{04B37DB8-F17D-4048-B3D3-8251F10DF4DE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14" name="Texto 7">
          <a:extLst>
            <a:ext uri="{FF2B5EF4-FFF2-40B4-BE49-F238E27FC236}">
              <a16:creationId xmlns:a16="http://schemas.microsoft.com/office/drawing/2014/main" id="{B0A75776-5616-4863-9693-039D39BB9268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15" name="Texto 8">
          <a:extLst>
            <a:ext uri="{FF2B5EF4-FFF2-40B4-BE49-F238E27FC236}">
              <a16:creationId xmlns:a16="http://schemas.microsoft.com/office/drawing/2014/main" id="{044F926F-4EF9-4CF1-A387-E1EC10EFAB68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16" name="Texto 10">
          <a:extLst>
            <a:ext uri="{FF2B5EF4-FFF2-40B4-BE49-F238E27FC236}">
              <a16:creationId xmlns:a16="http://schemas.microsoft.com/office/drawing/2014/main" id="{25DA74BE-087D-4D92-B6EC-AF93914033C9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17" name="Texto 11">
          <a:extLst>
            <a:ext uri="{FF2B5EF4-FFF2-40B4-BE49-F238E27FC236}">
              <a16:creationId xmlns:a16="http://schemas.microsoft.com/office/drawing/2014/main" id="{7FCB2684-72AD-4C78-929F-BB24C44D308F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18" name="Texto 13">
          <a:extLst>
            <a:ext uri="{FF2B5EF4-FFF2-40B4-BE49-F238E27FC236}">
              <a16:creationId xmlns:a16="http://schemas.microsoft.com/office/drawing/2014/main" id="{4A5C5BF6-36E5-4028-ACD3-3D40CD079558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19" name="Texto 14">
          <a:extLst>
            <a:ext uri="{FF2B5EF4-FFF2-40B4-BE49-F238E27FC236}">
              <a16:creationId xmlns:a16="http://schemas.microsoft.com/office/drawing/2014/main" id="{71986C1B-5C3B-4F6D-91F6-E5326599BCE4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20" name="Texto 16">
          <a:extLst>
            <a:ext uri="{FF2B5EF4-FFF2-40B4-BE49-F238E27FC236}">
              <a16:creationId xmlns:a16="http://schemas.microsoft.com/office/drawing/2014/main" id="{8B35C279-202C-4EDF-9FAF-F309B49746A3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21" name="Texto 17">
          <a:extLst>
            <a:ext uri="{FF2B5EF4-FFF2-40B4-BE49-F238E27FC236}">
              <a16:creationId xmlns:a16="http://schemas.microsoft.com/office/drawing/2014/main" id="{2A2CA41E-9946-4B08-A432-8518D435D06F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22" name="Texto 19">
          <a:extLst>
            <a:ext uri="{FF2B5EF4-FFF2-40B4-BE49-F238E27FC236}">
              <a16:creationId xmlns:a16="http://schemas.microsoft.com/office/drawing/2014/main" id="{8363A3AE-6E11-40DC-8973-43DBE9245ECF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23" name="Texto 20">
          <a:extLst>
            <a:ext uri="{FF2B5EF4-FFF2-40B4-BE49-F238E27FC236}">
              <a16:creationId xmlns:a16="http://schemas.microsoft.com/office/drawing/2014/main" id="{F7CED2F8-0661-42F0-AD87-7AB7610FBCE4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24" name="Texto 22">
          <a:extLst>
            <a:ext uri="{FF2B5EF4-FFF2-40B4-BE49-F238E27FC236}">
              <a16:creationId xmlns:a16="http://schemas.microsoft.com/office/drawing/2014/main" id="{D5F20F8D-D1F0-4129-9BE7-37EF5AB48E1C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25" name="Texto 23">
          <a:extLst>
            <a:ext uri="{FF2B5EF4-FFF2-40B4-BE49-F238E27FC236}">
              <a16:creationId xmlns:a16="http://schemas.microsoft.com/office/drawing/2014/main" id="{55701076-210D-4A61-ABD5-A9E72FE9404C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26" name="Texto 25">
          <a:extLst>
            <a:ext uri="{FF2B5EF4-FFF2-40B4-BE49-F238E27FC236}">
              <a16:creationId xmlns:a16="http://schemas.microsoft.com/office/drawing/2014/main" id="{C9086736-B038-4644-BF40-495E6CDB1EDF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27" name="Texto 26">
          <a:extLst>
            <a:ext uri="{FF2B5EF4-FFF2-40B4-BE49-F238E27FC236}">
              <a16:creationId xmlns:a16="http://schemas.microsoft.com/office/drawing/2014/main" id="{2CA8AE10-47E0-4924-94DE-1B842C98D88B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28" name="Texto 7">
          <a:extLst>
            <a:ext uri="{FF2B5EF4-FFF2-40B4-BE49-F238E27FC236}">
              <a16:creationId xmlns:a16="http://schemas.microsoft.com/office/drawing/2014/main" id="{C7F7E896-E8D9-4031-A990-7BB2C43E5AD2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29" name="Texto 8">
          <a:extLst>
            <a:ext uri="{FF2B5EF4-FFF2-40B4-BE49-F238E27FC236}">
              <a16:creationId xmlns:a16="http://schemas.microsoft.com/office/drawing/2014/main" id="{8E92C61E-9E98-4EBB-9AB5-27DEAE8E4491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0" name="Texto 10">
          <a:extLst>
            <a:ext uri="{FF2B5EF4-FFF2-40B4-BE49-F238E27FC236}">
              <a16:creationId xmlns:a16="http://schemas.microsoft.com/office/drawing/2014/main" id="{7E0E5DEC-2176-45E9-83CA-0B90E149B3FA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1" name="Texto 11">
          <a:extLst>
            <a:ext uri="{FF2B5EF4-FFF2-40B4-BE49-F238E27FC236}">
              <a16:creationId xmlns:a16="http://schemas.microsoft.com/office/drawing/2014/main" id="{935F2AC8-B5D5-4AF1-85ED-FB116287ACC8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2" name="Texto 13">
          <a:extLst>
            <a:ext uri="{FF2B5EF4-FFF2-40B4-BE49-F238E27FC236}">
              <a16:creationId xmlns:a16="http://schemas.microsoft.com/office/drawing/2014/main" id="{50D93C35-3757-4D1D-9408-E439A17F1841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3" name="Texto 14">
          <a:extLst>
            <a:ext uri="{FF2B5EF4-FFF2-40B4-BE49-F238E27FC236}">
              <a16:creationId xmlns:a16="http://schemas.microsoft.com/office/drawing/2014/main" id="{E33476C5-0697-4FD0-B35E-FA9805E619D9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4" name="Texto 16">
          <a:extLst>
            <a:ext uri="{FF2B5EF4-FFF2-40B4-BE49-F238E27FC236}">
              <a16:creationId xmlns:a16="http://schemas.microsoft.com/office/drawing/2014/main" id="{BFAD78C3-8F94-4377-B92F-2577D777B59C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5" name="Texto 17">
          <a:extLst>
            <a:ext uri="{FF2B5EF4-FFF2-40B4-BE49-F238E27FC236}">
              <a16:creationId xmlns:a16="http://schemas.microsoft.com/office/drawing/2014/main" id="{2C32D567-3AA4-4319-9DD3-09AD0F0116AE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6" name="Texto 19">
          <a:extLst>
            <a:ext uri="{FF2B5EF4-FFF2-40B4-BE49-F238E27FC236}">
              <a16:creationId xmlns:a16="http://schemas.microsoft.com/office/drawing/2014/main" id="{34095014-9C81-4A00-ABB2-771DE2E548B4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7" name="Texto 20">
          <a:extLst>
            <a:ext uri="{FF2B5EF4-FFF2-40B4-BE49-F238E27FC236}">
              <a16:creationId xmlns:a16="http://schemas.microsoft.com/office/drawing/2014/main" id="{A4C2066E-C242-426E-9F64-9E80C3E08C30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8" name="Texto 22">
          <a:extLst>
            <a:ext uri="{FF2B5EF4-FFF2-40B4-BE49-F238E27FC236}">
              <a16:creationId xmlns:a16="http://schemas.microsoft.com/office/drawing/2014/main" id="{A021C911-5FD7-4637-9209-76B3D7CA37C2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9" name="Texto 23">
          <a:extLst>
            <a:ext uri="{FF2B5EF4-FFF2-40B4-BE49-F238E27FC236}">
              <a16:creationId xmlns:a16="http://schemas.microsoft.com/office/drawing/2014/main" id="{32E39EC3-B09E-4BEE-AE86-DE289E36CA35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40" name="Texto 25">
          <a:extLst>
            <a:ext uri="{FF2B5EF4-FFF2-40B4-BE49-F238E27FC236}">
              <a16:creationId xmlns:a16="http://schemas.microsoft.com/office/drawing/2014/main" id="{E708077C-1652-4A6B-88FA-80B5799117C2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41" name="Texto 26">
          <a:extLst>
            <a:ext uri="{FF2B5EF4-FFF2-40B4-BE49-F238E27FC236}">
              <a16:creationId xmlns:a16="http://schemas.microsoft.com/office/drawing/2014/main" id="{79438C9C-9801-4EC7-A101-915DB3E4D425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42" name="Texto 7">
          <a:extLst>
            <a:ext uri="{FF2B5EF4-FFF2-40B4-BE49-F238E27FC236}">
              <a16:creationId xmlns:a16="http://schemas.microsoft.com/office/drawing/2014/main" id="{D8969E14-C0D3-4450-9C4E-E3D4DD06CD45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43" name="Texto 8">
          <a:extLst>
            <a:ext uri="{FF2B5EF4-FFF2-40B4-BE49-F238E27FC236}">
              <a16:creationId xmlns:a16="http://schemas.microsoft.com/office/drawing/2014/main" id="{52A7D4FC-1773-4C4D-8495-4BA8EA437222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44" name="Texto 10">
          <a:extLst>
            <a:ext uri="{FF2B5EF4-FFF2-40B4-BE49-F238E27FC236}">
              <a16:creationId xmlns:a16="http://schemas.microsoft.com/office/drawing/2014/main" id="{B1C77C9E-3EA9-498D-AC75-268E64BB4BE1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45" name="Texto 11">
          <a:extLst>
            <a:ext uri="{FF2B5EF4-FFF2-40B4-BE49-F238E27FC236}">
              <a16:creationId xmlns:a16="http://schemas.microsoft.com/office/drawing/2014/main" id="{E2805314-EA6C-4F49-8174-C7048ED87F43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46" name="Texto 13">
          <a:extLst>
            <a:ext uri="{FF2B5EF4-FFF2-40B4-BE49-F238E27FC236}">
              <a16:creationId xmlns:a16="http://schemas.microsoft.com/office/drawing/2014/main" id="{95D63BC4-F5FC-4B47-A1B8-D1F7312DDD5C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47" name="Texto 14">
          <a:extLst>
            <a:ext uri="{FF2B5EF4-FFF2-40B4-BE49-F238E27FC236}">
              <a16:creationId xmlns:a16="http://schemas.microsoft.com/office/drawing/2014/main" id="{DE748D87-7362-4D15-8437-CD5F74BF3D9A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48" name="Texto 16">
          <a:extLst>
            <a:ext uri="{FF2B5EF4-FFF2-40B4-BE49-F238E27FC236}">
              <a16:creationId xmlns:a16="http://schemas.microsoft.com/office/drawing/2014/main" id="{A58DDEBA-8B8A-427A-A3FB-51C5CA59A4B5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49" name="Texto 17">
          <a:extLst>
            <a:ext uri="{FF2B5EF4-FFF2-40B4-BE49-F238E27FC236}">
              <a16:creationId xmlns:a16="http://schemas.microsoft.com/office/drawing/2014/main" id="{67ECCF58-FE11-48DB-B0FA-F4C197D5728C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50" name="Texto 19">
          <a:extLst>
            <a:ext uri="{FF2B5EF4-FFF2-40B4-BE49-F238E27FC236}">
              <a16:creationId xmlns:a16="http://schemas.microsoft.com/office/drawing/2014/main" id="{9EA9CD60-AAE4-4F5B-8868-66118B1FB520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51" name="Texto 20">
          <a:extLst>
            <a:ext uri="{FF2B5EF4-FFF2-40B4-BE49-F238E27FC236}">
              <a16:creationId xmlns:a16="http://schemas.microsoft.com/office/drawing/2014/main" id="{811EA75A-60BE-4A40-B186-AC6D3BE57109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52" name="Texto 22">
          <a:extLst>
            <a:ext uri="{FF2B5EF4-FFF2-40B4-BE49-F238E27FC236}">
              <a16:creationId xmlns:a16="http://schemas.microsoft.com/office/drawing/2014/main" id="{9DBC378B-4B72-43C2-AC86-8F20517F9BD9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53" name="Texto 23">
          <a:extLst>
            <a:ext uri="{FF2B5EF4-FFF2-40B4-BE49-F238E27FC236}">
              <a16:creationId xmlns:a16="http://schemas.microsoft.com/office/drawing/2014/main" id="{B56CCCBC-7C56-48CB-88A4-304C91C5B7B5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54" name="Texto 25">
          <a:extLst>
            <a:ext uri="{FF2B5EF4-FFF2-40B4-BE49-F238E27FC236}">
              <a16:creationId xmlns:a16="http://schemas.microsoft.com/office/drawing/2014/main" id="{ADE865CE-133E-4317-B025-2F0BDF2024AD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55" name="Texto 26">
          <a:extLst>
            <a:ext uri="{FF2B5EF4-FFF2-40B4-BE49-F238E27FC236}">
              <a16:creationId xmlns:a16="http://schemas.microsoft.com/office/drawing/2014/main" id="{04A33C7B-0AD1-4D55-99C9-0E65C3D00DA7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56" name="Texto 7">
          <a:extLst>
            <a:ext uri="{FF2B5EF4-FFF2-40B4-BE49-F238E27FC236}">
              <a16:creationId xmlns:a16="http://schemas.microsoft.com/office/drawing/2014/main" id="{640FEF22-9BDE-40C8-90A7-7FEBA5D07985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57" name="Texto 8">
          <a:extLst>
            <a:ext uri="{FF2B5EF4-FFF2-40B4-BE49-F238E27FC236}">
              <a16:creationId xmlns:a16="http://schemas.microsoft.com/office/drawing/2014/main" id="{2D9A8AA2-85D2-43A8-88B8-C17817C7D560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58" name="Texto 10">
          <a:extLst>
            <a:ext uri="{FF2B5EF4-FFF2-40B4-BE49-F238E27FC236}">
              <a16:creationId xmlns:a16="http://schemas.microsoft.com/office/drawing/2014/main" id="{828E873D-B458-4D81-BE42-0180449474FE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59" name="Texto 11">
          <a:extLst>
            <a:ext uri="{FF2B5EF4-FFF2-40B4-BE49-F238E27FC236}">
              <a16:creationId xmlns:a16="http://schemas.microsoft.com/office/drawing/2014/main" id="{D2616B73-780E-4340-8DD9-CA6F4D678B75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0" name="Texto 13">
          <a:extLst>
            <a:ext uri="{FF2B5EF4-FFF2-40B4-BE49-F238E27FC236}">
              <a16:creationId xmlns:a16="http://schemas.microsoft.com/office/drawing/2014/main" id="{C3A8AA5E-FE30-4D1D-9BC9-BCC4AE94D61A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1" name="Texto 14">
          <a:extLst>
            <a:ext uri="{FF2B5EF4-FFF2-40B4-BE49-F238E27FC236}">
              <a16:creationId xmlns:a16="http://schemas.microsoft.com/office/drawing/2014/main" id="{68CF4A54-36E4-4C1E-B888-EEDF7CD6A53F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2" name="Texto 16">
          <a:extLst>
            <a:ext uri="{FF2B5EF4-FFF2-40B4-BE49-F238E27FC236}">
              <a16:creationId xmlns:a16="http://schemas.microsoft.com/office/drawing/2014/main" id="{8BDDB7BE-8231-45B5-83F5-B5EC5C76F2E4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3" name="Texto 17">
          <a:extLst>
            <a:ext uri="{FF2B5EF4-FFF2-40B4-BE49-F238E27FC236}">
              <a16:creationId xmlns:a16="http://schemas.microsoft.com/office/drawing/2014/main" id="{5BCB676A-73A6-4326-A011-A53EC3100219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4" name="Texto 19">
          <a:extLst>
            <a:ext uri="{FF2B5EF4-FFF2-40B4-BE49-F238E27FC236}">
              <a16:creationId xmlns:a16="http://schemas.microsoft.com/office/drawing/2014/main" id="{E909D8A7-CBA8-40CC-88FA-026D1A2190C6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5" name="Texto 20">
          <a:extLst>
            <a:ext uri="{FF2B5EF4-FFF2-40B4-BE49-F238E27FC236}">
              <a16:creationId xmlns:a16="http://schemas.microsoft.com/office/drawing/2014/main" id="{5478C87C-130D-4142-B8F1-C283815BD3F3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6" name="Texto 22">
          <a:extLst>
            <a:ext uri="{FF2B5EF4-FFF2-40B4-BE49-F238E27FC236}">
              <a16:creationId xmlns:a16="http://schemas.microsoft.com/office/drawing/2014/main" id="{94B0D72A-A41E-4C5F-91BF-6A747F580735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7" name="Texto 23">
          <a:extLst>
            <a:ext uri="{FF2B5EF4-FFF2-40B4-BE49-F238E27FC236}">
              <a16:creationId xmlns:a16="http://schemas.microsoft.com/office/drawing/2014/main" id="{7B2A87FF-4038-4278-AF1D-B104FE36AC90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8" name="Texto 25">
          <a:extLst>
            <a:ext uri="{FF2B5EF4-FFF2-40B4-BE49-F238E27FC236}">
              <a16:creationId xmlns:a16="http://schemas.microsoft.com/office/drawing/2014/main" id="{732646FA-BC26-4361-837D-E58718320206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9" name="Texto 26">
          <a:extLst>
            <a:ext uri="{FF2B5EF4-FFF2-40B4-BE49-F238E27FC236}">
              <a16:creationId xmlns:a16="http://schemas.microsoft.com/office/drawing/2014/main" id="{B9CD0208-CBF2-4CA3-B4E9-777A105B6250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0" name="Texto 7">
          <a:extLst>
            <a:ext uri="{FF2B5EF4-FFF2-40B4-BE49-F238E27FC236}">
              <a16:creationId xmlns:a16="http://schemas.microsoft.com/office/drawing/2014/main" id="{FE194071-D777-45F1-9A2B-68A3BE0D1D25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1" name="Texto 8">
          <a:extLst>
            <a:ext uri="{FF2B5EF4-FFF2-40B4-BE49-F238E27FC236}">
              <a16:creationId xmlns:a16="http://schemas.microsoft.com/office/drawing/2014/main" id="{86174A90-A78B-4C36-A392-AF1981B9DA71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2" name="Texto 10">
          <a:extLst>
            <a:ext uri="{FF2B5EF4-FFF2-40B4-BE49-F238E27FC236}">
              <a16:creationId xmlns:a16="http://schemas.microsoft.com/office/drawing/2014/main" id="{7684434E-8B0B-442B-82A6-0F719670E68C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3" name="Texto 11">
          <a:extLst>
            <a:ext uri="{FF2B5EF4-FFF2-40B4-BE49-F238E27FC236}">
              <a16:creationId xmlns:a16="http://schemas.microsoft.com/office/drawing/2014/main" id="{AF09BC15-7FB1-44AC-9C44-ECF8C5085568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4" name="Texto 13">
          <a:extLst>
            <a:ext uri="{FF2B5EF4-FFF2-40B4-BE49-F238E27FC236}">
              <a16:creationId xmlns:a16="http://schemas.microsoft.com/office/drawing/2014/main" id="{F7AE3B96-192E-4F86-92E9-D6800377D926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5" name="Texto 14">
          <a:extLst>
            <a:ext uri="{FF2B5EF4-FFF2-40B4-BE49-F238E27FC236}">
              <a16:creationId xmlns:a16="http://schemas.microsoft.com/office/drawing/2014/main" id="{926677ED-47BA-4F5F-BC4C-7E93E9422382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6" name="Texto 16">
          <a:extLst>
            <a:ext uri="{FF2B5EF4-FFF2-40B4-BE49-F238E27FC236}">
              <a16:creationId xmlns:a16="http://schemas.microsoft.com/office/drawing/2014/main" id="{1EA17473-25D2-45BD-A657-CA1BACCE2304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7" name="Texto 17">
          <a:extLst>
            <a:ext uri="{FF2B5EF4-FFF2-40B4-BE49-F238E27FC236}">
              <a16:creationId xmlns:a16="http://schemas.microsoft.com/office/drawing/2014/main" id="{66E089CC-5DF1-44F6-AC5F-785371E5B910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8" name="Texto 19">
          <a:extLst>
            <a:ext uri="{FF2B5EF4-FFF2-40B4-BE49-F238E27FC236}">
              <a16:creationId xmlns:a16="http://schemas.microsoft.com/office/drawing/2014/main" id="{813B08CE-39FE-41B3-8D92-9C5B6D0D7B17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9" name="Texto 20">
          <a:extLst>
            <a:ext uri="{FF2B5EF4-FFF2-40B4-BE49-F238E27FC236}">
              <a16:creationId xmlns:a16="http://schemas.microsoft.com/office/drawing/2014/main" id="{362B39FF-9CE8-4094-8D6D-97527DD8230C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80" name="Texto 22">
          <a:extLst>
            <a:ext uri="{FF2B5EF4-FFF2-40B4-BE49-F238E27FC236}">
              <a16:creationId xmlns:a16="http://schemas.microsoft.com/office/drawing/2014/main" id="{F20ADF8B-E841-492E-9449-91E0F1DC1C6B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81" name="Texto 23">
          <a:extLst>
            <a:ext uri="{FF2B5EF4-FFF2-40B4-BE49-F238E27FC236}">
              <a16:creationId xmlns:a16="http://schemas.microsoft.com/office/drawing/2014/main" id="{00402C3A-F715-4213-833B-9BFC50C7C3F8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82" name="Texto 25">
          <a:extLst>
            <a:ext uri="{FF2B5EF4-FFF2-40B4-BE49-F238E27FC236}">
              <a16:creationId xmlns:a16="http://schemas.microsoft.com/office/drawing/2014/main" id="{2E469FD7-4956-4DEF-9BC5-D3FE8A7B22C7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83" name="Texto 26">
          <a:extLst>
            <a:ext uri="{FF2B5EF4-FFF2-40B4-BE49-F238E27FC236}">
              <a16:creationId xmlns:a16="http://schemas.microsoft.com/office/drawing/2014/main" id="{117CE210-4FE0-4473-B880-78184058C909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84" name="Texto 7">
          <a:extLst>
            <a:ext uri="{FF2B5EF4-FFF2-40B4-BE49-F238E27FC236}">
              <a16:creationId xmlns:a16="http://schemas.microsoft.com/office/drawing/2014/main" id="{1EA9D5B2-4A28-4416-A873-F0E2A70912AE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85" name="Texto 8">
          <a:extLst>
            <a:ext uri="{FF2B5EF4-FFF2-40B4-BE49-F238E27FC236}">
              <a16:creationId xmlns:a16="http://schemas.microsoft.com/office/drawing/2014/main" id="{A31C4D80-AE0A-4CD9-BC78-E224894E93EB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86" name="Texto 10">
          <a:extLst>
            <a:ext uri="{FF2B5EF4-FFF2-40B4-BE49-F238E27FC236}">
              <a16:creationId xmlns:a16="http://schemas.microsoft.com/office/drawing/2014/main" id="{FCAC90F7-C579-4585-A143-A8DF2B1A9EBC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87" name="Texto 11">
          <a:extLst>
            <a:ext uri="{FF2B5EF4-FFF2-40B4-BE49-F238E27FC236}">
              <a16:creationId xmlns:a16="http://schemas.microsoft.com/office/drawing/2014/main" id="{A3B75DCD-99EE-4EB7-A062-80D912386429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88" name="Texto 13">
          <a:extLst>
            <a:ext uri="{FF2B5EF4-FFF2-40B4-BE49-F238E27FC236}">
              <a16:creationId xmlns:a16="http://schemas.microsoft.com/office/drawing/2014/main" id="{60A64AA6-4461-4DAD-9573-0661707AA785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89" name="Texto 14">
          <a:extLst>
            <a:ext uri="{FF2B5EF4-FFF2-40B4-BE49-F238E27FC236}">
              <a16:creationId xmlns:a16="http://schemas.microsoft.com/office/drawing/2014/main" id="{C6ED1572-2961-466E-BE11-88FFEF5755D1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90" name="Texto 16">
          <a:extLst>
            <a:ext uri="{FF2B5EF4-FFF2-40B4-BE49-F238E27FC236}">
              <a16:creationId xmlns:a16="http://schemas.microsoft.com/office/drawing/2014/main" id="{630BE3AE-C93E-452A-865E-F66CFA5F226A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91" name="Texto 17">
          <a:extLst>
            <a:ext uri="{FF2B5EF4-FFF2-40B4-BE49-F238E27FC236}">
              <a16:creationId xmlns:a16="http://schemas.microsoft.com/office/drawing/2014/main" id="{BD6B1EC6-63FB-404D-9442-7A0F1B89C677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92" name="Texto 19">
          <a:extLst>
            <a:ext uri="{FF2B5EF4-FFF2-40B4-BE49-F238E27FC236}">
              <a16:creationId xmlns:a16="http://schemas.microsoft.com/office/drawing/2014/main" id="{F61117E7-BA8C-43B6-BEB1-E9C03E921309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93" name="Texto 20">
          <a:extLst>
            <a:ext uri="{FF2B5EF4-FFF2-40B4-BE49-F238E27FC236}">
              <a16:creationId xmlns:a16="http://schemas.microsoft.com/office/drawing/2014/main" id="{1661C27D-9DC3-4233-9EFE-0C4BC0A43719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94" name="Texto 22">
          <a:extLst>
            <a:ext uri="{FF2B5EF4-FFF2-40B4-BE49-F238E27FC236}">
              <a16:creationId xmlns:a16="http://schemas.microsoft.com/office/drawing/2014/main" id="{7038CA2E-6CD3-4D48-9547-A8A9A543BE36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95" name="Texto 23">
          <a:extLst>
            <a:ext uri="{FF2B5EF4-FFF2-40B4-BE49-F238E27FC236}">
              <a16:creationId xmlns:a16="http://schemas.microsoft.com/office/drawing/2014/main" id="{B9FF16C5-064B-44F5-A00C-940DD12DF457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96" name="Texto 25">
          <a:extLst>
            <a:ext uri="{FF2B5EF4-FFF2-40B4-BE49-F238E27FC236}">
              <a16:creationId xmlns:a16="http://schemas.microsoft.com/office/drawing/2014/main" id="{184C60B1-BC60-4DC3-B885-206D15D14F22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97" name="Texto 26">
          <a:extLst>
            <a:ext uri="{FF2B5EF4-FFF2-40B4-BE49-F238E27FC236}">
              <a16:creationId xmlns:a16="http://schemas.microsoft.com/office/drawing/2014/main" id="{D29F30E2-401E-462D-8C4E-1F5CFCA5910B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898" name="Texto 7">
          <a:extLst>
            <a:ext uri="{FF2B5EF4-FFF2-40B4-BE49-F238E27FC236}">
              <a16:creationId xmlns:a16="http://schemas.microsoft.com/office/drawing/2014/main" id="{AD53D729-D1F4-4F45-80CA-FFE7FFB9EE47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899" name="Texto 8">
          <a:extLst>
            <a:ext uri="{FF2B5EF4-FFF2-40B4-BE49-F238E27FC236}">
              <a16:creationId xmlns:a16="http://schemas.microsoft.com/office/drawing/2014/main" id="{02A3B24D-0BF5-434D-B9C7-67640B389974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0" name="Texto 10">
          <a:extLst>
            <a:ext uri="{FF2B5EF4-FFF2-40B4-BE49-F238E27FC236}">
              <a16:creationId xmlns:a16="http://schemas.microsoft.com/office/drawing/2014/main" id="{A6A3EBCC-E8C1-4C2E-86EB-637AE99DECC9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1" name="Texto 11">
          <a:extLst>
            <a:ext uri="{FF2B5EF4-FFF2-40B4-BE49-F238E27FC236}">
              <a16:creationId xmlns:a16="http://schemas.microsoft.com/office/drawing/2014/main" id="{796CE8AB-F418-48EE-9E91-8387C0232C36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2" name="Texto 13">
          <a:extLst>
            <a:ext uri="{FF2B5EF4-FFF2-40B4-BE49-F238E27FC236}">
              <a16:creationId xmlns:a16="http://schemas.microsoft.com/office/drawing/2014/main" id="{24D1CECF-2C72-4251-ABFC-661C1552EBB6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3" name="Texto 14">
          <a:extLst>
            <a:ext uri="{FF2B5EF4-FFF2-40B4-BE49-F238E27FC236}">
              <a16:creationId xmlns:a16="http://schemas.microsoft.com/office/drawing/2014/main" id="{1F0A515D-86CF-45E0-A16D-31196BA5CA8B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4" name="Texto 16">
          <a:extLst>
            <a:ext uri="{FF2B5EF4-FFF2-40B4-BE49-F238E27FC236}">
              <a16:creationId xmlns:a16="http://schemas.microsoft.com/office/drawing/2014/main" id="{31D7A643-91B9-45F0-BE34-BBDDA6C551C6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5" name="Texto 17">
          <a:extLst>
            <a:ext uri="{FF2B5EF4-FFF2-40B4-BE49-F238E27FC236}">
              <a16:creationId xmlns:a16="http://schemas.microsoft.com/office/drawing/2014/main" id="{19E6B9B2-5D0E-433B-ADF4-F2726B45AE06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6" name="Texto 19">
          <a:extLst>
            <a:ext uri="{FF2B5EF4-FFF2-40B4-BE49-F238E27FC236}">
              <a16:creationId xmlns:a16="http://schemas.microsoft.com/office/drawing/2014/main" id="{58EC71B9-41EC-419E-AC5F-F6B91D98CAEF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7" name="Texto 20">
          <a:extLst>
            <a:ext uri="{FF2B5EF4-FFF2-40B4-BE49-F238E27FC236}">
              <a16:creationId xmlns:a16="http://schemas.microsoft.com/office/drawing/2014/main" id="{3C207E82-27CD-4028-9D99-13CB929CF0CB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8" name="Texto 22">
          <a:extLst>
            <a:ext uri="{FF2B5EF4-FFF2-40B4-BE49-F238E27FC236}">
              <a16:creationId xmlns:a16="http://schemas.microsoft.com/office/drawing/2014/main" id="{1FBE2DE7-1890-47FB-8FD2-83871D113778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9" name="Texto 23">
          <a:extLst>
            <a:ext uri="{FF2B5EF4-FFF2-40B4-BE49-F238E27FC236}">
              <a16:creationId xmlns:a16="http://schemas.microsoft.com/office/drawing/2014/main" id="{1924D590-15D4-4527-965F-48E59C0DDCA6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10" name="Texto 25">
          <a:extLst>
            <a:ext uri="{FF2B5EF4-FFF2-40B4-BE49-F238E27FC236}">
              <a16:creationId xmlns:a16="http://schemas.microsoft.com/office/drawing/2014/main" id="{6C12F952-0C3B-49C5-B4CB-36E7B721C96F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11" name="Texto 26">
          <a:extLst>
            <a:ext uri="{FF2B5EF4-FFF2-40B4-BE49-F238E27FC236}">
              <a16:creationId xmlns:a16="http://schemas.microsoft.com/office/drawing/2014/main" id="{9C577533-A9EA-4EA2-8EE9-8ED8C6B0E21F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12" name="Texto 7">
          <a:extLst>
            <a:ext uri="{FF2B5EF4-FFF2-40B4-BE49-F238E27FC236}">
              <a16:creationId xmlns:a16="http://schemas.microsoft.com/office/drawing/2014/main" id="{66DAB06B-24A4-4FBB-A038-4ED5F9C847B7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13" name="Texto 8">
          <a:extLst>
            <a:ext uri="{FF2B5EF4-FFF2-40B4-BE49-F238E27FC236}">
              <a16:creationId xmlns:a16="http://schemas.microsoft.com/office/drawing/2014/main" id="{80B84125-7F88-4E87-A5A4-4416AB663F23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14" name="Texto 10">
          <a:extLst>
            <a:ext uri="{FF2B5EF4-FFF2-40B4-BE49-F238E27FC236}">
              <a16:creationId xmlns:a16="http://schemas.microsoft.com/office/drawing/2014/main" id="{8F8CAA08-D1C6-45F2-A9FE-217E5F939294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15" name="Texto 11">
          <a:extLst>
            <a:ext uri="{FF2B5EF4-FFF2-40B4-BE49-F238E27FC236}">
              <a16:creationId xmlns:a16="http://schemas.microsoft.com/office/drawing/2014/main" id="{1603B87F-40CC-4A9C-ADBA-C202B8E178B2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16" name="Texto 13">
          <a:extLst>
            <a:ext uri="{FF2B5EF4-FFF2-40B4-BE49-F238E27FC236}">
              <a16:creationId xmlns:a16="http://schemas.microsoft.com/office/drawing/2014/main" id="{373124B0-0598-4071-B188-C8836E4F7861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17" name="Texto 14">
          <a:extLst>
            <a:ext uri="{FF2B5EF4-FFF2-40B4-BE49-F238E27FC236}">
              <a16:creationId xmlns:a16="http://schemas.microsoft.com/office/drawing/2014/main" id="{8DE89B16-7BE8-44C9-9CAC-7376154F19D3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18" name="Texto 16">
          <a:extLst>
            <a:ext uri="{FF2B5EF4-FFF2-40B4-BE49-F238E27FC236}">
              <a16:creationId xmlns:a16="http://schemas.microsoft.com/office/drawing/2014/main" id="{B443F1D6-D2A4-4EBF-BC76-F6E08D56609E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19" name="Texto 17">
          <a:extLst>
            <a:ext uri="{FF2B5EF4-FFF2-40B4-BE49-F238E27FC236}">
              <a16:creationId xmlns:a16="http://schemas.microsoft.com/office/drawing/2014/main" id="{4133A7E8-A3D2-433D-A8CF-A54F37A8BBFB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20" name="Texto 19">
          <a:extLst>
            <a:ext uri="{FF2B5EF4-FFF2-40B4-BE49-F238E27FC236}">
              <a16:creationId xmlns:a16="http://schemas.microsoft.com/office/drawing/2014/main" id="{83C53306-90D7-4158-BD77-E342ED289823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21" name="Texto 20">
          <a:extLst>
            <a:ext uri="{FF2B5EF4-FFF2-40B4-BE49-F238E27FC236}">
              <a16:creationId xmlns:a16="http://schemas.microsoft.com/office/drawing/2014/main" id="{8D9F35D5-3169-47A5-A62D-0E5121B8A20D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22" name="Texto 22">
          <a:extLst>
            <a:ext uri="{FF2B5EF4-FFF2-40B4-BE49-F238E27FC236}">
              <a16:creationId xmlns:a16="http://schemas.microsoft.com/office/drawing/2014/main" id="{7D4AB4C5-4DDB-4825-908D-FFA9DEBB4E74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23" name="Texto 23">
          <a:extLst>
            <a:ext uri="{FF2B5EF4-FFF2-40B4-BE49-F238E27FC236}">
              <a16:creationId xmlns:a16="http://schemas.microsoft.com/office/drawing/2014/main" id="{60583153-1696-458F-B5CB-3BA2E2B20E63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24" name="Texto 25">
          <a:extLst>
            <a:ext uri="{FF2B5EF4-FFF2-40B4-BE49-F238E27FC236}">
              <a16:creationId xmlns:a16="http://schemas.microsoft.com/office/drawing/2014/main" id="{BE6B33C7-5D05-4C0A-9A96-1B96C8103460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25" name="Texto 26">
          <a:extLst>
            <a:ext uri="{FF2B5EF4-FFF2-40B4-BE49-F238E27FC236}">
              <a16:creationId xmlns:a16="http://schemas.microsoft.com/office/drawing/2014/main" id="{D93B69FD-4EAE-4D31-B255-B452B03F12B5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26" name="Texto 7">
          <a:extLst>
            <a:ext uri="{FF2B5EF4-FFF2-40B4-BE49-F238E27FC236}">
              <a16:creationId xmlns:a16="http://schemas.microsoft.com/office/drawing/2014/main" id="{874FC5D1-242B-4C5C-82B6-BAB100C9D5E0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27" name="Texto 8">
          <a:extLst>
            <a:ext uri="{FF2B5EF4-FFF2-40B4-BE49-F238E27FC236}">
              <a16:creationId xmlns:a16="http://schemas.microsoft.com/office/drawing/2014/main" id="{7D024613-32ED-4D04-A53F-116C34A35C85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28" name="Texto 10">
          <a:extLst>
            <a:ext uri="{FF2B5EF4-FFF2-40B4-BE49-F238E27FC236}">
              <a16:creationId xmlns:a16="http://schemas.microsoft.com/office/drawing/2014/main" id="{4A895A7D-006B-4230-9EA6-E89DDBFF24E5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29" name="Texto 11">
          <a:extLst>
            <a:ext uri="{FF2B5EF4-FFF2-40B4-BE49-F238E27FC236}">
              <a16:creationId xmlns:a16="http://schemas.microsoft.com/office/drawing/2014/main" id="{A5B666F2-AA0E-4F29-A0DF-6F9AFF0CB66D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0" name="Texto 13">
          <a:extLst>
            <a:ext uri="{FF2B5EF4-FFF2-40B4-BE49-F238E27FC236}">
              <a16:creationId xmlns:a16="http://schemas.microsoft.com/office/drawing/2014/main" id="{D179ADE1-C9CA-4A0C-BEAA-00815B36B1B3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1" name="Texto 14">
          <a:extLst>
            <a:ext uri="{FF2B5EF4-FFF2-40B4-BE49-F238E27FC236}">
              <a16:creationId xmlns:a16="http://schemas.microsoft.com/office/drawing/2014/main" id="{95EE4A36-3630-408D-A053-3028B89321B0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2" name="Texto 16">
          <a:extLst>
            <a:ext uri="{FF2B5EF4-FFF2-40B4-BE49-F238E27FC236}">
              <a16:creationId xmlns:a16="http://schemas.microsoft.com/office/drawing/2014/main" id="{29A8CCB1-A5A4-4214-96FF-6DDEF2E0DDAB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3" name="Texto 17">
          <a:extLst>
            <a:ext uri="{FF2B5EF4-FFF2-40B4-BE49-F238E27FC236}">
              <a16:creationId xmlns:a16="http://schemas.microsoft.com/office/drawing/2014/main" id="{7E6FF7EC-FD62-414A-8798-90DBC9426FAB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4" name="Texto 19">
          <a:extLst>
            <a:ext uri="{FF2B5EF4-FFF2-40B4-BE49-F238E27FC236}">
              <a16:creationId xmlns:a16="http://schemas.microsoft.com/office/drawing/2014/main" id="{F0272514-5063-40D7-8BC6-0DBFB2E7D1CE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5" name="Texto 20">
          <a:extLst>
            <a:ext uri="{FF2B5EF4-FFF2-40B4-BE49-F238E27FC236}">
              <a16:creationId xmlns:a16="http://schemas.microsoft.com/office/drawing/2014/main" id="{12062771-5F77-49F9-BAAE-858383558856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6" name="Texto 22">
          <a:extLst>
            <a:ext uri="{FF2B5EF4-FFF2-40B4-BE49-F238E27FC236}">
              <a16:creationId xmlns:a16="http://schemas.microsoft.com/office/drawing/2014/main" id="{87B2AFB8-DC7D-4727-8236-4943FE233D6B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7" name="Texto 23">
          <a:extLst>
            <a:ext uri="{FF2B5EF4-FFF2-40B4-BE49-F238E27FC236}">
              <a16:creationId xmlns:a16="http://schemas.microsoft.com/office/drawing/2014/main" id="{D5590AD6-8407-4947-8A75-AA27123CA85B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8" name="Texto 25">
          <a:extLst>
            <a:ext uri="{FF2B5EF4-FFF2-40B4-BE49-F238E27FC236}">
              <a16:creationId xmlns:a16="http://schemas.microsoft.com/office/drawing/2014/main" id="{BA0EE0A0-F86E-4291-8ABD-AB6056A1E533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9" name="Texto 26">
          <a:extLst>
            <a:ext uri="{FF2B5EF4-FFF2-40B4-BE49-F238E27FC236}">
              <a16:creationId xmlns:a16="http://schemas.microsoft.com/office/drawing/2014/main" id="{C3F8E0B7-4453-480F-B6FB-5B703F4F9DEE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0" name="Texto 7">
          <a:extLst>
            <a:ext uri="{FF2B5EF4-FFF2-40B4-BE49-F238E27FC236}">
              <a16:creationId xmlns:a16="http://schemas.microsoft.com/office/drawing/2014/main" id="{DEBB938E-2219-4F02-8235-7CBD935AF5F1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1" name="Texto 8">
          <a:extLst>
            <a:ext uri="{FF2B5EF4-FFF2-40B4-BE49-F238E27FC236}">
              <a16:creationId xmlns:a16="http://schemas.microsoft.com/office/drawing/2014/main" id="{E99323C0-7E2C-4D2B-AFCA-53EDFA645BF9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2" name="Texto 10">
          <a:extLst>
            <a:ext uri="{FF2B5EF4-FFF2-40B4-BE49-F238E27FC236}">
              <a16:creationId xmlns:a16="http://schemas.microsoft.com/office/drawing/2014/main" id="{2F3E1471-93D7-4CB9-8759-F32F01C17AE3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3" name="Texto 11">
          <a:extLst>
            <a:ext uri="{FF2B5EF4-FFF2-40B4-BE49-F238E27FC236}">
              <a16:creationId xmlns:a16="http://schemas.microsoft.com/office/drawing/2014/main" id="{6ACDEE1F-59E5-48E8-AD4F-48DF51876BE3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4" name="Texto 13">
          <a:extLst>
            <a:ext uri="{FF2B5EF4-FFF2-40B4-BE49-F238E27FC236}">
              <a16:creationId xmlns:a16="http://schemas.microsoft.com/office/drawing/2014/main" id="{B47862EA-09E1-4A2F-96B7-7276B7DF92C7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5" name="Texto 14">
          <a:extLst>
            <a:ext uri="{FF2B5EF4-FFF2-40B4-BE49-F238E27FC236}">
              <a16:creationId xmlns:a16="http://schemas.microsoft.com/office/drawing/2014/main" id="{8190AFFA-F162-4595-AA68-C19C3B1C625F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6" name="Texto 16">
          <a:extLst>
            <a:ext uri="{FF2B5EF4-FFF2-40B4-BE49-F238E27FC236}">
              <a16:creationId xmlns:a16="http://schemas.microsoft.com/office/drawing/2014/main" id="{1AE34831-D084-4198-B37A-681E560B678B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7" name="Texto 17">
          <a:extLst>
            <a:ext uri="{FF2B5EF4-FFF2-40B4-BE49-F238E27FC236}">
              <a16:creationId xmlns:a16="http://schemas.microsoft.com/office/drawing/2014/main" id="{3D4766FA-FA74-43B0-A31D-9B02A1DE2BDA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8" name="Texto 19">
          <a:extLst>
            <a:ext uri="{FF2B5EF4-FFF2-40B4-BE49-F238E27FC236}">
              <a16:creationId xmlns:a16="http://schemas.microsoft.com/office/drawing/2014/main" id="{9755E696-EFC7-4CC3-84ED-25DE633BBA58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9" name="Texto 20">
          <a:extLst>
            <a:ext uri="{FF2B5EF4-FFF2-40B4-BE49-F238E27FC236}">
              <a16:creationId xmlns:a16="http://schemas.microsoft.com/office/drawing/2014/main" id="{14094327-E8EC-4078-8E2D-318C765FBF60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50" name="Texto 22">
          <a:extLst>
            <a:ext uri="{FF2B5EF4-FFF2-40B4-BE49-F238E27FC236}">
              <a16:creationId xmlns:a16="http://schemas.microsoft.com/office/drawing/2014/main" id="{61C50CD6-6879-4337-9D9E-2DF108B55F1C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51" name="Texto 23">
          <a:extLst>
            <a:ext uri="{FF2B5EF4-FFF2-40B4-BE49-F238E27FC236}">
              <a16:creationId xmlns:a16="http://schemas.microsoft.com/office/drawing/2014/main" id="{9B819ABF-F00D-4055-86E9-51180DF10DF9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52" name="Texto 25">
          <a:extLst>
            <a:ext uri="{FF2B5EF4-FFF2-40B4-BE49-F238E27FC236}">
              <a16:creationId xmlns:a16="http://schemas.microsoft.com/office/drawing/2014/main" id="{0B788331-D469-45C1-B3F1-04B204F1260A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53" name="Texto 26">
          <a:extLst>
            <a:ext uri="{FF2B5EF4-FFF2-40B4-BE49-F238E27FC236}">
              <a16:creationId xmlns:a16="http://schemas.microsoft.com/office/drawing/2014/main" id="{44190A1A-813A-4B8F-8F2B-DBDE9FAF5F95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54" name="Texto 7">
          <a:extLst>
            <a:ext uri="{FF2B5EF4-FFF2-40B4-BE49-F238E27FC236}">
              <a16:creationId xmlns:a16="http://schemas.microsoft.com/office/drawing/2014/main" id="{92BAD276-43AF-4923-B622-6DEF552A7929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55" name="Texto 8">
          <a:extLst>
            <a:ext uri="{FF2B5EF4-FFF2-40B4-BE49-F238E27FC236}">
              <a16:creationId xmlns:a16="http://schemas.microsoft.com/office/drawing/2014/main" id="{DE8011DD-3656-4FAB-9D5D-DF08CA17DE6D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56" name="Texto 10">
          <a:extLst>
            <a:ext uri="{FF2B5EF4-FFF2-40B4-BE49-F238E27FC236}">
              <a16:creationId xmlns:a16="http://schemas.microsoft.com/office/drawing/2014/main" id="{EA129A45-EF99-4DF3-8D39-F8E6A41F6F8C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57" name="Texto 11">
          <a:extLst>
            <a:ext uri="{FF2B5EF4-FFF2-40B4-BE49-F238E27FC236}">
              <a16:creationId xmlns:a16="http://schemas.microsoft.com/office/drawing/2014/main" id="{2F78A9BB-304C-445F-80AE-50CB0370F86B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58" name="Texto 13">
          <a:extLst>
            <a:ext uri="{FF2B5EF4-FFF2-40B4-BE49-F238E27FC236}">
              <a16:creationId xmlns:a16="http://schemas.microsoft.com/office/drawing/2014/main" id="{56E6E458-07DE-42CF-9E31-CDDD3ABAE407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59" name="Texto 14">
          <a:extLst>
            <a:ext uri="{FF2B5EF4-FFF2-40B4-BE49-F238E27FC236}">
              <a16:creationId xmlns:a16="http://schemas.microsoft.com/office/drawing/2014/main" id="{68726EA2-6283-49E6-9DFB-AF5CF9C0D5B7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60" name="Texto 16">
          <a:extLst>
            <a:ext uri="{FF2B5EF4-FFF2-40B4-BE49-F238E27FC236}">
              <a16:creationId xmlns:a16="http://schemas.microsoft.com/office/drawing/2014/main" id="{E2AE6F9C-32D2-4B7F-9011-53AB96C971E2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61" name="Texto 17">
          <a:extLst>
            <a:ext uri="{FF2B5EF4-FFF2-40B4-BE49-F238E27FC236}">
              <a16:creationId xmlns:a16="http://schemas.microsoft.com/office/drawing/2014/main" id="{26835BD7-214A-47C7-90E2-55F187DAA290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62" name="Texto 19">
          <a:extLst>
            <a:ext uri="{FF2B5EF4-FFF2-40B4-BE49-F238E27FC236}">
              <a16:creationId xmlns:a16="http://schemas.microsoft.com/office/drawing/2014/main" id="{3A8D0390-6A6A-4A02-BA81-268BD33C2255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63" name="Texto 20">
          <a:extLst>
            <a:ext uri="{FF2B5EF4-FFF2-40B4-BE49-F238E27FC236}">
              <a16:creationId xmlns:a16="http://schemas.microsoft.com/office/drawing/2014/main" id="{8455722F-5EE7-46DF-95D5-C137A2549915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64" name="Texto 22">
          <a:extLst>
            <a:ext uri="{FF2B5EF4-FFF2-40B4-BE49-F238E27FC236}">
              <a16:creationId xmlns:a16="http://schemas.microsoft.com/office/drawing/2014/main" id="{1D39CF4C-78EC-4F78-828B-CFACB07E1BBF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65" name="Texto 23">
          <a:extLst>
            <a:ext uri="{FF2B5EF4-FFF2-40B4-BE49-F238E27FC236}">
              <a16:creationId xmlns:a16="http://schemas.microsoft.com/office/drawing/2014/main" id="{0CC7C4BE-E0F5-40A5-9F6C-BBEFB32DF8B9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66" name="Texto 25">
          <a:extLst>
            <a:ext uri="{FF2B5EF4-FFF2-40B4-BE49-F238E27FC236}">
              <a16:creationId xmlns:a16="http://schemas.microsoft.com/office/drawing/2014/main" id="{61147AA7-E508-4D03-BFAD-4CC5E2545EA3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67" name="Texto 26">
          <a:extLst>
            <a:ext uri="{FF2B5EF4-FFF2-40B4-BE49-F238E27FC236}">
              <a16:creationId xmlns:a16="http://schemas.microsoft.com/office/drawing/2014/main" id="{B47242E7-850C-4B75-A633-8F3E8053E6E4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68" name="Texto 7">
          <a:extLst>
            <a:ext uri="{FF2B5EF4-FFF2-40B4-BE49-F238E27FC236}">
              <a16:creationId xmlns:a16="http://schemas.microsoft.com/office/drawing/2014/main" id="{99494D5A-161F-4C96-B950-8633D9B01EBF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69" name="Texto 8">
          <a:extLst>
            <a:ext uri="{FF2B5EF4-FFF2-40B4-BE49-F238E27FC236}">
              <a16:creationId xmlns:a16="http://schemas.microsoft.com/office/drawing/2014/main" id="{5040231C-DF10-49CC-A97E-7E864AE9DBFA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0" name="Texto 10">
          <a:extLst>
            <a:ext uri="{FF2B5EF4-FFF2-40B4-BE49-F238E27FC236}">
              <a16:creationId xmlns:a16="http://schemas.microsoft.com/office/drawing/2014/main" id="{5FA72DAB-92C9-4264-B7BE-CDC15A26B1F5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1" name="Texto 11">
          <a:extLst>
            <a:ext uri="{FF2B5EF4-FFF2-40B4-BE49-F238E27FC236}">
              <a16:creationId xmlns:a16="http://schemas.microsoft.com/office/drawing/2014/main" id="{1BE6F787-DCFD-49B6-9972-99E723016902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2" name="Texto 13">
          <a:extLst>
            <a:ext uri="{FF2B5EF4-FFF2-40B4-BE49-F238E27FC236}">
              <a16:creationId xmlns:a16="http://schemas.microsoft.com/office/drawing/2014/main" id="{03911563-6A5C-4DAB-9D2B-A4959233B990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3" name="Texto 14">
          <a:extLst>
            <a:ext uri="{FF2B5EF4-FFF2-40B4-BE49-F238E27FC236}">
              <a16:creationId xmlns:a16="http://schemas.microsoft.com/office/drawing/2014/main" id="{778C359C-3BFC-4C85-8BD1-389B927C6E5E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4" name="Texto 16">
          <a:extLst>
            <a:ext uri="{FF2B5EF4-FFF2-40B4-BE49-F238E27FC236}">
              <a16:creationId xmlns:a16="http://schemas.microsoft.com/office/drawing/2014/main" id="{E78B7990-5C47-44A4-B90A-F818780F9192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5" name="Texto 17">
          <a:extLst>
            <a:ext uri="{FF2B5EF4-FFF2-40B4-BE49-F238E27FC236}">
              <a16:creationId xmlns:a16="http://schemas.microsoft.com/office/drawing/2014/main" id="{463A281D-14E8-4C08-A19F-E99EBDE453F8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6" name="Texto 19">
          <a:extLst>
            <a:ext uri="{FF2B5EF4-FFF2-40B4-BE49-F238E27FC236}">
              <a16:creationId xmlns:a16="http://schemas.microsoft.com/office/drawing/2014/main" id="{F4B59D25-76CD-4C0E-B711-928AB16B42CB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7" name="Texto 20">
          <a:extLst>
            <a:ext uri="{FF2B5EF4-FFF2-40B4-BE49-F238E27FC236}">
              <a16:creationId xmlns:a16="http://schemas.microsoft.com/office/drawing/2014/main" id="{9D652625-B13C-4A0C-B8C3-94BFF24CA426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8" name="Texto 22">
          <a:extLst>
            <a:ext uri="{FF2B5EF4-FFF2-40B4-BE49-F238E27FC236}">
              <a16:creationId xmlns:a16="http://schemas.microsoft.com/office/drawing/2014/main" id="{91D73775-519F-4126-A926-EB6A82CD28E9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9" name="Texto 23">
          <a:extLst>
            <a:ext uri="{FF2B5EF4-FFF2-40B4-BE49-F238E27FC236}">
              <a16:creationId xmlns:a16="http://schemas.microsoft.com/office/drawing/2014/main" id="{AB4F7562-0D7E-4D48-8952-A679BEA0405C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80" name="Texto 25">
          <a:extLst>
            <a:ext uri="{FF2B5EF4-FFF2-40B4-BE49-F238E27FC236}">
              <a16:creationId xmlns:a16="http://schemas.microsoft.com/office/drawing/2014/main" id="{FB963E3F-1F3B-4B2D-80FD-124C154F6224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81" name="Texto 26">
          <a:extLst>
            <a:ext uri="{FF2B5EF4-FFF2-40B4-BE49-F238E27FC236}">
              <a16:creationId xmlns:a16="http://schemas.microsoft.com/office/drawing/2014/main" id="{50495413-AE7C-498B-BF4C-8F83C7603036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82" name="Texto 7">
          <a:extLst>
            <a:ext uri="{FF2B5EF4-FFF2-40B4-BE49-F238E27FC236}">
              <a16:creationId xmlns:a16="http://schemas.microsoft.com/office/drawing/2014/main" id="{D5E8D3DD-2A90-4802-8ECC-DB1EAF09A934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83" name="Texto 8">
          <a:extLst>
            <a:ext uri="{FF2B5EF4-FFF2-40B4-BE49-F238E27FC236}">
              <a16:creationId xmlns:a16="http://schemas.microsoft.com/office/drawing/2014/main" id="{7524F585-3BB6-4627-9211-C57670FFC399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84" name="Texto 10">
          <a:extLst>
            <a:ext uri="{FF2B5EF4-FFF2-40B4-BE49-F238E27FC236}">
              <a16:creationId xmlns:a16="http://schemas.microsoft.com/office/drawing/2014/main" id="{E548150A-F3A6-4D77-B693-410E9B36E22F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85" name="Texto 11">
          <a:extLst>
            <a:ext uri="{FF2B5EF4-FFF2-40B4-BE49-F238E27FC236}">
              <a16:creationId xmlns:a16="http://schemas.microsoft.com/office/drawing/2014/main" id="{B434A38B-BA20-491E-A587-80A96DB57CFE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86" name="Texto 13">
          <a:extLst>
            <a:ext uri="{FF2B5EF4-FFF2-40B4-BE49-F238E27FC236}">
              <a16:creationId xmlns:a16="http://schemas.microsoft.com/office/drawing/2014/main" id="{192777C3-CA1C-47BF-B39F-E6120EB01371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87" name="Texto 14">
          <a:extLst>
            <a:ext uri="{FF2B5EF4-FFF2-40B4-BE49-F238E27FC236}">
              <a16:creationId xmlns:a16="http://schemas.microsoft.com/office/drawing/2014/main" id="{50E33F47-1838-4226-BC8F-5CB358C162F6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88" name="Texto 16">
          <a:extLst>
            <a:ext uri="{FF2B5EF4-FFF2-40B4-BE49-F238E27FC236}">
              <a16:creationId xmlns:a16="http://schemas.microsoft.com/office/drawing/2014/main" id="{8D84E757-10FA-446E-952B-D84795E5C165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89" name="Texto 17">
          <a:extLst>
            <a:ext uri="{FF2B5EF4-FFF2-40B4-BE49-F238E27FC236}">
              <a16:creationId xmlns:a16="http://schemas.microsoft.com/office/drawing/2014/main" id="{1D35071D-FBFD-482F-8BC4-5ACDC719F27B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90" name="Texto 19">
          <a:extLst>
            <a:ext uri="{FF2B5EF4-FFF2-40B4-BE49-F238E27FC236}">
              <a16:creationId xmlns:a16="http://schemas.microsoft.com/office/drawing/2014/main" id="{5966AACA-AC3E-467C-AFC5-6C63C58F186B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91" name="Texto 20">
          <a:extLst>
            <a:ext uri="{FF2B5EF4-FFF2-40B4-BE49-F238E27FC236}">
              <a16:creationId xmlns:a16="http://schemas.microsoft.com/office/drawing/2014/main" id="{6A9B0538-3CC9-46C6-B9C9-1DEEEC3E8726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92" name="Texto 22">
          <a:extLst>
            <a:ext uri="{FF2B5EF4-FFF2-40B4-BE49-F238E27FC236}">
              <a16:creationId xmlns:a16="http://schemas.microsoft.com/office/drawing/2014/main" id="{9028E3DB-8826-4D60-8BD8-F70E4C2F93A6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93" name="Texto 23">
          <a:extLst>
            <a:ext uri="{FF2B5EF4-FFF2-40B4-BE49-F238E27FC236}">
              <a16:creationId xmlns:a16="http://schemas.microsoft.com/office/drawing/2014/main" id="{5DDC553B-5897-4495-8682-9A5C665A21FF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94" name="Texto 25">
          <a:extLst>
            <a:ext uri="{FF2B5EF4-FFF2-40B4-BE49-F238E27FC236}">
              <a16:creationId xmlns:a16="http://schemas.microsoft.com/office/drawing/2014/main" id="{599BFDFE-373F-4DBA-B125-312F197D55FA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95" name="Texto 26">
          <a:extLst>
            <a:ext uri="{FF2B5EF4-FFF2-40B4-BE49-F238E27FC236}">
              <a16:creationId xmlns:a16="http://schemas.microsoft.com/office/drawing/2014/main" id="{AA97A2F5-69F6-43FD-9504-ABA79D290CD4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996" name="Texto 7">
          <a:extLst>
            <a:ext uri="{FF2B5EF4-FFF2-40B4-BE49-F238E27FC236}">
              <a16:creationId xmlns:a16="http://schemas.microsoft.com/office/drawing/2014/main" id="{97C3F0B2-B44D-43E6-99D7-E08D5B6815D1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997" name="Texto 8">
          <a:extLst>
            <a:ext uri="{FF2B5EF4-FFF2-40B4-BE49-F238E27FC236}">
              <a16:creationId xmlns:a16="http://schemas.microsoft.com/office/drawing/2014/main" id="{7280D034-6B68-4754-A3EC-75D1814E38F5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998" name="Texto 10">
          <a:extLst>
            <a:ext uri="{FF2B5EF4-FFF2-40B4-BE49-F238E27FC236}">
              <a16:creationId xmlns:a16="http://schemas.microsoft.com/office/drawing/2014/main" id="{B4B155C4-5E9D-43BC-BD07-FD3126464ACA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999" name="Texto 11">
          <a:extLst>
            <a:ext uri="{FF2B5EF4-FFF2-40B4-BE49-F238E27FC236}">
              <a16:creationId xmlns:a16="http://schemas.microsoft.com/office/drawing/2014/main" id="{473A3BD5-6BD1-48A6-9CE2-7BAFBC809652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0" name="Texto 13">
          <a:extLst>
            <a:ext uri="{FF2B5EF4-FFF2-40B4-BE49-F238E27FC236}">
              <a16:creationId xmlns:a16="http://schemas.microsoft.com/office/drawing/2014/main" id="{DCB328DD-F21E-49D6-BF95-087EF738C061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1" name="Texto 14">
          <a:extLst>
            <a:ext uri="{FF2B5EF4-FFF2-40B4-BE49-F238E27FC236}">
              <a16:creationId xmlns:a16="http://schemas.microsoft.com/office/drawing/2014/main" id="{80E0B3AD-2E1E-43B3-A264-37CD201DDF1B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2" name="Texto 16">
          <a:extLst>
            <a:ext uri="{FF2B5EF4-FFF2-40B4-BE49-F238E27FC236}">
              <a16:creationId xmlns:a16="http://schemas.microsoft.com/office/drawing/2014/main" id="{E5DF99F3-A6B0-4AC4-8DD1-5225993563B1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3" name="Texto 17">
          <a:extLst>
            <a:ext uri="{FF2B5EF4-FFF2-40B4-BE49-F238E27FC236}">
              <a16:creationId xmlns:a16="http://schemas.microsoft.com/office/drawing/2014/main" id="{BFC583AF-9081-412B-8C90-3E27415D3924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4" name="Texto 19">
          <a:extLst>
            <a:ext uri="{FF2B5EF4-FFF2-40B4-BE49-F238E27FC236}">
              <a16:creationId xmlns:a16="http://schemas.microsoft.com/office/drawing/2014/main" id="{B591090B-AA0E-4E44-88A7-4B441D54D84F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5" name="Texto 20">
          <a:extLst>
            <a:ext uri="{FF2B5EF4-FFF2-40B4-BE49-F238E27FC236}">
              <a16:creationId xmlns:a16="http://schemas.microsoft.com/office/drawing/2014/main" id="{8CAF5100-A6E6-4441-9669-64BF83D1CB09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6" name="Texto 22">
          <a:extLst>
            <a:ext uri="{FF2B5EF4-FFF2-40B4-BE49-F238E27FC236}">
              <a16:creationId xmlns:a16="http://schemas.microsoft.com/office/drawing/2014/main" id="{94D5341A-7B48-4D64-A934-E71829352967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7" name="Texto 23">
          <a:extLst>
            <a:ext uri="{FF2B5EF4-FFF2-40B4-BE49-F238E27FC236}">
              <a16:creationId xmlns:a16="http://schemas.microsoft.com/office/drawing/2014/main" id="{E454EB7E-D5DA-4712-99B6-2FA8CD359CBF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8" name="Texto 25">
          <a:extLst>
            <a:ext uri="{FF2B5EF4-FFF2-40B4-BE49-F238E27FC236}">
              <a16:creationId xmlns:a16="http://schemas.microsoft.com/office/drawing/2014/main" id="{27AD3029-3FAC-4278-82E7-42FEFF2391FA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9" name="Texto 26">
          <a:extLst>
            <a:ext uri="{FF2B5EF4-FFF2-40B4-BE49-F238E27FC236}">
              <a16:creationId xmlns:a16="http://schemas.microsoft.com/office/drawing/2014/main" id="{C9F11E31-0AF9-40B9-98A1-F9326A89040F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0" name="Texto 7">
          <a:extLst>
            <a:ext uri="{FF2B5EF4-FFF2-40B4-BE49-F238E27FC236}">
              <a16:creationId xmlns:a16="http://schemas.microsoft.com/office/drawing/2014/main" id="{D52E0713-E6B6-4F03-9986-38F6A881C234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1" name="Texto 8">
          <a:extLst>
            <a:ext uri="{FF2B5EF4-FFF2-40B4-BE49-F238E27FC236}">
              <a16:creationId xmlns:a16="http://schemas.microsoft.com/office/drawing/2014/main" id="{3FD679D5-744B-4A5E-A0E8-1761F36CF6F3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2" name="Texto 10">
          <a:extLst>
            <a:ext uri="{FF2B5EF4-FFF2-40B4-BE49-F238E27FC236}">
              <a16:creationId xmlns:a16="http://schemas.microsoft.com/office/drawing/2014/main" id="{7DFB4C18-3AA2-4E7E-B62D-19E70FA78189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3" name="Texto 11">
          <a:extLst>
            <a:ext uri="{FF2B5EF4-FFF2-40B4-BE49-F238E27FC236}">
              <a16:creationId xmlns:a16="http://schemas.microsoft.com/office/drawing/2014/main" id="{40EBCF42-8BB0-47AD-B88B-7A7EDC78D921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4" name="Texto 13">
          <a:extLst>
            <a:ext uri="{FF2B5EF4-FFF2-40B4-BE49-F238E27FC236}">
              <a16:creationId xmlns:a16="http://schemas.microsoft.com/office/drawing/2014/main" id="{9FAD39B1-28C0-4D1F-AB9D-050E669D9DC3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5" name="Texto 14">
          <a:extLst>
            <a:ext uri="{FF2B5EF4-FFF2-40B4-BE49-F238E27FC236}">
              <a16:creationId xmlns:a16="http://schemas.microsoft.com/office/drawing/2014/main" id="{36ECA466-A58E-4982-8356-80B6C12A99DB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6" name="Texto 16">
          <a:extLst>
            <a:ext uri="{FF2B5EF4-FFF2-40B4-BE49-F238E27FC236}">
              <a16:creationId xmlns:a16="http://schemas.microsoft.com/office/drawing/2014/main" id="{F977FCC2-333A-4266-BCE1-52C498721B76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7" name="Texto 17">
          <a:extLst>
            <a:ext uri="{FF2B5EF4-FFF2-40B4-BE49-F238E27FC236}">
              <a16:creationId xmlns:a16="http://schemas.microsoft.com/office/drawing/2014/main" id="{C31E6483-3E83-45D6-9A0C-BD2A70FC1F3E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8" name="Texto 19">
          <a:extLst>
            <a:ext uri="{FF2B5EF4-FFF2-40B4-BE49-F238E27FC236}">
              <a16:creationId xmlns:a16="http://schemas.microsoft.com/office/drawing/2014/main" id="{F40C3179-CFB9-41AD-BDA5-37C51B7AC8DA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9" name="Texto 20">
          <a:extLst>
            <a:ext uri="{FF2B5EF4-FFF2-40B4-BE49-F238E27FC236}">
              <a16:creationId xmlns:a16="http://schemas.microsoft.com/office/drawing/2014/main" id="{B3B4BDC6-FCAA-4DFC-8A00-5F3091D13E31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20" name="Texto 22">
          <a:extLst>
            <a:ext uri="{FF2B5EF4-FFF2-40B4-BE49-F238E27FC236}">
              <a16:creationId xmlns:a16="http://schemas.microsoft.com/office/drawing/2014/main" id="{8B246B94-8235-40C5-9629-F91683305584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21" name="Texto 23">
          <a:extLst>
            <a:ext uri="{FF2B5EF4-FFF2-40B4-BE49-F238E27FC236}">
              <a16:creationId xmlns:a16="http://schemas.microsoft.com/office/drawing/2014/main" id="{9CAFEBD2-0C0A-4C27-851F-40168EB7219E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22" name="Texto 25">
          <a:extLst>
            <a:ext uri="{FF2B5EF4-FFF2-40B4-BE49-F238E27FC236}">
              <a16:creationId xmlns:a16="http://schemas.microsoft.com/office/drawing/2014/main" id="{671C1387-3588-409F-9980-7E79DB0C78C7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23" name="Texto 26">
          <a:extLst>
            <a:ext uri="{FF2B5EF4-FFF2-40B4-BE49-F238E27FC236}">
              <a16:creationId xmlns:a16="http://schemas.microsoft.com/office/drawing/2014/main" id="{7041F655-78CF-45A5-9E37-452ACBF47596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24" name="Texto 7">
          <a:extLst>
            <a:ext uri="{FF2B5EF4-FFF2-40B4-BE49-F238E27FC236}">
              <a16:creationId xmlns:a16="http://schemas.microsoft.com/office/drawing/2014/main" id="{843899E7-7991-4D1A-83E8-A570CD56D0B9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25" name="Texto 8">
          <a:extLst>
            <a:ext uri="{FF2B5EF4-FFF2-40B4-BE49-F238E27FC236}">
              <a16:creationId xmlns:a16="http://schemas.microsoft.com/office/drawing/2014/main" id="{F64DA7BA-4468-4F69-9E2D-C1664E960516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26" name="Texto 10">
          <a:extLst>
            <a:ext uri="{FF2B5EF4-FFF2-40B4-BE49-F238E27FC236}">
              <a16:creationId xmlns:a16="http://schemas.microsoft.com/office/drawing/2014/main" id="{3585F2C5-9C32-4471-B9D4-939A72013D11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27" name="Texto 11">
          <a:extLst>
            <a:ext uri="{FF2B5EF4-FFF2-40B4-BE49-F238E27FC236}">
              <a16:creationId xmlns:a16="http://schemas.microsoft.com/office/drawing/2014/main" id="{51DED2AA-DA10-4EF9-90A3-B40EABDA029B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28" name="Texto 13">
          <a:extLst>
            <a:ext uri="{FF2B5EF4-FFF2-40B4-BE49-F238E27FC236}">
              <a16:creationId xmlns:a16="http://schemas.microsoft.com/office/drawing/2014/main" id="{B2182F35-0708-4587-BE93-CB7A04E6A038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29" name="Texto 14">
          <a:extLst>
            <a:ext uri="{FF2B5EF4-FFF2-40B4-BE49-F238E27FC236}">
              <a16:creationId xmlns:a16="http://schemas.microsoft.com/office/drawing/2014/main" id="{DE606C01-434D-402A-BEA5-D56305D0154D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30" name="Texto 16">
          <a:extLst>
            <a:ext uri="{FF2B5EF4-FFF2-40B4-BE49-F238E27FC236}">
              <a16:creationId xmlns:a16="http://schemas.microsoft.com/office/drawing/2014/main" id="{F7639C3C-0E69-42D4-8198-19C5C0436D82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31" name="Texto 17">
          <a:extLst>
            <a:ext uri="{FF2B5EF4-FFF2-40B4-BE49-F238E27FC236}">
              <a16:creationId xmlns:a16="http://schemas.microsoft.com/office/drawing/2014/main" id="{A7B8D261-652B-4A1A-9AA7-01F77D4849AA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32" name="Texto 19">
          <a:extLst>
            <a:ext uri="{FF2B5EF4-FFF2-40B4-BE49-F238E27FC236}">
              <a16:creationId xmlns:a16="http://schemas.microsoft.com/office/drawing/2014/main" id="{716F19A9-86A3-49A1-9E6E-B8476E5F2B38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33" name="Texto 20">
          <a:extLst>
            <a:ext uri="{FF2B5EF4-FFF2-40B4-BE49-F238E27FC236}">
              <a16:creationId xmlns:a16="http://schemas.microsoft.com/office/drawing/2014/main" id="{0D16B3DD-46E5-425A-A533-274C031C3128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34" name="Texto 22">
          <a:extLst>
            <a:ext uri="{FF2B5EF4-FFF2-40B4-BE49-F238E27FC236}">
              <a16:creationId xmlns:a16="http://schemas.microsoft.com/office/drawing/2014/main" id="{7D043FD3-5FA1-47E4-ACB6-AEC45A7630B1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35" name="Texto 23">
          <a:extLst>
            <a:ext uri="{FF2B5EF4-FFF2-40B4-BE49-F238E27FC236}">
              <a16:creationId xmlns:a16="http://schemas.microsoft.com/office/drawing/2014/main" id="{E9A87063-3321-4EAB-9C4D-8CABCDF31E0D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36" name="Texto 25">
          <a:extLst>
            <a:ext uri="{FF2B5EF4-FFF2-40B4-BE49-F238E27FC236}">
              <a16:creationId xmlns:a16="http://schemas.microsoft.com/office/drawing/2014/main" id="{47997646-FDB3-4372-AED4-C06E6F5B5274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37" name="Texto 26">
          <a:extLst>
            <a:ext uri="{FF2B5EF4-FFF2-40B4-BE49-F238E27FC236}">
              <a16:creationId xmlns:a16="http://schemas.microsoft.com/office/drawing/2014/main" id="{9D1240D9-AC20-4D37-AACB-0C4AEB2C34E1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38" name="Texto 7">
          <a:extLst>
            <a:ext uri="{FF2B5EF4-FFF2-40B4-BE49-F238E27FC236}">
              <a16:creationId xmlns:a16="http://schemas.microsoft.com/office/drawing/2014/main" id="{F5B3D365-41AA-4DE7-8E2B-65538E373489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39" name="Texto 8">
          <a:extLst>
            <a:ext uri="{FF2B5EF4-FFF2-40B4-BE49-F238E27FC236}">
              <a16:creationId xmlns:a16="http://schemas.microsoft.com/office/drawing/2014/main" id="{8F1CF8CE-C226-4DD3-B9A4-E56A169F0CD4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0" name="Texto 10">
          <a:extLst>
            <a:ext uri="{FF2B5EF4-FFF2-40B4-BE49-F238E27FC236}">
              <a16:creationId xmlns:a16="http://schemas.microsoft.com/office/drawing/2014/main" id="{D8F336BD-475D-4791-AB34-F00F755833EE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1" name="Texto 11">
          <a:extLst>
            <a:ext uri="{FF2B5EF4-FFF2-40B4-BE49-F238E27FC236}">
              <a16:creationId xmlns:a16="http://schemas.microsoft.com/office/drawing/2014/main" id="{07B43845-C056-4D7F-9419-A102D8D791C8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2" name="Texto 13">
          <a:extLst>
            <a:ext uri="{FF2B5EF4-FFF2-40B4-BE49-F238E27FC236}">
              <a16:creationId xmlns:a16="http://schemas.microsoft.com/office/drawing/2014/main" id="{56DE3AAD-850E-4F3A-A322-BABE6290F016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3" name="Texto 14">
          <a:extLst>
            <a:ext uri="{FF2B5EF4-FFF2-40B4-BE49-F238E27FC236}">
              <a16:creationId xmlns:a16="http://schemas.microsoft.com/office/drawing/2014/main" id="{58ABEF87-4661-48E0-8280-D4CC0CCE71A4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4" name="Texto 16">
          <a:extLst>
            <a:ext uri="{FF2B5EF4-FFF2-40B4-BE49-F238E27FC236}">
              <a16:creationId xmlns:a16="http://schemas.microsoft.com/office/drawing/2014/main" id="{F4540015-6429-4A63-8BA8-F1F8CBA88B9C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5" name="Texto 17">
          <a:extLst>
            <a:ext uri="{FF2B5EF4-FFF2-40B4-BE49-F238E27FC236}">
              <a16:creationId xmlns:a16="http://schemas.microsoft.com/office/drawing/2014/main" id="{7BC6C93B-192C-4E88-9263-67889CA8626B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6" name="Texto 19">
          <a:extLst>
            <a:ext uri="{FF2B5EF4-FFF2-40B4-BE49-F238E27FC236}">
              <a16:creationId xmlns:a16="http://schemas.microsoft.com/office/drawing/2014/main" id="{8B46FD6A-934E-431B-94B0-71651E3802AC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7" name="Texto 20">
          <a:extLst>
            <a:ext uri="{FF2B5EF4-FFF2-40B4-BE49-F238E27FC236}">
              <a16:creationId xmlns:a16="http://schemas.microsoft.com/office/drawing/2014/main" id="{5A0A46A4-B99B-4FCC-A632-550A723568F2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8" name="Texto 22">
          <a:extLst>
            <a:ext uri="{FF2B5EF4-FFF2-40B4-BE49-F238E27FC236}">
              <a16:creationId xmlns:a16="http://schemas.microsoft.com/office/drawing/2014/main" id="{485A35DB-AD30-4A5B-820B-407FF281D088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9" name="Texto 23">
          <a:extLst>
            <a:ext uri="{FF2B5EF4-FFF2-40B4-BE49-F238E27FC236}">
              <a16:creationId xmlns:a16="http://schemas.microsoft.com/office/drawing/2014/main" id="{5ED93941-00FC-47C3-A00D-52CB69355412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50" name="Texto 25">
          <a:extLst>
            <a:ext uri="{FF2B5EF4-FFF2-40B4-BE49-F238E27FC236}">
              <a16:creationId xmlns:a16="http://schemas.microsoft.com/office/drawing/2014/main" id="{A6F3D257-EE78-475B-AC64-CB0943CD7562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51" name="Texto 26">
          <a:extLst>
            <a:ext uri="{FF2B5EF4-FFF2-40B4-BE49-F238E27FC236}">
              <a16:creationId xmlns:a16="http://schemas.microsoft.com/office/drawing/2014/main" id="{F13BC6BB-98D8-4FD6-9564-805FF236676C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52" name="Texto 7">
          <a:extLst>
            <a:ext uri="{FF2B5EF4-FFF2-40B4-BE49-F238E27FC236}">
              <a16:creationId xmlns:a16="http://schemas.microsoft.com/office/drawing/2014/main" id="{197B6453-3A48-40C8-B768-2F4BD078F456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53" name="Texto 8">
          <a:extLst>
            <a:ext uri="{FF2B5EF4-FFF2-40B4-BE49-F238E27FC236}">
              <a16:creationId xmlns:a16="http://schemas.microsoft.com/office/drawing/2014/main" id="{21A8AAF2-C4D7-493B-8F26-E7147BC3915F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54" name="Texto 10">
          <a:extLst>
            <a:ext uri="{FF2B5EF4-FFF2-40B4-BE49-F238E27FC236}">
              <a16:creationId xmlns:a16="http://schemas.microsoft.com/office/drawing/2014/main" id="{F4C4CEBB-5E5B-4EFF-8948-21A007F65B39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55" name="Texto 11">
          <a:extLst>
            <a:ext uri="{FF2B5EF4-FFF2-40B4-BE49-F238E27FC236}">
              <a16:creationId xmlns:a16="http://schemas.microsoft.com/office/drawing/2014/main" id="{702CA28A-68D4-4A13-AE20-5B21EF909F0E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56" name="Texto 13">
          <a:extLst>
            <a:ext uri="{FF2B5EF4-FFF2-40B4-BE49-F238E27FC236}">
              <a16:creationId xmlns:a16="http://schemas.microsoft.com/office/drawing/2014/main" id="{5128B42F-86E7-4424-8F44-1569C8E2E757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57" name="Texto 14">
          <a:extLst>
            <a:ext uri="{FF2B5EF4-FFF2-40B4-BE49-F238E27FC236}">
              <a16:creationId xmlns:a16="http://schemas.microsoft.com/office/drawing/2014/main" id="{4FA71F5F-D2AA-4086-83B5-32CE118D300E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58" name="Texto 16">
          <a:extLst>
            <a:ext uri="{FF2B5EF4-FFF2-40B4-BE49-F238E27FC236}">
              <a16:creationId xmlns:a16="http://schemas.microsoft.com/office/drawing/2014/main" id="{A1B7CA84-C235-4BE0-A2F0-41D152C420E9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59" name="Texto 17">
          <a:extLst>
            <a:ext uri="{FF2B5EF4-FFF2-40B4-BE49-F238E27FC236}">
              <a16:creationId xmlns:a16="http://schemas.microsoft.com/office/drawing/2014/main" id="{DB697F57-843C-4671-AA3C-4BB8F119E629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60" name="Texto 19">
          <a:extLst>
            <a:ext uri="{FF2B5EF4-FFF2-40B4-BE49-F238E27FC236}">
              <a16:creationId xmlns:a16="http://schemas.microsoft.com/office/drawing/2014/main" id="{732E69EF-1610-4CD7-AB04-B03C9DC1A7D3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61" name="Texto 20">
          <a:extLst>
            <a:ext uri="{FF2B5EF4-FFF2-40B4-BE49-F238E27FC236}">
              <a16:creationId xmlns:a16="http://schemas.microsoft.com/office/drawing/2014/main" id="{3BA32233-D192-4C1E-A3A9-707BA2ECC0BD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62" name="Texto 22">
          <a:extLst>
            <a:ext uri="{FF2B5EF4-FFF2-40B4-BE49-F238E27FC236}">
              <a16:creationId xmlns:a16="http://schemas.microsoft.com/office/drawing/2014/main" id="{62EC8FEA-BF23-4326-8CF7-1B53F2599227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63" name="Texto 23">
          <a:extLst>
            <a:ext uri="{FF2B5EF4-FFF2-40B4-BE49-F238E27FC236}">
              <a16:creationId xmlns:a16="http://schemas.microsoft.com/office/drawing/2014/main" id="{09A8B4D6-BD46-4AE7-80D8-81B7FEFCD06F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64" name="Texto 25">
          <a:extLst>
            <a:ext uri="{FF2B5EF4-FFF2-40B4-BE49-F238E27FC236}">
              <a16:creationId xmlns:a16="http://schemas.microsoft.com/office/drawing/2014/main" id="{DFFA0B54-6E08-4D52-BE50-6F81D4FDD4D5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65" name="Texto 26">
          <a:extLst>
            <a:ext uri="{FF2B5EF4-FFF2-40B4-BE49-F238E27FC236}">
              <a16:creationId xmlns:a16="http://schemas.microsoft.com/office/drawing/2014/main" id="{5F0F8CA6-8C88-4176-81DA-63E96F1C7312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66" name="Texto 7">
          <a:extLst>
            <a:ext uri="{FF2B5EF4-FFF2-40B4-BE49-F238E27FC236}">
              <a16:creationId xmlns:a16="http://schemas.microsoft.com/office/drawing/2014/main" id="{73820752-0B43-43B0-B34F-78B14F72D747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67" name="Texto 8">
          <a:extLst>
            <a:ext uri="{FF2B5EF4-FFF2-40B4-BE49-F238E27FC236}">
              <a16:creationId xmlns:a16="http://schemas.microsoft.com/office/drawing/2014/main" id="{7397FB39-0260-48FB-9BCB-04DC85FD612B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68" name="Texto 10">
          <a:extLst>
            <a:ext uri="{FF2B5EF4-FFF2-40B4-BE49-F238E27FC236}">
              <a16:creationId xmlns:a16="http://schemas.microsoft.com/office/drawing/2014/main" id="{8DEDDECA-0530-4DB6-AC69-46FACB85553F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69" name="Texto 11">
          <a:extLst>
            <a:ext uri="{FF2B5EF4-FFF2-40B4-BE49-F238E27FC236}">
              <a16:creationId xmlns:a16="http://schemas.microsoft.com/office/drawing/2014/main" id="{28398C1B-D54C-420F-AB80-0409DD1EB6A5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0" name="Texto 13">
          <a:extLst>
            <a:ext uri="{FF2B5EF4-FFF2-40B4-BE49-F238E27FC236}">
              <a16:creationId xmlns:a16="http://schemas.microsoft.com/office/drawing/2014/main" id="{63F7C1E6-9072-4A96-B7AB-6302BB994A7A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1" name="Texto 14">
          <a:extLst>
            <a:ext uri="{FF2B5EF4-FFF2-40B4-BE49-F238E27FC236}">
              <a16:creationId xmlns:a16="http://schemas.microsoft.com/office/drawing/2014/main" id="{A46C4F3E-AA73-4B9D-8C54-153D7E218346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2" name="Texto 16">
          <a:extLst>
            <a:ext uri="{FF2B5EF4-FFF2-40B4-BE49-F238E27FC236}">
              <a16:creationId xmlns:a16="http://schemas.microsoft.com/office/drawing/2014/main" id="{4DF5671F-716B-4EC0-9C8D-8168C256088A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3" name="Texto 17">
          <a:extLst>
            <a:ext uri="{FF2B5EF4-FFF2-40B4-BE49-F238E27FC236}">
              <a16:creationId xmlns:a16="http://schemas.microsoft.com/office/drawing/2014/main" id="{5EE594C9-0A53-4C18-8CE8-33B5EF84878A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4" name="Texto 19">
          <a:extLst>
            <a:ext uri="{FF2B5EF4-FFF2-40B4-BE49-F238E27FC236}">
              <a16:creationId xmlns:a16="http://schemas.microsoft.com/office/drawing/2014/main" id="{D6EF10B5-0889-4B4F-8DA5-59229A4C0AB4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5" name="Texto 20">
          <a:extLst>
            <a:ext uri="{FF2B5EF4-FFF2-40B4-BE49-F238E27FC236}">
              <a16:creationId xmlns:a16="http://schemas.microsoft.com/office/drawing/2014/main" id="{008882DB-C1CA-4246-881D-273CE923BF7E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6" name="Texto 22">
          <a:extLst>
            <a:ext uri="{FF2B5EF4-FFF2-40B4-BE49-F238E27FC236}">
              <a16:creationId xmlns:a16="http://schemas.microsoft.com/office/drawing/2014/main" id="{8B6D8D2F-CFC4-4E0A-BFEE-6330A72DEAC2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7" name="Texto 23">
          <a:extLst>
            <a:ext uri="{FF2B5EF4-FFF2-40B4-BE49-F238E27FC236}">
              <a16:creationId xmlns:a16="http://schemas.microsoft.com/office/drawing/2014/main" id="{5989068D-5285-47C5-BB98-52FF97E74F78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8" name="Texto 25">
          <a:extLst>
            <a:ext uri="{FF2B5EF4-FFF2-40B4-BE49-F238E27FC236}">
              <a16:creationId xmlns:a16="http://schemas.microsoft.com/office/drawing/2014/main" id="{7415F787-6397-4271-9F0D-6C0277812A9D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9" name="Texto 26">
          <a:extLst>
            <a:ext uri="{FF2B5EF4-FFF2-40B4-BE49-F238E27FC236}">
              <a16:creationId xmlns:a16="http://schemas.microsoft.com/office/drawing/2014/main" id="{CEC6E789-939E-4457-864B-8AE221F3414C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0" name="Texto 7">
          <a:extLst>
            <a:ext uri="{FF2B5EF4-FFF2-40B4-BE49-F238E27FC236}">
              <a16:creationId xmlns:a16="http://schemas.microsoft.com/office/drawing/2014/main" id="{4F33637A-CD6E-4172-9B17-E398BB362471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1" name="Texto 8">
          <a:extLst>
            <a:ext uri="{FF2B5EF4-FFF2-40B4-BE49-F238E27FC236}">
              <a16:creationId xmlns:a16="http://schemas.microsoft.com/office/drawing/2014/main" id="{A8760560-C2C7-4B79-8A8A-DD1C466DA312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2" name="Texto 10">
          <a:extLst>
            <a:ext uri="{FF2B5EF4-FFF2-40B4-BE49-F238E27FC236}">
              <a16:creationId xmlns:a16="http://schemas.microsoft.com/office/drawing/2014/main" id="{4A292C5F-31DB-4826-AB3C-724D4BC7F25C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3" name="Texto 11">
          <a:extLst>
            <a:ext uri="{FF2B5EF4-FFF2-40B4-BE49-F238E27FC236}">
              <a16:creationId xmlns:a16="http://schemas.microsoft.com/office/drawing/2014/main" id="{BD16EA1F-707F-4789-997C-62BC6A245DD7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4" name="Texto 13">
          <a:extLst>
            <a:ext uri="{FF2B5EF4-FFF2-40B4-BE49-F238E27FC236}">
              <a16:creationId xmlns:a16="http://schemas.microsoft.com/office/drawing/2014/main" id="{E750CD90-3504-4475-A004-1AC00AF0CEAD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5" name="Texto 14">
          <a:extLst>
            <a:ext uri="{FF2B5EF4-FFF2-40B4-BE49-F238E27FC236}">
              <a16:creationId xmlns:a16="http://schemas.microsoft.com/office/drawing/2014/main" id="{6F74E2A0-8F95-4D0C-86E7-526C972C8555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6" name="Texto 16">
          <a:extLst>
            <a:ext uri="{FF2B5EF4-FFF2-40B4-BE49-F238E27FC236}">
              <a16:creationId xmlns:a16="http://schemas.microsoft.com/office/drawing/2014/main" id="{3A55ACBA-68F0-4D82-A6EE-01068603D1F1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7" name="Texto 17">
          <a:extLst>
            <a:ext uri="{FF2B5EF4-FFF2-40B4-BE49-F238E27FC236}">
              <a16:creationId xmlns:a16="http://schemas.microsoft.com/office/drawing/2014/main" id="{251B1550-3D04-43CC-8FA7-FCD31EDADCD6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8" name="Texto 19">
          <a:extLst>
            <a:ext uri="{FF2B5EF4-FFF2-40B4-BE49-F238E27FC236}">
              <a16:creationId xmlns:a16="http://schemas.microsoft.com/office/drawing/2014/main" id="{13FC8698-873F-4166-8C34-1FA8CDF13C3A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9" name="Texto 20">
          <a:extLst>
            <a:ext uri="{FF2B5EF4-FFF2-40B4-BE49-F238E27FC236}">
              <a16:creationId xmlns:a16="http://schemas.microsoft.com/office/drawing/2014/main" id="{488E0020-05C6-4971-B6E9-E6033E43AA69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0" name="Texto 22">
          <a:extLst>
            <a:ext uri="{FF2B5EF4-FFF2-40B4-BE49-F238E27FC236}">
              <a16:creationId xmlns:a16="http://schemas.microsoft.com/office/drawing/2014/main" id="{57179FD8-CF7A-4CFE-B247-E144F515241D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1" name="Texto 23">
          <a:extLst>
            <a:ext uri="{FF2B5EF4-FFF2-40B4-BE49-F238E27FC236}">
              <a16:creationId xmlns:a16="http://schemas.microsoft.com/office/drawing/2014/main" id="{75A4842B-1573-4E1B-927D-7384AC0D023A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2" name="Texto 25">
          <a:extLst>
            <a:ext uri="{FF2B5EF4-FFF2-40B4-BE49-F238E27FC236}">
              <a16:creationId xmlns:a16="http://schemas.microsoft.com/office/drawing/2014/main" id="{34551B3C-4105-45A8-81CE-2854BBFCEBCC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3" name="Texto 26">
          <a:extLst>
            <a:ext uri="{FF2B5EF4-FFF2-40B4-BE49-F238E27FC236}">
              <a16:creationId xmlns:a16="http://schemas.microsoft.com/office/drawing/2014/main" id="{B66B8173-B7BE-4448-90E9-7BEA458592C0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4" name="Texto 7">
          <a:extLst>
            <a:ext uri="{FF2B5EF4-FFF2-40B4-BE49-F238E27FC236}">
              <a16:creationId xmlns:a16="http://schemas.microsoft.com/office/drawing/2014/main" id="{EB8DACB8-6FE6-4E34-9FE6-C5233487A19E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5" name="Texto 8">
          <a:extLst>
            <a:ext uri="{FF2B5EF4-FFF2-40B4-BE49-F238E27FC236}">
              <a16:creationId xmlns:a16="http://schemas.microsoft.com/office/drawing/2014/main" id="{6D4B7854-0580-4C3B-830E-24F16FC0866C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6" name="Texto 10">
          <a:extLst>
            <a:ext uri="{FF2B5EF4-FFF2-40B4-BE49-F238E27FC236}">
              <a16:creationId xmlns:a16="http://schemas.microsoft.com/office/drawing/2014/main" id="{0B53C2E5-A43F-48C5-AECD-2C902BD1263F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7" name="Texto 11">
          <a:extLst>
            <a:ext uri="{FF2B5EF4-FFF2-40B4-BE49-F238E27FC236}">
              <a16:creationId xmlns:a16="http://schemas.microsoft.com/office/drawing/2014/main" id="{AEEC9B71-6F91-41FC-8565-A19C72F34BC8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8" name="Texto 13">
          <a:extLst>
            <a:ext uri="{FF2B5EF4-FFF2-40B4-BE49-F238E27FC236}">
              <a16:creationId xmlns:a16="http://schemas.microsoft.com/office/drawing/2014/main" id="{99168FDD-13A5-4707-9CFF-88A700E3F804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9" name="Texto 14">
          <a:extLst>
            <a:ext uri="{FF2B5EF4-FFF2-40B4-BE49-F238E27FC236}">
              <a16:creationId xmlns:a16="http://schemas.microsoft.com/office/drawing/2014/main" id="{0693E269-F055-4D91-BA2D-7BE3A9367A5A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100" name="Texto 16">
          <a:extLst>
            <a:ext uri="{FF2B5EF4-FFF2-40B4-BE49-F238E27FC236}">
              <a16:creationId xmlns:a16="http://schemas.microsoft.com/office/drawing/2014/main" id="{2CE44B18-C914-450A-B0CD-1BD3FEC37EEF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101" name="Texto 17">
          <a:extLst>
            <a:ext uri="{FF2B5EF4-FFF2-40B4-BE49-F238E27FC236}">
              <a16:creationId xmlns:a16="http://schemas.microsoft.com/office/drawing/2014/main" id="{0E69EB08-ED8D-496A-87E9-C03C54BA64E7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102" name="Texto 19">
          <a:extLst>
            <a:ext uri="{FF2B5EF4-FFF2-40B4-BE49-F238E27FC236}">
              <a16:creationId xmlns:a16="http://schemas.microsoft.com/office/drawing/2014/main" id="{55323468-8959-4741-BD37-4199B96ED0C7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103" name="Texto 20">
          <a:extLst>
            <a:ext uri="{FF2B5EF4-FFF2-40B4-BE49-F238E27FC236}">
              <a16:creationId xmlns:a16="http://schemas.microsoft.com/office/drawing/2014/main" id="{27D4DD8D-EB55-4618-8B17-E357B3B882A4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104" name="Texto 22">
          <a:extLst>
            <a:ext uri="{FF2B5EF4-FFF2-40B4-BE49-F238E27FC236}">
              <a16:creationId xmlns:a16="http://schemas.microsoft.com/office/drawing/2014/main" id="{EE55EFA4-CA1F-4565-832B-2B8048C5A80B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105" name="Texto 23">
          <a:extLst>
            <a:ext uri="{FF2B5EF4-FFF2-40B4-BE49-F238E27FC236}">
              <a16:creationId xmlns:a16="http://schemas.microsoft.com/office/drawing/2014/main" id="{66544EEC-D1B9-4E9A-8B43-7666685F40E7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106" name="Texto 25">
          <a:extLst>
            <a:ext uri="{FF2B5EF4-FFF2-40B4-BE49-F238E27FC236}">
              <a16:creationId xmlns:a16="http://schemas.microsoft.com/office/drawing/2014/main" id="{DB5CC5DE-34A2-4635-89D1-C62421922560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107" name="Texto 26">
          <a:extLst>
            <a:ext uri="{FF2B5EF4-FFF2-40B4-BE49-F238E27FC236}">
              <a16:creationId xmlns:a16="http://schemas.microsoft.com/office/drawing/2014/main" id="{3569EC22-1535-4FAF-B4CB-EC15CD77AF56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08" name="Texto 7">
          <a:extLst>
            <a:ext uri="{FF2B5EF4-FFF2-40B4-BE49-F238E27FC236}">
              <a16:creationId xmlns:a16="http://schemas.microsoft.com/office/drawing/2014/main" id="{57181810-7EB6-46D5-B348-D56040B02165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09" name="Texto 8">
          <a:extLst>
            <a:ext uri="{FF2B5EF4-FFF2-40B4-BE49-F238E27FC236}">
              <a16:creationId xmlns:a16="http://schemas.microsoft.com/office/drawing/2014/main" id="{D7220535-29E7-42AB-B5DC-26511CAC28B3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0" name="Texto 10">
          <a:extLst>
            <a:ext uri="{FF2B5EF4-FFF2-40B4-BE49-F238E27FC236}">
              <a16:creationId xmlns:a16="http://schemas.microsoft.com/office/drawing/2014/main" id="{003E9C29-209B-43A8-825E-F43804364E11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1" name="Texto 11">
          <a:extLst>
            <a:ext uri="{FF2B5EF4-FFF2-40B4-BE49-F238E27FC236}">
              <a16:creationId xmlns:a16="http://schemas.microsoft.com/office/drawing/2014/main" id="{1CE6A95A-11FC-4F54-8990-B108557B18CE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2" name="Texto 13">
          <a:extLst>
            <a:ext uri="{FF2B5EF4-FFF2-40B4-BE49-F238E27FC236}">
              <a16:creationId xmlns:a16="http://schemas.microsoft.com/office/drawing/2014/main" id="{2AA57A72-A267-4143-B2BA-93A24277F9F6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3" name="Texto 14">
          <a:extLst>
            <a:ext uri="{FF2B5EF4-FFF2-40B4-BE49-F238E27FC236}">
              <a16:creationId xmlns:a16="http://schemas.microsoft.com/office/drawing/2014/main" id="{5EF99EAC-CC9B-4926-94C9-B9059452D107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4" name="Texto 16">
          <a:extLst>
            <a:ext uri="{FF2B5EF4-FFF2-40B4-BE49-F238E27FC236}">
              <a16:creationId xmlns:a16="http://schemas.microsoft.com/office/drawing/2014/main" id="{16DB1DAC-B9C8-4F8E-8095-F6E772B0D400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5" name="Texto 17">
          <a:extLst>
            <a:ext uri="{FF2B5EF4-FFF2-40B4-BE49-F238E27FC236}">
              <a16:creationId xmlns:a16="http://schemas.microsoft.com/office/drawing/2014/main" id="{CD9F3692-B93A-4C1D-85D3-776D94807371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6" name="Texto 19">
          <a:extLst>
            <a:ext uri="{FF2B5EF4-FFF2-40B4-BE49-F238E27FC236}">
              <a16:creationId xmlns:a16="http://schemas.microsoft.com/office/drawing/2014/main" id="{A75307EB-8D3E-432D-81E0-E6767826B5A8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7" name="Texto 20">
          <a:extLst>
            <a:ext uri="{FF2B5EF4-FFF2-40B4-BE49-F238E27FC236}">
              <a16:creationId xmlns:a16="http://schemas.microsoft.com/office/drawing/2014/main" id="{D020035A-EAC5-446C-8892-74247C8DD8D4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8" name="Texto 22">
          <a:extLst>
            <a:ext uri="{FF2B5EF4-FFF2-40B4-BE49-F238E27FC236}">
              <a16:creationId xmlns:a16="http://schemas.microsoft.com/office/drawing/2014/main" id="{27DD6077-F4C1-40F8-9DC9-2294CE5EEA6C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9" name="Texto 23">
          <a:extLst>
            <a:ext uri="{FF2B5EF4-FFF2-40B4-BE49-F238E27FC236}">
              <a16:creationId xmlns:a16="http://schemas.microsoft.com/office/drawing/2014/main" id="{98F765B1-02C8-44A2-88A0-F186E2285F81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20" name="Texto 25">
          <a:extLst>
            <a:ext uri="{FF2B5EF4-FFF2-40B4-BE49-F238E27FC236}">
              <a16:creationId xmlns:a16="http://schemas.microsoft.com/office/drawing/2014/main" id="{AF54F49A-E08A-4660-80CC-EECF954318FF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21" name="Texto 26">
          <a:extLst>
            <a:ext uri="{FF2B5EF4-FFF2-40B4-BE49-F238E27FC236}">
              <a16:creationId xmlns:a16="http://schemas.microsoft.com/office/drawing/2014/main" id="{9C0C0717-2C4F-4AF0-98B7-624F8D442152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22" name="Texto 7">
          <a:extLst>
            <a:ext uri="{FF2B5EF4-FFF2-40B4-BE49-F238E27FC236}">
              <a16:creationId xmlns:a16="http://schemas.microsoft.com/office/drawing/2014/main" id="{5F3C7455-100A-46A4-A498-C85711D3305B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23" name="Texto 8">
          <a:extLst>
            <a:ext uri="{FF2B5EF4-FFF2-40B4-BE49-F238E27FC236}">
              <a16:creationId xmlns:a16="http://schemas.microsoft.com/office/drawing/2014/main" id="{C376FC53-DCA3-45CF-97FC-604F4275D137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24" name="Texto 10">
          <a:extLst>
            <a:ext uri="{FF2B5EF4-FFF2-40B4-BE49-F238E27FC236}">
              <a16:creationId xmlns:a16="http://schemas.microsoft.com/office/drawing/2014/main" id="{012BD3D0-5BC5-46B6-805F-684475E34D1B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25" name="Texto 11">
          <a:extLst>
            <a:ext uri="{FF2B5EF4-FFF2-40B4-BE49-F238E27FC236}">
              <a16:creationId xmlns:a16="http://schemas.microsoft.com/office/drawing/2014/main" id="{9FD0EEBD-95C7-41B7-8E77-0418D033B8DD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26" name="Texto 13">
          <a:extLst>
            <a:ext uri="{FF2B5EF4-FFF2-40B4-BE49-F238E27FC236}">
              <a16:creationId xmlns:a16="http://schemas.microsoft.com/office/drawing/2014/main" id="{2A4B1EAF-1CE2-4F7B-A58D-964D5922EBF4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27" name="Texto 14">
          <a:extLst>
            <a:ext uri="{FF2B5EF4-FFF2-40B4-BE49-F238E27FC236}">
              <a16:creationId xmlns:a16="http://schemas.microsoft.com/office/drawing/2014/main" id="{A5DC77FF-C27C-449E-BAF9-0E5021213508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28" name="Texto 16">
          <a:extLst>
            <a:ext uri="{FF2B5EF4-FFF2-40B4-BE49-F238E27FC236}">
              <a16:creationId xmlns:a16="http://schemas.microsoft.com/office/drawing/2014/main" id="{29775F82-47EA-47DA-8A52-94A5EF6E6D4A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29" name="Texto 17">
          <a:extLst>
            <a:ext uri="{FF2B5EF4-FFF2-40B4-BE49-F238E27FC236}">
              <a16:creationId xmlns:a16="http://schemas.microsoft.com/office/drawing/2014/main" id="{B3FFEC28-3634-4FCF-B300-BAE58B6EF67C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30" name="Texto 19">
          <a:extLst>
            <a:ext uri="{FF2B5EF4-FFF2-40B4-BE49-F238E27FC236}">
              <a16:creationId xmlns:a16="http://schemas.microsoft.com/office/drawing/2014/main" id="{0C80D87E-A1BB-4029-9A6F-3867CC9AAB84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31" name="Texto 20">
          <a:extLst>
            <a:ext uri="{FF2B5EF4-FFF2-40B4-BE49-F238E27FC236}">
              <a16:creationId xmlns:a16="http://schemas.microsoft.com/office/drawing/2014/main" id="{40B23E3B-24C6-4B58-A42D-E85881BC2847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32" name="Texto 22">
          <a:extLst>
            <a:ext uri="{FF2B5EF4-FFF2-40B4-BE49-F238E27FC236}">
              <a16:creationId xmlns:a16="http://schemas.microsoft.com/office/drawing/2014/main" id="{6D8593FA-3482-4EBA-80CA-0AAFEB6AB5C8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33" name="Texto 23">
          <a:extLst>
            <a:ext uri="{FF2B5EF4-FFF2-40B4-BE49-F238E27FC236}">
              <a16:creationId xmlns:a16="http://schemas.microsoft.com/office/drawing/2014/main" id="{C1ADF2CA-4C81-44B1-9BDF-2C7CEC0421F4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34" name="Texto 25">
          <a:extLst>
            <a:ext uri="{FF2B5EF4-FFF2-40B4-BE49-F238E27FC236}">
              <a16:creationId xmlns:a16="http://schemas.microsoft.com/office/drawing/2014/main" id="{C317253B-85AA-43E3-BD05-7A0AC3835DF1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35" name="Texto 26">
          <a:extLst>
            <a:ext uri="{FF2B5EF4-FFF2-40B4-BE49-F238E27FC236}">
              <a16:creationId xmlns:a16="http://schemas.microsoft.com/office/drawing/2014/main" id="{C34A2E4E-A7ED-4C79-90B6-A62D2F6DE9B1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37" name="Texto 7">
          <a:extLst>
            <a:ext uri="{FF2B5EF4-FFF2-40B4-BE49-F238E27FC236}">
              <a16:creationId xmlns:a16="http://schemas.microsoft.com/office/drawing/2014/main" id="{690E474E-3BD1-4745-AF95-A786EC5682F2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38" name="Texto 8">
          <a:extLst>
            <a:ext uri="{FF2B5EF4-FFF2-40B4-BE49-F238E27FC236}">
              <a16:creationId xmlns:a16="http://schemas.microsoft.com/office/drawing/2014/main" id="{6A4F9944-2A19-4B01-BC72-ADF64DE92F27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39" name="Texto 10">
          <a:extLst>
            <a:ext uri="{FF2B5EF4-FFF2-40B4-BE49-F238E27FC236}">
              <a16:creationId xmlns:a16="http://schemas.microsoft.com/office/drawing/2014/main" id="{CF61850B-2889-4DBA-8C9A-10A82D47C8FE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0" name="Texto 11">
          <a:extLst>
            <a:ext uri="{FF2B5EF4-FFF2-40B4-BE49-F238E27FC236}">
              <a16:creationId xmlns:a16="http://schemas.microsoft.com/office/drawing/2014/main" id="{0A48F31F-3AA2-4BDF-9663-7702CBC9B6B8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1" name="Texto 13">
          <a:extLst>
            <a:ext uri="{FF2B5EF4-FFF2-40B4-BE49-F238E27FC236}">
              <a16:creationId xmlns:a16="http://schemas.microsoft.com/office/drawing/2014/main" id="{28DEDE53-873D-4680-812E-A21DF0E19CA3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2" name="Texto 14">
          <a:extLst>
            <a:ext uri="{FF2B5EF4-FFF2-40B4-BE49-F238E27FC236}">
              <a16:creationId xmlns:a16="http://schemas.microsoft.com/office/drawing/2014/main" id="{3F82F065-60E6-4EFA-95A9-947C27088345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3" name="Texto 16">
          <a:extLst>
            <a:ext uri="{FF2B5EF4-FFF2-40B4-BE49-F238E27FC236}">
              <a16:creationId xmlns:a16="http://schemas.microsoft.com/office/drawing/2014/main" id="{ABD80201-47F5-4030-B87A-552524A3323B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4" name="Texto 17">
          <a:extLst>
            <a:ext uri="{FF2B5EF4-FFF2-40B4-BE49-F238E27FC236}">
              <a16:creationId xmlns:a16="http://schemas.microsoft.com/office/drawing/2014/main" id="{89F81504-93AE-48D5-9B97-373D865DC72B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5" name="Texto 19">
          <a:extLst>
            <a:ext uri="{FF2B5EF4-FFF2-40B4-BE49-F238E27FC236}">
              <a16:creationId xmlns:a16="http://schemas.microsoft.com/office/drawing/2014/main" id="{5FB45023-4B1B-4347-9625-59CE6D398A2C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6" name="Texto 20">
          <a:extLst>
            <a:ext uri="{FF2B5EF4-FFF2-40B4-BE49-F238E27FC236}">
              <a16:creationId xmlns:a16="http://schemas.microsoft.com/office/drawing/2014/main" id="{DE7281B5-0C7C-4320-BD74-6D57E607CB49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7" name="Texto 22">
          <a:extLst>
            <a:ext uri="{FF2B5EF4-FFF2-40B4-BE49-F238E27FC236}">
              <a16:creationId xmlns:a16="http://schemas.microsoft.com/office/drawing/2014/main" id="{BF0233FC-A1BC-47BA-94DB-009B9CF6A095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8" name="Texto 23">
          <a:extLst>
            <a:ext uri="{FF2B5EF4-FFF2-40B4-BE49-F238E27FC236}">
              <a16:creationId xmlns:a16="http://schemas.microsoft.com/office/drawing/2014/main" id="{1696034B-94B1-4E82-B163-B3253656FA3F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9" name="Texto 25">
          <a:extLst>
            <a:ext uri="{FF2B5EF4-FFF2-40B4-BE49-F238E27FC236}">
              <a16:creationId xmlns:a16="http://schemas.microsoft.com/office/drawing/2014/main" id="{1CB83120-F9D9-4F07-A058-3F1534F6E940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0" name="Texto 26">
          <a:extLst>
            <a:ext uri="{FF2B5EF4-FFF2-40B4-BE49-F238E27FC236}">
              <a16:creationId xmlns:a16="http://schemas.microsoft.com/office/drawing/2014/main" id="{CB850C9E-576A-4F18-9B8A-A6225AF492C4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1" name="Texto 7">
          <a:extLst>
            <a:ext uri="{FF2B5EF4-FFF2-40B4-BE49-F238E27FC236}">
              <a16:creationId xmlns:a16="http://schemas.microsoft.com/office/drawing/2014/main" id="{932FCCF3-14F0-4899-A23A-9CB5407E07BA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2" name="Texto 8">
          <a:extLst>
            <a:ext uri="{FF2B5EF4-FFF2-40B4-BE49-F238E27FC236}">
              <a16:creationId xmlns:a16="http://schemas.microsoft.com/office/drawing/2014/main" id="{294070BB-A670-41AE-8376-E21B37703A2E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3" name="Texto 10">
          <a:extLst>
            <a:ext uri="{FF2B5EF4-FFF2-40B4-BE49-F238E27FC236}">
              <a16:creationId xmlns:a16="http://schemas.microsoft.com/office/drawing/2014/main" id="{F22FD91E-B106-4660-B170-240079CF3EAA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4" name="Texto 11">
          <a:extLst>
            <a:ext uri="{FF2B5EF4-FFF2-40B4-BE49-F238E27FC236}">
              <a16:creationId xmlns:a16="http://schemas.microsoft.com/office/drawing/2014/main" id="{CF6BF11F-D1FC-43D3-9BD4-B4DC31CAE467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5" name="Texto 13">
          <a:extLst>
            <a:ext uri="{FF2B5EF4-FFF2-40B4-BE49-F238E27FC236}">
              <a16:creationId xmlns:a16="http://schemas.microsoft.com/office/drawing/2014/main" id="{2E157D06-1929-4DB4-9E5F-2C550288E3FD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6" name="Texto 14">
          <a:extLst>
            <a:ext uri="{FF2B5EF4-FFF2-40B4-BE49-F238E27FC236}">
              <a16:creationId xmlns:a16="http://schemas.microsoft.com/office/drawing/2014/main" id="{3BB71FC2-BAFF-47F9-85D1-E731717E1240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7" name="Texto 16">
          <a:extLst>
            <a:ext uri="{FF2B5EF4-FFF2-40B4-BE49-F238E27FC236}">
              <a16:creationId xmlns:a16="http://schemas.microsoft.com/office/drawing/2014/main" id="{B84529FF-354B-4509-99C2-FCF2C36C8770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8" name="Texto 17">
          <a:extLst>
            <a:ext uri="{FF2B5EF4-FFF2-40B4-BE49-F238E27FC236}">
              <a16:creationId xmlns:a16="http://schemas.microsoft.com/office/drawing/2014/main" id="{03BF2C4C-7722-4F64-B77D-DE589B976D34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9" name="Texto 19">
          <a:extLst>
            <a:ext uri="{FF2B5EF4-FFF2-40B4-BE49-F238E27FC236}">
              <a16:creationId xmlns:a16="http://schemas.microsoft.com/office/drawing/2014/main" id="{E2F14B8F-CEAC-4A83-974E-656BD098FA0D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0" name="Texto 20">
          <a:extLst>
            <a:ext uri="{FF2B5EF4-FFF2-40B4-BE49-F238E27FC236}">
              <a16:creationId xmlns:a16="http://schemas.microsoft.com/office/drawing/2014/main" id="{F01DC9E1-01DF-4DA8-AE8B-F58B6B1F6D96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1" name="Texto 22">
          <a:extLst>
            <a:ext uri="{FF2B5EF4-FFF2-40B4-BE49-F238E27FC236}">
              <a16:creationId xmlns:a16="http://schemas.microsoft.com/office/drawing/2014/main" id="{763A3285-A934-4B0D-91AC-510D1639263B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2" name="Texto 23">
          <a:extLst>
            <a:ext uri="{FF2B5EF4-FFF2-40B4-BE49-F238E27FC236}">
              <a16:creationId xmlns:a16="http://schemas.microsoft.com/office/drawing/2014/main" id="{89BCD2BD-7CF7-4E53-90B9-F8759B6E564A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3" name="Texto 25">
          <a:extLst>
            <a:ext uri="{FF2B5EF4-FFF2-40B4-BE49-F238E27FC236}">
              <a16:creationId xmlns:a16="http://schemas.microsoft.com/office/drawing/2014/main" id="{D3FC10C9-6458-4057-8A83-26502CFA0CBC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4" name="Texto 26">
          <a:extLst>
            <a:ext uri="{FF2B5EF4-FFF2-40B4-BE49-F238E27FC236}">
              <a16:creationId xmlns:a16="http://schemas.microsoft.com/office/drawing/2014/main" id="{8887ABD3-919E-4156-BF68-D5A368122E5C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5" name="Texto 7">
          <a:extLst>
            <a:ext uri="{FF2B5EF4-FFF2-40B4-BE49-F238E27FC236}">
              <a16:creationId xmlns:a16="http://schemas.microsoft.com/office/drawing/2014/main" id="{EC47B85F-C561-444C-B017-A401B55BBCB7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6" name="Texto 8">
          <a:extLst>
            <a:ext uri="{FF2B5EF4-FFF2-40B4-BE49-F238E27FC236}">
              <a16:creationId xmlns:a16="http://schemas.microsoft.com/office/drawing/2014/main" id="{2220B496-689C-41D4-8B8B-77FDF917760B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7" name="Texto 10">
          <a:extLst>
            <a:ext uri="{FF2B5EF4-FFF2-40B4-BE49-F238E27FC236}">
              <a16:creationId xmlns:a16="http://schemas.microsoft.com/office/drawing/2014/main" id="{E30855BE-763B-48F7-84A1-9621838A24EE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8" name="Texto 11">
          <a:extLst>
            <a:ext uri="{FF2B5EF4-FFF2-40B4-BE49-F238E27FC236}">
              <a16:creationId xmlns:a16="http://schemas.microsoft.com/office/drawing/2014/main" id="{D430EDDC-7482-44BE-8BF0-88A6FBC0DDF5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9" name="Texto 13">
          <a:extLst>
            <a:ext uri="{FF2B5EF4-FFF2-40B4-BE49-F238E27FC236}">
              <a16:creationId xmlns:a16="http://schemas.microsoft.com/office/drawing/2014/main" id="{5908CC74-8CFE-4E92-814C-CCBC5B09A0C6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70" name="Texto 14">
          <a:extLst>
            <a:ext uri="{FF2B5EF4-FFF2-40B4-BE49-F238E27FC236}">
              <a16:creationId xmlns:a16="http://schemas.microsoft.com/office/drawing/2014/main" id="{3374F5C0-9BAB-4064-A7C7-DD8A28A916D8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71" name="Texto 16">
          <a:extLst>
            <a:ext uri="{FF2B5EF4-FFF2-40B4-BE49-F238E27FC236}">
              <a16:creationId xmlns:a16="http://schemas.microsoft.com/office/drawing/2014/main" id="{3B5174FC-CA62-474E-84A8-492A190B723A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72" name="Texto 17">
          <a:extLst>
            <a:ext uri="{FF2B5EF4-FFF2-40B4-BE49-F238E27FC236}">
              <a16:creationId xmlns:a16="http://schemas.microsoft.com/office/drawing/2014/main" id="{38B055A1-BAD7-47AF-819C-755F727EEEA9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73" name="Texto 19">
          <a:extLst>
            <a:ext uri="{FF2B5EF4-FFF2-40B4-BE49-F238E27FC236}">
              <a16:creationId xmlns:a16="http://schemas.microsoft.com/office/drawing/2014/main" id="{E06B08F6-317C-4F89-9866-21D55FEB73A9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74" name="Texto 20">
          <a:extLst>
            <a:ext uri="{FF2B5EF4-FFF2-40B4-BE49-F238E27FC236}">
              <a16:creationId xmlns:a16="http://schemas.microsoft.com/office/drawing/2014/main" id="{BD7DDBB7-C290-4013-A5F8-5F26FACEA7D3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75" name="Texto 22">
          <a:extLst>
            <a:ext uri="{FF2B5EF4-FFF2-40B4-BE49-F238E27FC236}">
              <a16:creationId xmlns:a16="http://schemas.microsoft.com/office/drawing/2014/main" id="{03B01082-8C84-4197-A295-E6262F0EF8FF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76" name="Texto 23">
          <a:extLst>
            <a:ext uri="{FF2B5EF4-FFF2-40B4-BE49-F238E27FC236}">
              <a16:creationId xmlns:a16="http://schemas.microsoft.com/office/drawing/2014/main" id="{60D07A06-4CD8-4201-A0AD-99501312A776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77" name="Texto 25">
          <a:extLst>
            <a:ext uri="{FF2B5EF4-FFF2-40B4-BE49-F238E27FC236}">
              <a16:creationId xmlns:a16="http://schemas.microsoft.com/office/drawing/2014/main" id="{38846660-210F-47C9-A7D6-BD5D9F39E227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78" name="Texto 26">
          <a:extLst>
            <a:ext uri="{FF2B5EF4-FFF2-40B4-BE49-F238E27FC236}">
              <a16:creationId xmlns:a16="http://schemas.microsoft.com/office/drawing/2014/main" id="{85FEB7D8-4C01-4B62-85E9-9877CDC1D737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0" name="Texto 7">
          <a:extLst>
            <a:ext uri="{FF2B5EF4-FFF2-40B4-BE49-F238E27FC236}">
              <a16:creationId xmlns:a16="http://schemas.microsoft.com/office/drawing/2014/main" id="{D403A8DC-C533-467C-9FE1-CF0462CF5FDD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1" name="Texto 8">
          <a:extLst>
            <a:ext uri="{FF2B5EF4-FFF2-40B4-BE49-F238E27FC236}">
              <a16:creationId xmlns:a16="http://schemas.microsoft.com/office/drawing/2014/main" id="{68B2D97B-7123-446B-9689-FF3DC59B4AEB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2" name="Texto 10">
          <a:extLst>
            <a:ext uri="{FF2B5EF4-FFF2-40B4-BE49-F238E27FC236}">
              <a16:creationId xmlns:a16="http://schemas.microsoft.com/office/drawing/2014/main" id="{AF4B2C31-3B87-47C0-94C3-50265FA2C499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3" name="Texto 11">
          <a:extLst>
            <a:ext uri="{FF2B5EF4-FFF2-40B4-BE49-F238E27FC236}">
              <a16:creationId xmlns:a16="http://schemas.microsoft.com/office/drawing/2014/main" id="{23958875-EB6C-4D39-A7B9-C77E6819454E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4" name="Texto 13">
          <a:extLst>
            <a:ext uri="{FF2B5EF4-FFF2-40B4-BE49-F238E27FC236}">
              <a16:creationId xmlns:a16="http://schemas.microsoft.com/office/drawing/2014/main" id="{69A53F68-ABE0-49A7-86BD-410B3E178935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5" name="Texto 14">
          <a:extLst>
            <a:ext uri="{FF2B5EF4-FFF2-40B4-BE49-F238E27FC236}">
              <a16:creationId xmlns:a16="http://schemas.microsoft.com/office/drawing/2014/main" id="{9C035C56-AEAD-440C-9C1C-38D8A90CFBE2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6" name="Texto 16">
          <a:extLst>
            <a:ext uri="{FF2B5EF4-FFF2-40B4-BE49-F238E27FC236}">
              <a16:creationId xmlns:a16="http://schemas.microsoft.com/office/drawing/2014/main" id="{D1211E71-0664-4CD1-BF18-8DE006DBC808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7" name="Texto 17">
          <a:extLst>
            <a:ext uri="{FF2B5EF4-FFF2-40B4-BE49-F238E27FC236}">
              <a16:creationId xmlns:a16="http://schemas.microsoft.com/office/drawing/2014/main" id="{6C90A24B-CBC4-4379-97DD-DF413A624236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8" name="Texto 19">
          <a:extLst>
            <a:ext uri="{FF2B5EF4-FFF2-40B4-BE49-F238E27FC236}">
              <a16:creationId xmlns:a16="http://schemas.microsoft.com/office/drawing/2014/main" id="{D61489C3-31DC-4F54-9AE7-5A26A53B0664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9" name="Texto 20">
          <a:extLst>
            <a:ext uri="{FF2B5EF4-FFF2-40B4-BE49-F238E27FC236}">
              <a16:creationId xmlns:a16="http://schemas.microsoft.com/office/drawing/2014/main" id="{2729A7AD-F9D7-483D-8159-6820161534BC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0" name="Texto 22">
          <a:extLst>
            <a:ext uri="{FF2B5EF4-FFF2-40B4-BE49-F238E27FC236}">
              <a16:creationId xmlns:a16="http://schemas.microsoft.com/office/drawing/2014/main" id="{BF102B52-4C89-4DD5-92C0-2970EBD42900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1" name="Texto 23">
          <a:extLst>
            <a:ext uri="{FF2B5EF4-FFF2-40B4-BE49-F238E27FC236}">
              <a16:creationId xmlns:a16="http://schemas.microsoft.com/office/drawing/2014/main" id="{46B2AFB8-C546-42B5-AF8A-DE1825E32AA8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2" name="Texto 25">
          <a:extLst>
            <a:ext uri="{FF2B5EF4-FFF2-40B4-BE49-F238E27FC236}">
              <a16:creationId xmlns:a16="http://schemas.microsoft.com/office/drawing/2014/main" id="{0EAAA9BE-E17F-4EEE-B4D7-083CE2129A38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3" name="Texto 26">
          <a:extLst>
            <a:ext uri="{FF2B5EF4-FFF2-40B4-BE49-F238E27FC236}">
              <a16:creationId xmlns:a16="http://schemas.microsoft.com/office/drawing/2014/main" id="{B256B27E-3BB7-478C-8873-44DED227867D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4" name="Texto 7">
          <a:extLst>
            <a:ext uri="{FF2B5EF4-FFF2-40B4-BE49-F238E27FC236}">
              <a16:creationId xmlns:a16="http://schemas.microsoft.com/office/drawing/2014/main" id="{A79E2EEC-0643-403A-AFF8-310D8F43BBE6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5" name="Texto 8">
          <a:extLst>
            <a:ext uri="{FF2B5EF4-FFF2-40B4-BE49-F238E27FC236}">
              <a16:creationId xmlns:a16="http://schemas.microsoft.com/office/drawing/2014/main" id="{912045AE-E40E-45C5-BD76-99D2272F03BE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6" name="Texto 10">
          <a:extLst>
            <a:ext uri="{FF2B5EF4-FFF2-40B4-BE49-F238E27FC236}">
              <a16:creationId xmlns:a16="http://schemas.microsoft.com/office/drawing/2014/main" id="{BD662B48-BCBF-4045-A89C-DF21792CA242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7" name="Texto 11">
          <a:extLst>
            <a:ext uri="{FF2B5EF4-FFF2-40B4-BE49-F238E27FC236}">
              <a16:creationId xmlns:a16="http://schemas.microsoft.com/office/drawing/2014/main" id="{691F4FF7-0F04-47A1-8640-F9F7D8ADCC20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8" name="Texto 13">
          <a:extLst>
            <a:ext uri="{FF2B5EF4-FFF2-40B4-BE49-F238E27FC236}">
              <a16:creationId xmlns:a16="http://schemas.microsoft.com/office/drawing/2014/main" id="{CD703567-3677-4B53-BAFE-A6254B398DAE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9" name="Texto 14">
          <a:extLst>
            <a:ext uri="{FF2B5EF4-FFF2-40B4-BE49-F238E27FC236}">
              <a16:creationId xmlns:a16="http://schemas.microsoft.com/office/drawing/2014/main" id="{EF17B8BA-EA64-414F-BD22-4C110E9815D6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200" name="Texto 16">
          <a:extLst>
            <a:ext uri="{FF2B5EF4-FFF2-40B4-BE49-F238E27FC236}">
              <a16:creationId xmlns:a16="http://schemas.microsoft.com/office/drawing/2014/main" id="{15DE8A39-0B1D-4DF2-940C-33FEC5CDDCA4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201" name="Texto 17">
          <a:extLst>
            <a:ext uri="{FF2B5EF4-FFF2-40B4-BE49-F238E27FC236}">
              <a16:creationId xmlns:a16="http://schemas.microsoft.com/office/drawing/2014/main" id="{9C81A31B-D129-461F-833D-6B1A16BABD18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202" name="Texto 19">
          <a:extLst>
            <a:ext uri="{FF2B5EF4-FFF2-40B4-BE49-F238E27FC236}">
              <a16:creationId xmlns:a16="http://schemas.microsoft.com/office/drawing/2014/main" id="{A7DF7FE4-5B40-43E7-97E6-BF789546CD52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203" name="Texto 20">
          <a:extLst>
            <a:ext uri="{FF2B5EF4-FFF2-40B4-BE49-F238E27FC236}">
              <a16:creationId xmlns:a16="http://schemas.microsoft.com/office/drawing/2014/main" id="{3AB61BC0-D173-4432-8498-06603697C814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204" name="Texto 22">
          <a:extLst>
            <a:ext uri="{FF2B5EF4-FFF2-40B4-BE49-F238E27FC236}">
              <a16:creationId xmlns:a16="http://schemas.microsoft.com/office/drawing/2014/main" id="{7FAF47EA-8485-4C3B-AF73-AFEA6DB2B5CA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205" name="Texto 23">
          <a:extLst>
            <a:ext uri="{FF2B5EF4-FFF2-40B4-BE49-F238E27FC236}">
              <a16:creationId xmlns:a16="http://schemas.microsoft.com/office/drawing/2014/main" id="{DFCF816A-8286-4BCE-B6D8-6DE4B32AECE3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206" name="Texto 25">
          <a:extLst>
            <a:ext uri="{FF2B5EF4-FFF2-40B4-BE49-F238E27FC236}">
              <a16:creationId xmlns:a16="http://schemas.microsoft.com/office/drawing/2014/main" id="{3BD37A86-6B87-4507-A40D-9ED5079EE392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207" name="Texto 26">
          <a:extLst>
            <a:ext uri="{FF2B5EF4-FFF2-40B4-BE49-F238E27FC236}">
              <a16:creationId xmlns:a16="http://schemas.microsoft.com/office/drawing/2014/main" id="{0C911F90-4D2D-48B3-9EBD-D41683197BF1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0" name="Texto 7">
          <a:extLst>
            <a:ext uri="{FF2B5EF4-FFF2-40B4-BE49-F238E27FC236}">
              <a16:creationId xmlns:a16="http://schemas.microsoft.com/office/drawing/2014/main" id="{7C817B4E-3498-4585-9DEC-98FA33691C1D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1" name="Texto 8">
          <a:extLst>
            <a:ext uri="{FF2B5EF4-FFF2-40B4-BE49-F238E27FC236}">
              <a16:creationId xmlns:a16="http://schemas.microsoft.com/office/drawing/2014/main" id="{B5EC0FE9-3774-44EF-B883-6C9E6146FE5C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2" name="Texto 10">
          <a:extLst>
            <a:ext uri="{FF2B5EF4-FFF2-40B4-BE49-F238E27FC236}">
              <a16:creationId xmlns:a16="http://schemas.microsoft.com/office/drawing/2014/main" id="{EC4C4BEB-0B1D-48ED-BF6E-161448411BC1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3" name="Texto 11">
          <a:extLst>
            <a:ext uri="{FF2B5EF4-FFF2-40B4-BE49-F238E27FC236}">
              <a16:creationId xmlns:a16="http://schemas.microsoft.com/office/drawing/2014/main" id="{C6943A8A-0B08-4D2D-B8C3-E0A608083AB9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4" name="Texto 13">
          <a:extLst>
            <a:ext uri="{FF2B5EF4-FFF2-40B4-BE49-F238E27FC236}">
              <a16:creationId xmlns:a16="http://schemas.microsoft.com/office/drawing/2014/main" id="{BD9EABC8-EBFE-42E6-9DCE-C091B1F1274E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5" name="Texto 14">
          <a:extLst>
            <a:ext uri="{FF2B5EF4-FFF2-40B4-BE49-F238E27FC236}">
              <a16:creationId xmlns:a16="http://schemas.microsoft.com/office/drawing/2014/main" id="{CBD29579-F829-4B65-8A57-7B7D14005F6E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6" name="Texto 16">
          <a:extLst>
            <a:ext uri="{FF2B5EF4-FFF2-40B4-BE49-F238E27FC236}">
              <a16:creationId xmlns:a16="http://schemas.microsoft.com/office/drawing/2014/main" id="{A887FE22-9023-4F33-9DF7-628B7E89B222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7" name="Texto 17">
          <a:extLst>
            <a:ext uri="{FF2B5EF4-FFF2-40B4-BE49-F238E27FC236}">
              <a16:creationId xmlns:a16="http://schemas.microsoft.com/office/drawing/2014/main" id="{41D449FE-BB1A-4F2A-AE98-6E2B08040B4A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8" name="Texto 19">
          <a:extLst>
            <a:ext uri="{FF2B5EF4-FFF2-40B4-BE49-F238E27FC236}">
              <a16:creationId xmlns:a16="http://schemas.microsoft.com/office/drawing/2014/main" id="{AE48AEDA-CB5C-48E8-A257-7BC73220D3C8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9" name="Texto 20">
          <a:extLst>
            <a:ext uri="{FF2B5EF4-FFF2-40B4-BE49-F238E27FC236}">
              <a16:creationId xmlns:a16="http://schemas.microsoft.com/office/drawing/2014/main" id="{08C74796-E146-4F60-B9EE-4D42A12F8CA6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0" name="Texto 22">
          <a:extLst>
            <a:ext uri="{FF2B5EF4-FFF2-40B4-BE49-F238E27FC236}">
              <a16:creationId xmlns:a16="http://schemas.microsoft.com/office/drawing/2014/main" id="{DC36FD58-1000-4F3A-819F-01406CD9CF77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1" name="Texto 23">
          <a:extLst>
            <a:ext uri="{FF2B5EF4-FFF2-40B4-BE49-F238E27FC236}">
              <a16:creationId xmlns:a16="http://schemas.microsoft.com/office/drawing/2014/main" id="{73D53FB1-4054-4C29-9B12-36DA98C7DACA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2" name="Texto 25">
          <a:extLst>
            <a:ext uri="{FF2B5EF4-FFF2-40B4-BE49-F238E27FC236}">
              <a16:creationId xmlns:a16="http://schemas.microsoft.com/office/drawing/2014/main" id="{4FF53028-515A-49DC-95B9-D2FDF577CF74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3" name="Texto 26">
          <a:extLst>
            <a:ext uri="{FF2B5EF4-FFF2-40B4-BE49-F238E27FC236}">
              <a16:creationId xmlns:a16="http://schemas.microsoft.com/office/drawing/2014/main" id="{DA190B42-D99A-4963-8547-BAEBD88BDEB8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4" name="Texto 7">
          <a:extLst>
            <a:ext uri="{FF2B5EF4-FFF2-40B4-BE49-F238E27FC236}">
              <a16:creationId xmlns:a16="http://schemas.microsoft.com/office/drawing/2014/main" id="{D94B4651-45F8-47D2-A7AF-56BA50594604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5" name="Texto 8">
          <a:extLst>
            <a:ext uri="{FF2B5EF4-FFF2-40B4-BE49-F238E27FC236}">
              <a16:creationId xmlns:a16="http://schemas.microsoft.com/office/drawing/2014/main" id="{86F5B7C2-1E0B-418B-8103-A08286928784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6" name="Texto 10">
          <a:extLst>
            <a:ext uri="{FF2B5EF4-FFF2-40B4-BE49-F238E27FC236}">
              <a16:creationId xmlns:a16="http://schemas.microsoft.com/office/drawing/2014/main" id="{924E780E-8F0B-4588-89DA-95E074A113D7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7" name="Texto 11">
          <a:extLst>
            <a:ext uri="{FF2B5EF4-FFF2-40B4-BE49-F238E27FC236}">
              <a16:creationId xmlns:a16="http://schemas.microsoft.com/office/drawing/2014/main" id="{61774A0B-FA48-43DD-AA97-8107DDC0DAEF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8" name="Texto 13">
          <a:extLst>
            <a:ext uri="{FF2B5EF4-FFF2-40B4-BE49-F238E27FC236}">
              <a16:creationId xmlns:a16="http://schemas.microsoft.com/office/drawing/2014/main" id="{614CA771-9F64-4AB3-9048-A1DF02C8B380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9" name="Texto 14">
          <a:extLst>
            <a:ext uri="{FF2B5EF4-FFF2-40B4-BE49-F238E27FC236}">
              <a16:creationId xmlns:a16="http://schemas.microsoft.com/office/drawing/2014/main" id="{8FF1C4A1-71FD-4B5E-ADC5-352BF5F93016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0" name="Texto 16">
          <a:extLst>
            <a:ext uri="{FF2B5EF4-FFF2-40B4-BE49-F238E27FC236}">
              <a16:creationId xmlns:a16="http://schemas.microsoft.com/office/drawing/2014/main" id="{987A8532-9E0A-49DE-A516-F1732984C1D8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1" name="Texto 17">
          <a:extLst>
            <a:ext uri="{FF2B5EF4-FFF2-40B4-BE49-F238E27FC236}">
              <a16:creationId xmlns:a16="http://schemas.microsoft.com/office/drawing/2014/main" id="{F2EE3C32-3ED4-4814-A003-6998FBB09E6B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2" name="Texto 19">
          <a:extLst>
            <a:ext uri="{FF2B5EF4-FFF2-40B4-BE49-F238E27FC236}">
              <a16:creationId xmlns:a16="http://schemas.microsoft.com/office/drawing/2014/main" id="{EDFF433C-8866-49D1-86D0-202D5EC5F524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3" name="Texto 20">
          <a:extLst>
            <a:ext uri="{FF2B5EF4-FFF2-40B4-BE49-F238E27FC236}">
              <a16:creationId xmlns:a16="http://schemas.microsoft.com/office/drawing/2014/main" id="{26DE6DD7-A7B1-4B32-A5DA-049BDA5AFB2A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4" name="Texto 22">
          <a:extLst>
            <a:ext uri="{FF2B5EF4-FFF2-40B4-BE49-F238E27FC236}">
              <a16:creationId xmlns:a16="http://schemas.microsoft.com/office/drawing/2014/main" id="{5BF00186-C7BC-4802-819E-9325A5E9C690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5" name="Texto 23">
          <a:extLst>
            <a:ext uri="{FF2B5EF4-FFF2-40B4-BE49-F238E27FC236}">
              <a16:creationId xmlns:a16="http://schemas.microsoft.com/office/drawing/2014/main" id="{84570E4D-AE79-4FD6-8977-5220DAC615EB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6" name="Texto 25">
          <a:extLst>
            <a:ext uri="{FF2B5EF4-FFF2-40B4-BE49-F238E27FC236}">
              <a16:creationId xmlns:a16="http://schemas.microsoft.com/office/drawing/2014/main" id="{603D2A4E-A077-436E-8887-100A22161684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7" name="Texto 26">
          <a:extLst>
            <a:ext uri="{FF2B5EF4-FFF2-40B4-BE49-F238E27FC236}">
              <a16:creationId xmlns:a16="http://schemas.microsoft.com/office/drawing/2014/main" id="{46FC59C8-CC35-4B19-A09E-0DEDA92CD3A2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8" name="Texto 7">
          <a:extLst>
            <a:ext uri="{FF2B5EF4-FFF2-40B4-BE49-F238E27FC236}">
              <a16:creationId xmlns:a16="http://schemas.microsoft.com/office/drawing/2014/main" id="{67333D14-58AB-46EA-A4CA-7CEEEA2D4B6B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9" name="Texto 8">
          <a:extLst>
            <a:ext uri="{FF2B5EF4-FFF2-40B4-BE49-F238E27FC236}">
              <a16:creationId xmlns:a16="http://schemas.microsoft.com/office/drawing/2014/main" id="{CDA2B5D9-E16C-42F5-90C7-10DA5E7315B3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0" name="Texto 10">
          <a:extLst>
            <a:ext uri="{FF2B5EF4-FFF2-40B4-BE49-F238E27FC236}">
              <a16:creationId xmlns:a16="http://schemas.microsoft.com/office/drawing/2014/main" id="{82092057-8F2C-45F2-8DE2-299633B7A7FA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1" name="Texto 11">
          <a:extLst>
            <a:ext uri="{FF2B5EF4-FFF2-40B4-BE49-F238E27FC236}">
              <a16:creationId xmlns:a16="http://schemas.microsoft.com/office/drawing/2014/main" id="{2B51F16C-5782-4DBF-B57C-1049FDC9064B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2" name="Texto 13">
          <a:extLst>
            <a:ext uri="{FF2B5EF4-FFF2-40B4-BE49-F238E27FC236}">
              <a16:creationId xmlns:a16="http://schemas.microsoft.com/office/drawing/2014/main" id="{B0EC4F7E-35F8-478C-B9E0-80E0F1C268DD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3" name="Texto 14">
          <a:extLst>
            <a:ext uri="{FF2B5EF4-FFF2-40B4-BE49-F238E27FC236}">
              <a16:creationId xmlns:a16="http://schemas.microsoft.com/office/drawing/2014/main" id="{EC2F459B-8B7E-4E8D-8D8F-CE80B829F954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4" name="Texto 16">
          <a:extLst>
            <a:ext uri="{FF2B5EF4-FFF2-40B4-BE49-F238E27FC236}">
              <a16:creationId xmlns:a16="http://schemas.microsoft.com/office/drawing/2014/main" id="{22C05C73-DD4B-4821-846B-F4C2956F59F9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5" name="Texto 17">
          <a:extLst>
            <a:ext uri="{FF2B5EF4-FFF2-40B4-BE49-F238E27FC236}">
              <a16:creationId xmlns:a16="http://schemas.microsoft.com/office/drawing/2014/main" id="{6DF703D8-D643-4B0B-8487-80D50208677F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6" name="Texto 19">
          <a:extLst>
            <a:ext uri="{FF2B5EF4-FFF2-40B4-BE49-F238E27FC236}">
              <a16:creationId xmlns:a16="http://schemas.microsoft.com/office/drawing/2014/main" id="{3ABE7BC9-1BE0-439D-8B6C-9315E4AB7CF0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7" name="Texto 20">
          <a:extLst>
            <a:ext uri="{FF2B5EF4-FFF2-40B4-BE49-F238E27FC236}">
              <a16:creationId xmlns:a16="http://schemas.microsoft.com/office/drawing/2014/main" id="{C12B55EF-CD48-4306-BE9A-B8D7586AB2A1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8" name="Texto 22">
          <a:extLst>
            <a:ext uri="{FF2B5EF4-FFF2-40B4-BE49-F238E27FC236}">
              <a16:creationId xmlns:a16="http://schemas.microsoft.com/office/drawing/2014/main" id="{42A2D2E8-5D76-4D70-85EF-099B2C00E70F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9" name="Texto 23">
          <a:extLst>
            <a:ext uri="{FF2B5EF4-FFF2-40B4-BE49-F238E27FC236}">
              <a16:creationId xmlns:a16="http://schemas.microsoft.com/office/drawing/2014/main" id="{43768749-9405-4982-8F47-A5B723AC80F7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0" name="Texto 25">
          <a:extLst>
            <a:ext uri="{FF2B5EF4-FFF2-40B4-BE49-F238E27FC236}">
              <a16:creationId xmlns:a16="http://schemas.microsoft.com/office/drawing/2014/main" id="{E89B598E-8C94-4920-A066-3FBCDA7ABFCE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1" name="Texto 26">
          <a:extLst>
            <a:ext uri="{FF2B5EF4-FFF2-40B4-BE49-F238E27FC236}">
              <a16:creationId xmlns:a16="http://schemas.microsoft.com/office/drawing/2014/main" id="{54FFC790-4932-4AA4-815C-63C4C0814FC1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2" name="Texto 7">
          <a:extLst>
            <a:ext uri="{FF2B5EF4-FFF2-40B4-BE49-F238E27FC236}">
              <a16:creationId xmlns:a16="http://schemas.microsoft.com/office/drawing/2014/main" id="{A43FA5BE-B33E-4E57-8A6D-1180B1D3D230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3" name="Texto 8">
          <a:extLst>
            <a:ext uri="{FF2B5EF4-FFF2-40B4-BE49-F238E27FC236}">
              <a16:creationId xmlns:a16="http://schemas.microsoft.com/office/drawing/2014/main" id="{58D18EEE-18E0-4154-819D-16C94A55E744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4" name="Texto 10">
          <a:extLst>
            <a:ext uri="{FF2B5EF4-FFF2-40B4-BE49-F238E27FC236}">
              <a16:creationId xmlns:a16="http://schemas.microsoft.com/office/drawing/2014/main" id="{3FA3002D-B87A-4182-B26B-54C635DFE5FC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5" name="Texto 11">
          <a:extLst>
            <a:ext uri="{FF2B5EF4-FFF2-40B4-BE49-F238E27FC236}">
              <a16:creationId xmlns:a16="http://schemas.microsoft.com/office/drawing/2014/main" id="{B1E89AC1-359A-410C-9FAF-D0C3F710DC82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6" name="Texto 13">
          <a:extLst>
            <a:ext uri="{FF2B5EF4-FFF2-40B4-BE49-F238E27FC236}">
              <a16:creationId xmlns:a16="http://schemas.microsoft.com/office/drawing/2014/main" id="{6BFC42DC-7F12-4D85-8A13-8235CBBA16F0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7" name="Texto 14">
          <a:extLst>
            <a:ext uri="{FF2B5EF4-FFF2-40B4-BE49-F238E27FC236}">
              <a16:creationId xmlns:a16="http://schemas.microsoft.com/office/drawing/2014/main" id="{3C02F4B5-FCFA-44C1-A5A8-E04715681CC6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8" name="Texto 16">
          <a:extLst>
            <a:ext uri="{FF2B5EF4-FFF2-40B4-BE49-F238E27FC236}">
              <a16:creationId xmlns:a16="http://schemas.microsoft.com/office/drawing/2014/main" id="{4657A87F-A449-44D8-B0B2-B5DC5E4854DB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9" name="Texto 17">
          <a:extLst>
            <a:ext uri="{FF2B5EF4-FFF2-40B4-BE49-F238E27FC236}">
              <a16:creationId xmlns:a16="http://schemas.microsoft.com/office/drawing/2014/main" id="{2476C17B-4CD7-45E6-8F34-F166181BBD9E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60" name="Texto 19">
          <a:extLst>
            <a:ext uri="{FF2B5EF4-FFF2-40B4-BE49-F238E27FC236}">
              <a16:creationId xmlns:a16="http://schemas.microsoft.com/office/drawing/2014/main" id="{3F13A58D-34A9-4C0F-AD9C-9B224CF92595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61" name="Texto 20">
          <a:extLst>
            <a:ext uri="{FF2B5EF4-FFF2-40B4-BE49-F238E27FC236}">
              <a16:creationId xmlns:a16="http://schemas.microsoft.com/office/drawing/2014/main" id="{88925E2C-E4D1-4320-B11A-6D86003BCDDF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62" name="Texto 22">
          <a:extLst>
            <a:ext uri="{FF2B5EF4-FFF2-40B4-BE49-F238E27FC236}">
              <a16:creationId xmlns:a16="http://schemas.microsoft.com/office/drawing/2014/main" id="{758382B0-AEF2-479C-827A-FA094C23C4B9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63" name="Texto 23">
          <a:extLst>
            <a:ext uri="{FF2B5EF4-FFF2-40B4-BE49-F238E27FC236}">
              <a16:creationId xmlns:a16="http://schemas.microsoft.com/office/drawing/2014/main" id="{F11EB558-DB8B-462F-935D-B7CBC441E372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64" name="Texto 25">
          <a:extLst>
            <a:ext uri="{FF2B5EF4-FFF2-40B4-BE49-F238E27FC236}">
              <a16:creationId xmlns:a16="http://schemas.microsoft.com/office/drawing/2014/main" id="{4C7B5E2F-6C93-42E8-A660-20EB942EFCED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65" name="Texto 26">
          <a:extLst>
            <a:ext uri="{FF2B5EF4-FFF2-40B4-BE49-F238E27FC236}">
              <a16:creationId xmlns:a16="http://schemas.microsoft.com/office/drawing/2014/main" id="{DA68EA7C-35C6-470F-B8C7-D3FD2C97F85F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4</xdr:row>
      <xdr:rowOff>0</xdr:rowOff>
    </xdr:to>
    <xdr:grpSp>
      <xdr:nvGrpSpPr>
        <xdr:cNvPr id="1279" name="Grupo 127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9226432-118C-4ACF-8DA5-90991CC86DCA}"/>
            </a:ext>
          </a:extLst>
        </xdr:cNvPr>
        <xdr:cNvGrpSpPr/>
      </xdr:nvGrpSpPr>
      <xdr:grpSpPr>
        <a:xfrm>
          <a:off x="381000" y="161925"/>
          <a:ext cx="571500" cy="485775"/>
          <a:chOff x="200026" y="514350"/>
          <a:chExt cx="571500" cy="438150"/>
        </a:xfrm>
      </xdr:grpSpPr>
      <xdr:sp macro="" textlink="">
        <xdr:nvSpPr>
          <xdr:cNvPr id="1280" name="Rectángulo 1279">
            <a:extLst>
              <a:ext uri="{FF2B5EF4-FFF2-40B4-BE49-F238E27FC236}">
                <a16:creationId xmlns:a16="http://schemas.microsoft.com/office/drawing/2014/main" id="{40AE6D07-F88C-400F-902B-FD48C017E61A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281" name="Gráfico 1280" descr="Hogar">
            <a:extLst>
              <a:ext uri="{FF2B5EF4-FFF2-40B4-BE49-F238E27FC236}">
                <a16:creationId xmlns:a16="http://schemas.microsoft.com/office/drawing/2014/main" id="{8831F648-9E67-4D55-85FB-C518E3E6BB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455083</xdr:colOff>
      <xdr:row>1</xdr:row>
      <xdr:rowOff>0</xdr:rowOff>
    </xdr:from>
    <xdr:to>
      <xdr:col>16</xdr:col>
      <xdr:colOff>590550</xdr:colOff>
      <xdr:row>3</xdr:row>
      <xdr:rowOff>149225</xdr:rowOff>
    </xdr:to>
    <xdr:sp macro="" textlink="">
      <xdr:nvSpPr>
        <xdr:cNvPr id="1288" name="Rectángulo 128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F2393DC-9A44-4B88-82FD-8BFD6979CF34}"/>
            </a:ext>
          </a:extLst>
        </xdr:cNvPr>
        <xdr:cNvSpPr/>
      </xdr:nvSpPr>
      <xdr:spPr>
        <a:xfrm>
          <a:off x="15240000" y="158750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16</xdr:col>
      <xdr:colOff>636058</xdr:colOff>
      <xdr:row>1</xdr:row>
      <xdr:rowOff>1</xdr:rowOff>
    </xdr:from>
    <xdr:to>
      <xdr:col>17</xdr:col>
      <xdr:colOff>83608</xdr:colOff>
      <xdr:row>4</xdr:row>
      <xdr:rowOff>1</xdr:rowOff>
    </xdr:to>
    <xdr:grpSp>
      <xdr:nvGrpSpPr>
        <xdr:cNvPr id="1289" name="Grupo 1288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E4A8D108-7EDC-47D3-8233-4EFE25F4C850}"/>
            </a:ext>
          </a:extLst>
        </xdr:cNvPr>
        <xdr:cNvGrpSpPr/>
      </xdr:nvGrpSpPr>
      <xdr:grpSpPr>
        <a:xfrm>
          <a:off x="16819033" y="161926"/>
          <a:ext cx="895350" cy="48577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1290" name="Rectángulo 1289">
            <a:extLst>
              <a:ext uri="{FF2B5EF4-FFF2-40B4-BE49-F238E27FC236}">
                <a16:creationId xmlns:a16="http://schemas.microsoft.com/office/drawing/2014/main" id="{A2E2C6D2-B66E-4A57-B9CA-4889003FA3E7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291" name="Imagen 1290">
            <a:extLst>
              <a:ext uri="{FF2B5EF4-FFF2-40B4-BE49-F238E27FC236}">
                <a16:creationId xmlns:a16="http://schemas.microsoft.com/office/drawing/2014/main" id="{51E0ACE5-C747-4FAD-8B11-4765217DAA9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1</xdr:row>
      <xdr:rowOff>0</xdr:rowOff>
    </xdr:from>
    <xdr:to>
      <xdr:col>2</xdr:col>
      <xdr:colOff>228601</xdr:colOff>
      <xdr:row>4</xdr:row>
      <xdr:rowOff>0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60AC07-89CE-4059-B2BA-C51BBD10252E}"/>
            </a:ext>
          </a:extLst>
        </xdr:cNvPr>
        <xdr:cNvGrpSpPr/>
      </xdr:nvGrpSpPr>
      <xdr:grpSpPr>
        <a:xfrm>
          <a:off x="1076325" y="161925"/>
          <a:ext cx="514351" cy="48577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72E6A70D-8CFE-48F3-A197-F951AC151736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Gráfico 29" descr="Flecha: recto">
            <a:extLst>
              <a:ext uri="{FF2B5EF4-FFF2-40B4-BE49-F238E27FC236}">
                <a16:creationId xmlns:a16="http://schemas.microsoft.com/office/drawing/2014/main" id="{323122B4-5CCC-4166-A677-E88755F539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346075</xdr:colOff>
      <xdr:row>1</xdr:row>
      <xdr:rowOff>1</xdr:rowOff>
    </xdr:from>
    <xdr:to>
      <xdr:col>3</xdr:col>
      <xdr:colOff>98426</xdr:colOff>
      <xdr:row>3</xdr:row>
      <xdr:rowOff>152400</xdr:rowOff>
    </xdr:to>
    <xdr:grpSp>
      <xdr:nvGrpSpPr>
        <xdr:cNvPr id="31" name="Grup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CED4E3-12AD-4D54-A806-58B20EA92E23}"/>
            </a:ext>
          </a:extLst>
        </xdr:cNvPr>
        <xdr:cNvGrpSpPr/>
      </xdr:nvGrpSpPr>
      <xdr:grpSpPr>
        <a:xfrm>
          <a:off x="1708150" y="161926"/>
          <a:ext cx="514351" cy="476249"/>
          <a:chOff x="1771649" y="95251"/>
          <a:chExt cx="514351" cy="466724"/>
        </a:xfrm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63E4DEE1-9BFD-4E47-90E7-71A0499302C7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Gráfico 32" descr="Flecha: recto">
            <a:extLst>
              <a:ext uri="{FF2B5EF4-FFF2-40B4-BE49-F238E27FC236}">
                <a16:creationId xmlns:a16="http://schemas.microsoft.com/office/drawing/2014/main" id="{7C4BB955-C0FE-456E-804B-DFF8719591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808D5D2-3EBF-4DA6-8BD3-453B30C66FAF}"/>
            </a:ext>
          </a:extLst>
        </xdr:cNvPr>
        <xdr:cNvGrpSpPr/>
      </xdr:nvGrpSpPr>
      <xdr:grpSpPr>
        <a:xfrm>
          <a:off x="381000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1F465B7C-9F07-432F-BF11-C1F609681B61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994EC9FA-22B3-4FFD-8D25-87A8DB92986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30</xdr:col>
      <xdr:colOff>504825</xdr:colOff>
      <xdr:row>1</xdr:row>
      <xdr:rowOff>19050</xdr:rowOff>
    </xdr:from>
    <xdr:to>
      <xdr:col>32</xdr:col>
      <xdr:colOff>457200</xdr:colOff>
      <xdr:row>4</xdr:row>
      <xdr:rowOff>0</xdr:rowOff>
    </xdr:to>
    <xdr:sp macro="" textlink="">
      <xdr:nvSpPr>
        <xdr:cNvPr id="24" name="Rectángulo 2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B17DCDA-0577-45C0-9DC9-2A78898626D9}"/>
            </a:ext>
          </a:extLst>
        </xdr:cNvPr>
        <xdr:cNvSpPr/>
      </xdr:nvSpPr>
      <xdr:spPr>
        <a:xfrm>
          <a:off x="19373850" y="18097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32</xdr:col>
      <xdr:colOff>502708</xdr:colOff>
      <xdr:row>1</xdr:row>
      <xdr:rowOff>19051</xdr:rowOff>
    </xdr:from>
    <xdr:to>
      <xdr:col>34</xdr:col>
      <xdr:colOff>0</xdr:colOff>
      <xdr:row>4</xdr:row>
      <xdr:rowOff>9526</xdr:rowOff>
    </xdr:to>
    <xdr:grpSp>
      <xdr:nvGrpSpPr>
        <xdr:cNvPr id="25" name="Grupo 2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4154B56-F920-4B01-8FE5-2A6F14106CDD}"/>
            </a:ext>
          </a:extLst>
        </xdr:cNvPr>
        <xdr:cNvGrpSpPr/>
      </xdr:nvGrpSpPr>
      <xdr:grpSpPr>
        <a:xfrm>
          <a:off x="20771908" y="18097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371C4499-0DDB-42DA-B943-131EDDDD2DF2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Imagen 26">
            <a:extLst>
              <a:ext uri="{FF2B5EF4-FFF2-40B4-BE49-F238E27FC236}">
                <a16:creationId xmlns:a16="http://schemas.microsoft.com/office/drawing/2014/main" id="{E6B11448-48D7-4D5D-A222-15C1B17194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4</xdr:row>
      <xdr:rowOff>0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5B68F6-4A42-41E4-8D3A-C46435DE6AB3}"/>
            </a:ext>
          </a:extLst>
        </xdr:cNvPr>
        <xdr:cNvGrpSpPr/>
      </xdr:nvGrpSpPr>
      <xdr:grpSpPr>
        <a:xfrm>
          <a:off x="381000" y="161925"/>
          <a:ext cx="571500" cy="485775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8DF1C78C-0FEC-4AB8-BFCE-EEFD5E7D6D4F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9CDD8A8C-41D7-421C-AAE8-E7BFF93437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751417</xdr:colOff>
      <xdr:row>0</xdr:row>
      <xdr:rowOff>148167</xdr:rowOff>
    </xdr:from>
    <xdr:to>
      <xdr:col>2</xdr:col>
      <xdr:colOff>503768</xdr:colOff>
      <xdr:row>3</xdr:row>
      <xdr:rowOff>148167</xdr:rowOff>
    </xdr:to>
    <xdr:grpSp>
      <xdr:nvGrpSpPr>
        <xdr:cNvPr id="24" name="Grupo 2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9A5418-7538-4143-B98C-A3B63AB2B41D}"/>
            </a:ext>
          </a:extLst>
        </xdr:cNvPr>
        <xdr:cNvGrpSpPr/>
      </xdr:nvGrpSpPr>
      <xdr:grpSpPr>
        <a:xfrm>
          <a:off x="1132417" y="148167"/>
          <a:ext cx="514351" cy="48577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5" name="Rectángulo 24">
            <a:extLst>
              <a:ext uri="{FF2B5EF4-FFF2-40B4-BE49-F238E27FC236}">
                <a16:creationId xmlns:a16="http://schemas.microsoft.com/office/drawing/2014/main" id="{3C70523A-DD07-4D7B-BEBF-DE94805D980C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6" name="Gráfico 25" descr="Flecha: recto">
            <a:extLst>
              <a:ext uri="{FF2B5EF4-FFF2-40B4-BE49-F238E27FC236}">
                <a16:creationId xmlns:a16="http://schemas.microsoft.com/office/drawing/2014/main" id="{AE98A6F1-AF06-4C83-8850-E9608592D3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618067</xdr:colOff>
      <xdr:row>0</xdr:row>
      <xdr:rowOff>148168</xdr:rowOff>
    </xdr:from>
    <xdr:to>
      <xdr:col>2</xdr:col>
      <xdr:colOff>1132418</xdr:colOff>
      <xdr:row>3</xdr:row>
      <xdr:rowOff>138642</xdr:rowOff>
    </xdr:to>
    <xdr:grpSp>
      <xdr:nvGrpSpPr>
        <xdr:cNvPr id="27" name="Grupo 2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9677FDE-AB13-4A42-81AD-2892E2454D69}"/>
            </a:ext>
          </a:extLst>
        </xdr:cNvPr>
        <xdr:cNvGrpSpPr/>
      </xdr:nvGrpSpPr>
      <xdr:grpSpPr>
        <a:xfrm>
          <a:off x="1761067" y="148168"/>
          <a:ext cx="514351" cy="476249"/>
          <a:chOff x="1771649" y="95251"/>
          <a:chExt cx="514351" cy="466724"/>
        </a:xfrm>
      </xdr:grpSpPr>
      <xdr:sp macro="" textlink="">
        <xdr:nvSpPr>
          <xdr:cNvPr id="28" name="Rectángulo 27">
            <a:extLst>
              <a:ext uri="{FF2B5EF4-FFF2-40B4-BE49-F238E27FC236}">
                <a16:creationId xmlns:a16="http://schemas.microsoft.com/office/drawing/2014/main" id="{72275DBC-666C-415D-BA62-AEE48E75C8DC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9" name="Gráfico 28" descr="Flecha: recto">
            <a:extLst>
              <a:ext uri="{FF2B5EF4-FFF2-40B4-BE49-F238E27FC236}">
                <a16:creationId xmlns:a16="http://schemas.microsoft.com/office/drawing/2014/main" id="{2D3D5186-F496-4D13-A7C7-33F4B207DD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66675</xdr:colOff>
      <xdr:row>1</xdr:row>
      <xdr:rowOff>9525</xdr:rowOff>
    </xdr:from>
    <xdr:to>
      <xdr:col>16</xdr:col>
      <xdr:colOff>336550</xdr:colOff>
      <xdr:row>3</xdr:row>
      <xdr:rowOff>158750</xdr:rowOff>
    </xdr:to>
    <xdr:sp macro="" textlink="">
      <xdr:nvSpPr>
        <xdr:cNvPr id="30" name="Rectángulo 2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8A4F3A2-AE2E-4153-A1E2-C7B3D4EC3F28}"/>
            </a:ext>
          </a:extLst>
        </xdr:cNvPr>
        <xdr:cNvSpPr/>
      </xdr:nvSpPr>
      <xdr:spPr>
        <a:xfrm>
          <a:off x="8001000" y="171450"/>
          <a:ext cx="1355725" cy="4730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16</xdr:col>
      <xdr:colOff>382058</xdr:colOff>
      <xdr:row>1</xdr:row>
      <xdr:rowOff>9526</xdr:rowOff>
    </xdr:from>
    <xdr:to>
      <xdr:col>18</xdr:col>
      <xdr:colOff>651934</xdr:colOff>
      <xdr:row>4</xdr:row>
      <xdr:rowOff>9526</xdr:rowOff>
    </xdr:to>
    <xdr:grpSp>
      <xdr:nvGrpSpPr>
        <xdr:cNvPr id="31" name="Grupo 3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74666FB5-C7D6-42B5-8595-B4E926BE0426}"/>
            </a:ext>
          </a:extLst>
        </xdr:cNvPr>
        <xdr:cNvGrpSpPr/>
      </xdr:nvGrpSpPr>
      <xdr:grpSpPr>
        <a:xfrm>
          <a:off x="9402233" y="171451"/>
          <a:ext cx="898526" cy="48577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7ED6A33A-B71C-4C31-8E94-BAA1FEC99B0E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Imagen 32">
            <a:extLst>
              <a:ext uri="{FF2B5EF4-FFF2-40B4-BE49-F238E27FC236}">
                <a16:creationId xmlns:a16="http://schemas.microsoft.com/office/drawing/2014/main" id="{B15169FD-451E-4A45-BA23-36AFF35911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4</xdr:row>
      <xdr:rowOff>0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DF2F65-148E-4C8B-90A4-39D54697D415}"/>
            </a:ext>
          </a:extLst>
        </xdr:cNvPr>
        <xdr:cNvGrpSpPr/>
      </xdr:nvGrpSpPr>
      <xdr:grpSpPr>
        <a:xfrm>
          <a:off x="381000" y="161925"/>
          <a:ext cx="571500" cy="485775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475F3C85-B625-4A30-886F-E3F782297E22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187009CA-28F0-40FD-B076-F3A52FA6D2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4</xdr:row>
      <xdr:rowOff>0</xdr:rowOff>
    </xdr:to>
    <xdr:grpSp>
      <xdr:nvGrpSpPr>
        <xdr:cNvPr id="18" name="Grup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77BABC-2FB8-4E05-9A57-1C3D1D69B3B5}"/>
            </a:ext>
          </a:extLst>
        </xdr:cNvPr>
        <xdr:cNvGrpSpPr/>
      </xdr:nvGrpSpPr>
      <xdr:grpSpPr>
        <a:xfrm>
          <a:off x="1143000" y="161925"/>
          <a:ext cx="514351" cy="48577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6307A3E8-53CD-45C6-8C71-DCCF18B23795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33A5F804-CF90-484A-A8B1-4DED4332DBE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2</xdr:col>
      <xdr:colOff>1143001</xdr:colOff>
      <xdr:row>3</xdr:row>
      <xdr:rowOff>149225</xdr:rowOff>
    </xdr:to>
    <xdr:grpSp>
      <xdr:nvGrpSpPr>
        <xdr:cNvPr id="21" name="Grupo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162A4A1-2AF9-4D60-94E1-BFF511A7A855}"/>
            </a:ext>
          </a:extLst>
        </xdr:cNvPr>
        <xdr:cNvGrpSpPr/>
      </xdr:nvGrpSpPr>
      <xdr:grpSpPr>
        <a:xfrm>
          <a:off x="1771650" y="161926"/>
          <a:ext cx="514351" cy="47307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981A9DE0-935C-4A84-A756-6D32473F550B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3B402662-75D6-4C54-9154-623CF38B52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0</xdr:colOff>
      <xdr:row>1</xdr:row>
      <xdr:rowOff>0</xdr:rowOff>
    </xdr:from>
    <xdr:to>
      <xdr:col>16</xdr:col>
      <xdr:colOff>8467</xdr:colOff>
      <xdr:row>3</xdr:row>
      <xdr:rowOff>149225</xdr:rowOff>
    </xdr:to>
    <xdr:sp macro="" textlink="">
      <xdr:nvSpPr>
        <xdr:cNvPr id="24" name="Rectángulo 2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6DFCE5C-2F9D-4EE5-9E29-ED8BC47AF487}"/>
            </a:ext>
          </a:extLst>
        </xdr:cNvPr>
        <xdr:cNvSpPr/>
      </xdr:nvSpPr>
      <xdr:spPr>
        <a:xfrm>
          <a:off x="9601200" y="161925"/>
          <a:ext cx="1351492" cy="4730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16</xdr:col>
      <xdr:colOff>53975</xdr:colOff>
      <xdr:row>1</xdr:row>
      <xdr:rowOff>1</xdr:rowOff>
    </xdr:from>
    <xdr:to>
      <xdr:col>18</xdr:col>
      <xdr:colOff>94192</xdr:colOff>
      <xdr:row>4</xdr:row>
      <xdr:rowOff>1</xdr:rowOff>
    </xdr:to>
    <xdr:grpSp>
      <xdr:nvGrpSpPr>
        <xdr:cNvPr id="25" name="Grupo 2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3C87C2C-C4CE-4D98-BB75-8C379E14E14C}"/>
            </a:ext>
          </a:extLst>
        </xdr:cNvPr>
        <xdr:cNvGrpSpPr/>
      </xdr:nvGrpSpPr>
      <xdr:grpSpPr>
        <a:xfrm>
          <a:off x="10998200" y="161926"/>
          <a:ext cx="897467" cy="48577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1A526299-8E74-40A6-AD22-E950195DC1AD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Imagen 26">
            <a:extLst>
              <a:ext uri="{FF2B5EF4-FFF2-40B4-BE49-F238E27FC236}">
                <a16:creationId xmlns:a16="http://schemas.microsoft.com/office/drawing/2014/main" id="{50F12A2D-A0B8-40C5-B202-E95B359D924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28</xdr:row>
      <xdr:rowOff>0</xdr:rowOff>
    </xdr:from>
    <xdr:to>
      <xdr:col>4</xdr:col>
      <xdr:colOff>323850</xdr:colOff>
      <xdr:row>29</xdr:row>
      <xdr:rowOff>57150</xdr:rowOff>
    </xdr:to>
    <xdr:pic>
      <xdr:nvPicPr>
        <xdr:cNvPr id="1109" name="Object 1" hidden="1">
          <a:extLst>
            <a:ext uri="{FF2B5EF4-FFF2-40B4-BE49-F238E27FC236}">
              <a16:creationId xmlns:a16="http://schemas.microsoft.com/office/drawing/2014/main" id="{41B332A7-0DD5-4C69-B876-25C06BF1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143375"/>
          <a:ext cx="914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6" name="Grupo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042C2A-DF8A-4272-AA8D-B283FAB30D97}"/>
            </a:ext>
          </a:extLst>
        </xdr:cNvPr>
        <xdr:cNvGrpSpPr/>
      </xdr:nvGrpSpPr>
      <xdr:grpSpPr>
        <a:xfrm>
          <a:off x="381000" y="161925"/>
          <a:ext cx="571500" cy="476250"/>
          <a:chOff x="200026" y="514350"/>
          <a:chExt cx="571500" cy="438150"/>
        </a:xfrm>
      </xdr:grpSpPr>
      <xdr:sp macro="" textlink="">
        <xdr:nvSpPr>
          <xdr:cNvPr id="17" name="Rectángulo 16">
            <a:extLst>
              <a:ext uri="{FF2B5EF4-FFF2-40B4-BE49-F238E27FC236}">
                <a16:creationId xmlns:a16="http://schemas.microsoft.com/office/drawing/2014/main" id="{EBD5A905-81F6-4116-AE36-F06F5A9F41AF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8" name="Gráfico 17" descr="Hogar">
            <a:extLst>
              <a:ext uri="{FF2B5EF4-FFF2-40B4-BE49-F238E27FC236}">
                <a16:creationId xmlns:a16="http://schemas.microsoft.com/office/drawing/2014/main" id="{42E9B994-FDB4-4603-AC98-C7978D0C51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419101</xdr:colOff>
      <xdr:row>3</xdr:row>
      <xdr:rowOff>152400</xdr:rowOff>
    </xdr:to>
    <xdr:grpSp>
      <xdr:nvGrpSpPr>
        <xdr:cNvPr id="19" name="Grupo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21CDFC4-80B1-49D6-8920-B2A5E6F4842C}"/>
            </a:ext>
          </a:extLst>
        </xdr:cNvPr>
        <xdr:cNvGrpSpPr/>
      </xdr:nvGrpSpPr>
      <xdr:grpSpPr>
        <a:xfrm>
          <a:off x="1143000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0" name="Rectángulo 19">
            <a:extLst>
              <a:ext uri="{FF2B5EF4-FFF2-40B4-BE49-F238E27FC236}">
                <a16:creationId xmlns:a16="http://schemas.microsoft.com/office/drawing/2014/main" id="{B23A4ED2-FF99-4F40-B5A6-B8F3F82C9F6A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1" name="Gráfico 20" descr="Flecha: recto">
            <a:extLst>
              <a:ext uri="{FF2B5EF4-FFF2-40B4-BE49-F238E27FC236}">
                <a16:creationId xmlns:a16="http://schemas.microsoft.com/office/drawing/2014/main" id="{150BE418-E150-4527-B826-F66CA147F9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533400</xdr:colOff>
      <xdr:row>1</xdr:row>
      <xdr:rowOff>1</xdr:rowOff>
    </xdr:from>
    <xdr:to>
      <xdr:col>4</xdr:col>
      <xdr:colOff>457201</xdr:colOff>
      <xdr:row>3</xdr:row>
      <xdr:rowOff>142875</xdr:rowOff>
    </xdr:to>
    <xdr:grpSp>
      <xdr:nvGrpSpPr>
        <xdr:cNvPr id="22" name="Grupo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3B0DB8E-3C2D-4100-B35E-A6B4FF8AF320}"/>
            </a:ext>
          </a:extLst>
        </xdr:cNvPr>
        <xdr:cNvGrpSpPr/>
      </xdr:nvGrpSpPr>
      <xdr:grpSpPr>
        <a:xfrm>
          <a:off x="1771650" y="161926"/>
          <a:ext cx="514351" cy="466724"/>
          <a:chOff x="1771649" y="95251"/>
          <a:chExt cx="514351" cy="466724"/>
        </a:xfrm>
      </xdr:grpSpPr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97451AE1-243E-41E3-AE6F-9340FD62411E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4" name="Gráfico 23" descr="Flecha: recto">
            <a:extLst>
              <a:ext uri="{FF2B5EF4-FFF2-40B4-BE49-F238E27FC236}">
                <a16:creationId xmlns:a16="http://schemas.microsoft.com/office/drawing/2014/main" id="{21DFE48B-48A2-4907-B940-A1FF51EDA3C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0</xdr:colOff>
      <xdr:row>1</xdr:row>
      <xdr:rowOff>0</xdr:rowOff>
    </xdr:from>
    <xdr:to>
      <xdr:col>16</xdr:col>
      <xdr:colOff>76200</xdr:colOff>
      <xdr:row>3</xdr:row>
      <xdr:rowOff>142875</xdr:rowOff>
    </xdr:to>
    <xdr:sp macro="" textlink="">
      <xdr:nvSpPr>
        <xdr:cNvPr id="25" name="Rectángulo 2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3A19B64-308E-49A8-A4A1-F55A2BC5121C}"/>
            </a:ext>
          </a:extLst>
        </xdr:cNvPr>
        <xdr:cNvSpPr/>
      </xdr:nvSpPr>
      <xdr:spPr>
        <a:xfrm>
          <a:off x="7524750" y="1619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16</xdr:col>
      <xdr:colOff>121708</xdr:colOff>
      <xdr:row>1</xdr:row>
      <xdr:rowOff>1</xdr:rowOff>
    </xdr:from>
    <xdr:to>
      <xdr:col>17</xdr:col>
      <xdr:colOff>180975</xdr:colOff>
      <xdr:row>3</xdr:row>
      <xdr:rowOff>152401</xdr:rowOff>
    </xdr:to>
    <xdr:grpSp>
      <xdr:nvGrpSpPr>
        <xdr:cNvPr id="26" name="Grupo 2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3D8D27F-E5C3-42C4-A3C1-A6F4EF0D03D5}"/>
            </a:ext>
          </a:extLst>
        </xdr:cNvPr>
        <xdr:cNvGrpSpPr/>
      </xdr:nvGrpSpPr>
      <xdr:grpSpPr>
        <a:xfrm>
          <a:off x="8541808" y="16192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7" name="Rectángulo 26">
            <a:extLst>
              <a:ext uri="{FF2B5EF4-FFF2-40B4-BE49-F238E27FC236}">
                <a16:creationId xmlns:a16="http://schemas.microsoft.com/office/drawing/2014/main" id="{10553E51-52E7-4373-A9E2-F1AB8D409554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8" name="Imagen 27">
            <a:extLst>
              <a:ext uri="{FF2B5EF4-FFF2-40B4-BE49-F238E27FC236}">
                <a16:creationId xmlns:a16="http://schemas.microsoft.com/office/drawing/2014/main" id="{2337773B-584F-4A1B-AEBD-E93CB85AE54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28575</xdr:rowOff>
    </xdr:from>
    <xdr:to>
      <xdr:col>1</xdr:col>
      <xdr:colOff>581025</xdr:colOff>
      <xdr:row>4</xdr:row>
      <xdr:rowOff>19050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133C2D-FADB-4786-A93B-291290E10EBC}"/>
            </a:ext>
          </a:extLst>
        </xdr:cNvPr>
        <xdr:cNvGrpSpPr/>
      </xdr:nvGrpSpPr>
      <xdr:grpSpPr>
        <a:xfrm>
          <a:off x="390525" y="190500"/>
          <a:ext cx="571500" cy="476250"/>
          <a:chOff x="200026" y="514350"/>
          <a:chExt cx="571500" cy="4381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F3CBD134-29D0-4397-A01A-ED226D8963BC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30" name="Gráfico 29" descr="Hogar">
            <a:extLst>
              <a:ext uri="{FF2B5EF4-FFF2-40B4-BE49-F238E27FC236}">
                <a16:creationId xmlns:a16="http://schemas.microsoft.com/office/drawing/2014/main" id="{12EA5E64-E394-4D00-BFF7-29A43FC3DC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9525</xdr:colOff>
      <xdr:row>1</xdr:row>
      <xdr:rowOff>28575</xdr:rowOff>
    </xdr:from>
    <xdr:to>
      <xdr:col>3</xdr:col>
      <xdr:colOff>438151</xdr:colOff>
      <xdr:row>4</xdr:row>
      <xdr:rowOff>19050</xdr:rowOff>
    </xdr:to>
    <xdr:grpSp>
      <xdr:nvGrpSpPr>
        <xdr:cNvPr id="31" name="Grup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D0E364-E6ED-4E30-9EF7-67937430F1F1}"/>
            </a:ext>
          </a:extLst>
        </xdr:cNvPr>
        <xdr:cNvGrpSpPr/>
      </xdr:nvGrpSpPr>
      <xdr:grpSpPr>
        <a:xfrm>
          <a:off x="1152525" y="1905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83EDD31C-3D35-4D41-B430-AD499F561871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Gráfico 32" descr="Flecha: recto">
            <a:extLst>
              <a:ext uri="{FF2B5EF4-FFF2-40B4-BE49-F238E27FC236}">
                <a16:creationId xmlns:a16="http://schemas.microsoft.com/office/drawing/2014/main" id="{7B33E677-BADB-45E3-8A68-E5226EB9E9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57150</xdr:colOff>
      <xdr:row>1</xdr:row>
      <xdr:rowOff>28576</xdr:rowOff>
    </xdr:from>
    <xdr:to>
      <xdr:col>5</xdr:col>
      <xdr:colOff>76201</xdr:colOff>
      <xdr:row>4</xdr:row>
      <xdr:rowOff>9525</xdr:rowOff>
    </xdr:to>
    <xdr:grpSp>
      <xdr:nvGrpSpPr>
        <xdr:cNvPr id="34" name="Grupo 3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5A16F0A-C959-419D-9EED-507FCDB67685}"/>
            </a:ext>
          </a:extLst>
        </xdr:cNvPr>
        <xdr:cNvGrpSpPr/>
      </xdr:nvGrpSpPr>
      <xdr:grpSpPr>
        <a:xfrm>
          <a:off x="1781175" y="190501"/>
          <a:ext cx="514351" cy="466724"/>
          <a:chOff x="1771649" y="95251"/>
          <a:chExt cx="514351" cy="466724"/>
        </a:xfrm>
      </xdr:grpSpPr>
      <xdr:sp macro="" textlink="">
        <xdr:nvSpPr>
          <xdr:cNvPr id="35" name="Rectángulo 34">
            <a:extLst>
              <a:ext uri="{FF2B5EF4-FFF2-40B4-BE49-F238E27FC236}">
                <a16:creationId xmlns:a16="http://schemas.microsoft.com/office/drawing/2014/main" id="{6D5EC2EE-49DE-47E6-BE81-2D0E59A1A82B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6" name="Gráfico 35" descr="Flecha: recto">
            <a:extLst>
              <a:ext uri="{FF2B5EF4-FFF2-40B4-BE49-F238E27FC236}">
                <a16:creationId xmlns:a16="http://schemas.microsoft.com/office/drawing/2014/main" id="{6B4E1AEE-C71A-42B8-B4B5-A07AE30A6B5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438150</xdr:colOff>
      <xdr:row>1</xdr:row>
      <xdr:rowOff>28575</xdr:rowOff>
    </xdr:from>
    <xdr:to>
      <xdr:col>14</xdr:col>
      <xdr:colOff>304800</xdr:colOff>
      <xdr:row>4</xdr:row>
      <xdr:rowOff>9525</xdr:rowOff>
    </xdr:to>
    <xdr:sp macro="" textlink="">
      <xdr:nvSpPr>
        <xdr:cNvPr id="37" name="Rectángulo 3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64C6F0C-0723-4C0F-90C4-1A0F0032B919}"/>
            </a:ext>
          </a:extLst>
        </xdr:cNvPr>
        <xdr:cNvSpPr/>
      </xdr:nvSpPr>
      <xdr:spPr>
        <a:xfrm>
          <a:off x="5629275" y="190500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14</xdr:col>
      <xdr:colOff>350308</xdr:colOff>
      <xdr:row>1</xdr:row>
      <xdr:rowOff>28576</xdr:rowOff>
    </xdr:from>
    <xdr:to>
      <xdr:col>17</xdr:col>
      <xdr:colOff>9525</xdr:colOff>
      <xdr:row>4</xdr:row>
      <xdr:rowOff>19051</xdr:rowOff>
    </xdr:to>
    <xdr:grpSp>
      <xdr:nvGrpSpPr>
        <xdr:cNvPr id="38" name="Grupo 3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D5C3E84D-EED2-4D8E-8A4B-EC93DC99B660}"/>
            </a:ext>
          </a:extLst>
        </xdr:cNvPr>
        <xdr:cNvGrpSpPr/>
      </xdr:nvGrpSpPr>
      <xdr:grpSpPr>
        <a:xfrm>
          <a:off x="7027333" y="190501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39" name="Rectángulo 38">
            <a:extLst>
              <a:ext uri="{FF2B5EF4-FFF2-40B4-BE49-F238E27FC236}">
                <a16:creationId xmlns:a16="http://schemas.microsoft.com/office/drawing/2014/main" id="{39ACBF85-CFEC-42E0-A083-990FF9D3135E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40" name="Imagen 39">
            <a:extLst>
              <a:ext uri="{FF2B5EF4-FFF2-40B4-BE49-F238E27FC236}">
                <a16:creationId xmlns:a16="http://schemas.microsoft.com/office/drawing/2014/main" id="{B43E6C73-512E-4EC8-A97D-E9F7929AAD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38100</xdr:rowOff>
    </xdr:from>
    <xdr:to>
      <xdr:col>1</xdr:col>
      <xdr:colOff>685800</xdr:colOff>
      <xdr:row>4</xdr:row>
      <xdr:rowOff>28575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AB1D4E-AF77-4B62-BC08-0B3DB7E7C526}"/>
            </a:ext>
          </a:extLst>
        </xdr:cNvPr>
        <xdr:cNvGrpSpPr/>
      </xdr:nvGrpSpPr>
      <xdr:grpSpPr>
        <a:xfrm>
          <a:off x="495300" y="2000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C575F154-5B78-4418-B5A7-0D57BA24EB67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99935FFA-1924-41F4-B2A3-2FEB97575CA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28575</xdr:colOff>
      <xdr:row>1</xdr:row>
      <xdr:rowOff>38100</xdr:rowOff>
    </xdr:from>
    <xdr:to>
      <xdr:col>3</xdr:col>
      <xdr:colOff>542926</xdr:colOff>
      <xdr:row>4</xdr:row>
      <xdr:rowOff>28575</xdr:rowOff>
    </xdr:to>
    <xdr:grpSp>
      <xdr:nvGrpSpPr>
        <xdr:cNvPr id="18" name="Grup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AB82C5-55B7-494C-A98F-ACFAB4162865}"/>
            </a:ext>
          </a:extLst>
        </xdr:cNvPr>
        <xdr:cNvGrpSpPr/>
      </xdr:nvGrpSpPr>
      <xdr:grpSpPr>
        <a:xfrm>
          <a:off x="1257300" y="2000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AE117F21-BB91-4F20-A7D0-44113EBEBBEA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3933277F-DD33-4BD5-8906-8A5873A020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657225</xdr:colOff>
      <xdr:row>1</xdr:row>
      <xdr:rowOff>38101</xdr:rowOff>
    </xdr:from>
    <xdr:to>
      <xdr:col>4</xdr:col>
      <xdr:colOff>419101</xdr:colOff>
      <xdr:row>4</xdr:row>
      <xdr:rowOff>19050</xdr:rowOff>
    </xdr:to>
    <xdr:grpSp>
      <xdr:nvGrpSpPr>
        <xdr:cNvPr id="21" name="Grupo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D8D0FDB-5FE9-42E5-A6C3-10BAE926DEC1}"/>
            </a:ext>
          </a:extLst>
        </xdr:cNvPr>
        <xdr:cNvGrpSpPr/>
      </xdr:nvGrpSpPr>
      <xdr:grpSpPr>
        <a:xfrm>
          <a:off x="1885950" y="200026"/>
          <a:ext cx="514351" cy="46672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14ABB786-5443-4888-A28D-77F87E26D9C7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452A4ED7-57C2-4639-9547-699545A8CE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676275</xdr:colOff>
      <xdr:row>1</xdr:row>
      <xdr:rowOff>38100</xdr:rowOff>
    </xdr:from>
    <xdr:to>
      <xdr:col>13</xdr:col>
      <xdr:colOff>523875</xdr:colOff>
      <xdr:row>4</xdr:row>
      <xdr:rowOff>19050</xdr:rowOff>
    </xdr:to>
    <xdr:sp macro="" textlink="">
      <xdr:nvSpPr>
        <xdr:cNvPr id="24" name="Rectángulo 2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07726D3-0B1A-4993-8651-03006D96C990}"/>
            </a:ext>
          </a:extLst>
        </xdr:cNvPr>
        <xdr:cNvSpPr/>
      </xdr:nvSpPr>
      <xdr:spPr>
        <a:xfrm>
          <a:off x="7924800" y="2000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13</xdr:col>
      <xdr:colOff>569383</xdr:colOff>
      <xdr:row>1</xdr:row>
      <xdr:rowOff>38101</xdr:rowOff>
    </xdr:from>
    <xdr:to>
      <xdr:col>14</xdr:col>
      <xdr:colOff>714375</xdr:colOff>
      <xdr:row>4</xdr:row>
      <xdr:rowOff>28576</xdr:rowOff>
    </xdr:to>
    <xdr:grpSp>
      <xdr:nvGrpSpPr>
        <xdr:cNvPr id="25" name="Grupo 2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1C6AF9D-66F9-41BE-BBF6-A1417B88917B}"/>
            </a:ext>
          </a:extLst>
        </xdr:cNvPr>
        <xdr:cNvGrpSpPr/>
      </xdr:nvGrpSpPr>
      <xdr:grpSpPr>
        <a:xfrm>
          <a:off x="9322858" y="20002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93EC6838-E975-4765-A83C-2D2E8CEBE9E6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Imagen 26">
            <a:extLst>
              <a:ext uri="{FF2B5EF4-FFF2-40B4-BE49-F238E27FC236}">
                <a16:creationId xmlns:a16="http://schemas.microsoft.com/office/drawing/2014/main" id="{E32F6C51-AD63-46A3-8230-D41BA961D9E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28575</xdr:rowOff>
    </xdr:from>
    <xdr:to>
      <xdr:col>1</xdr:col>
      <xdr:colOff>638175</xdr:colOff>
      <xdr:row>4</xdr:row>
      <xdr:rowOff>19050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B0495E-0F7B-4ADF-B163-CBB57063A7CD}"/>
            </a:ext>
          </a:extLst>
        </xdr:cNvPr>
        <xdr:cNvGrpSpPr/>
      </xdr:nvGrpSpPr>
      <xdr:grpSpPr>
        <a:xfrm>
          <a:off x="447675" y="190500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33ADFB18-CA9F-4D80-9ED7-07939ADD4CE8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02BDA91D-B57E-4D88-B54F-CB95E162FC2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66675</xdr:colOff>
      <xdr:row>1</xdr:row>
      <xdr:rowOff>28575</xdr:rowOff>
    </xdr:from>
    <xdr:to>
      <xdr:col>3</xdr:col>
      <xdr:colOff>495301</xdr:colOff>
      <xdr:row>4</xdr:row>
      <xdr:rowOff>19050</xdr:rowOff>
    </xdr:to>
    <xdr:grpSp>
      <xdr:nvGrpSpPr>
        <xdr:cNvPr id="18" name="Grup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63B0886-16A2-49A6-ACA8-706D33599C5D}"/>
            </a:ext>
          </a:extLst>
        </xdr:cNvPr>
        <xdr:cNvGrpSpPr/>
      </xdr:nvGrpSpPr>
      <xdr:grpSpPr>
        <a:xfrm>
          <a:off x="1209675" y="1905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8F9957C7-4128-4780-9D62-9EC2D51895E1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E9A063A6-D03A-4BF5-BA2B-0DE4EFBA87C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609600</xdr:colOff>
      <xdr:row>1</xdr:row>
      <xdr:rowOff>28576</xdr:rowOff>
    </xdr:from>
    <xdr:to>
      <xdr:col>4</xdr:col>
      <xdr:colOff>400051</xdr:colOff>
      <xdr:row>4</xdr:row>
      <xdr:rowOff>9525</xdr:rowOff>
    </xdr:to>
    <xdr:grpSp>
      <xdr:nvGrpSpPr>
        <xdr:cNvPr id="21" name="Grupo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645A1A3-41AA-4C77-821D-20A748F65921}"/>
            </a:ext>
          </a:extLst>
        </xdr:cNvPr>
        <xdr:cNvGrpSpPr/>
      </xdr:nvGrpSpPr>
      <xdr:grpSpPr>
        <a:xfrm>
          <a:off x="1838325" y="190501"/>
          <a:ext cx="514351" cy="46672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D37F29D7-7933-4001-BBC9-A8AC9C3521A5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B5DA108A-6BD7-45C6-8781-81E7342406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600075</xdr:colOff>
      <xdr:row>1</xdr:row>
      <xdr:rowOff>95250</xdr:rowOff>
    </xdr:from>
    <xdr:to>
      <xdr:col>13</xdr:col>
      <xdr:colOff>504825</xdr:colOff>
      <xdr:row>4</xdr:row>
      <xdr:rowOff>76200</xdr:rowOff>
    </xdr:to>
    <xdr:sp macro="" textlink="">
      <xdr:nvSpPr>
        <xdr:cNvPr id="24" name="Rectángulo 2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527CB1D-9513-4D24-A1E1-0BBE62C44CC4}"/>
            </a:ext>
          </a:extLst>
        </xdr:cNvPr>
        <xdr:cNvSpPr/>
      </xdr:nvSpPr>
      <xdr:spPr>
        <a:xfrm>
          <a:off x="7620000" y="25717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13</xdr:col>
      <xdr:colOff>550333</xdr:colOff>
      <xdr:row>1</xdr:row>
      <xdr:rowOff>95251</xdr:rowOff>
    </xdr:from>
    <xdr:to>
      <xdr:col>15</xdr:col>
      <xdr:colOff>0</xdr:colOff>
      <xdr:row>4</xdr:row>
      <xdr:rowOff>85726</xdr:rowOff>
    </xdr:to>
    <xdr:grpSp>
      <xdr:nvGrpSpPr>
        <xdr:cNvPr id="25" name="Grupo 2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AF80388-F7B0-4C38-9EE5-1E85CE61457E}"/>
            </a:ext>
          </a:extLst>
        </xdr:cNvPr>
        <xdr:cNvGrpSpPr/>
      </xdr:nvGrpSpPr>
      <xdr:grpSpPr>
        <a:xfrm>
          <a:off x="9018058" y="25717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F08D3780-C203-4EF5-BAEE-262FAA812765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Imagen 26">
            <a:extLst>
              <a:ext uri="{FF2B5EF4-FFF2-40B4-BE49-F238E27FC236}">
                <a16:creationId xmlns:a16="http://schemas.microsoft.com/office/drawing/2014/main" id="{92B5904B-A8FA-42F2-94AD-974FF3502D0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1">
    <tabColor rgb="FFFF822F"/>
  </sheetPr>
  <dimension ref="A1:M22"/>
  <sheetViews>
    <sheetView showGridLines="0" showRowColHeaders="0" tabSelected="1" workbookViewId="0"/>
  </sheetViews>
  <sheetFormatPr baseColWidth="10" defaultColWidth="11.42578125" defaultRowHeight="15" x14ac:dyDescent="0.2"/>
  <cols>
    <col min="1" max="1" width="6.42578125" style="66" customWidth="1"/>
    <col min="2" max="2" width="11.42578125" style="66"/>
    <col min="3" max="3" width="7.85546875" style="85" customWidth="1"/>
    <col min="4" max="10" width="11.42578125" style="66"/>
    <col min="11" max="11" width="29" style="66" customWidth="1"/>
    <col min="12" max="16384" width="11.42578125" style="66"/>
  </cols>
  <sheetData>
    <row r="1" spans="1:13" s="94" customFormat="1" ht="9" customHeight="1" x14ac:dyDescent="0.25">
      <c r="C1" s="95"/>
    </row>
    <row r="2" spans="1:13" s="94" customFormat="1" ht="15" customHeight="1" x14ac:dyDescent="0.2">
      <c r="B2" s="162" t="s">
        <v>23</v>
      </c>
      <c r="C2" s="162"/>
      <c r="D2" s="162"/>
      <c r="E2" s="162"/>
      <c r="F2" s="162"/>
      <c r="G2" s="162"/>
      <c r="H2" s="162"/>
      <c r="I2" s="162"/>
      <c r="J2" s="162"/>
      <c r="K2" s="162"/>
    </row>
    <row r="3" spans="1:13" s="94" customFormat="1" ht="15" customHeight="1" x14ac:dyDescent="0.2"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3" s="94" customFormat="1" ht="9.75" customHeight="1" x14ac:dyDescent="0.2"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3" ht="35.25" customHeight="1" x14ac:dyDescent="0.2">
      <c r="A5" s="67"/>
      <c r="B5" s="68" t="s">
        <v>24</v>
      </c>
      <c r="C5" s="68"/>
      <c r="D5" s="69"/>
      <c r="E5" s="69"/>
      <c r="F5" s="69"/>
      <c r="G5" s="69"/>
      <c r="H5" s="69"/>
      <c r="I5" s="69"/>
      <c r="J5" s="69"/>
      <c r="K5" s="69"/>
      <c r="L5" s="69"/>
      <c r="M5" s="65"/>
    </row>
    <row r="6" spans="1:13" ht="30" customHeight="1" x14ac:dyDescent="0.2">
      <c r="A6" s="67"/>
      <c r="B6" s="68"/>
      <c r="C6" s="70" t="s">
        <v>25</v>
      </c>
      <c r="D6" s="163" t="s">
        <v>94</v>
      </c>
      <c r="E6" s="163"/>
      <c r="F6" s="163"/>
      <c r="G6" s="163"/>
      <c r="H6" s="163"/>
      <c r="I6" s="163"/>
      <c r="J6" s="163"/>
      <c r="K6" s="163"/>
      <c r="L6" s="73"/>
      <c r="M6" s="65"/>
    </row>
    <row r="7" spans="1:13" ht="30" customHeight="1" x14ac:dyDescent="0.2">
      <c r="A7" s="67"/>
      <c r="B7" s="68"/>
      <c r="C7" s="70" t="s">
        <v>26</v>
      </c>
      <c r="D7" s="163" t="s">
        <v>106</v>
      </c>
      <c r="E7" s="163"/>
      <c r="F7" s="163"/>
      <c r="G7" s="163"/>
      <c r="H7" s="163"/>
      <c r="I7" s="163"/>
      <c r="J7" s="163"/>
      <c r="K7" s="163"/>
      <c r="L7" s="73"/>
      <c r="M7" s="65"/>
    </row>
    <row r="8" spans="1:13" ht="14.25" customHeight="1" x14ac:dyDescent="0.2">
      <c r="A8" s="67"/>
      <c r="B8" s="68"/>
      <c r="C8" s="68"/>
      <c r="D8" s="74"/>
      <c r="E8" s="74"/>
      <c r="F8" s="74"/>
      <c r="G8" s="74"/>
      <c r="H8" s="74"/>
      <c r="I8" s="74"/>
      <c r="J8" s="74"/>
      <c r="K8" s="75"/>
      <c r="L8" s="75"/>
      <c r="M8" s="65"/>
    </row>
    <row r="9" spans="1:13" ht="30" customHeight="1" x14ac:dyDescent="0.2">
      <c r="A9" s="67"/>
      <c r="B9" s="68" t="s">
        <v>43</v>
      </c>
      <c r="C9" s="68"/>
      <c r="D9" s="74"/>
      <c r="E9" s="74"/>
      <c r="F9" s="74"/>
      <c r="G9" s="74"/>
      <c r="H9" s="74"/>
      <c r="I9" s="74"/>
      <c r="J9" s="74"/>
      <c r="K9" s="74"/>
      <c r="L9" s="75"/>
      <c r="M9" s="65"/>
    </row>
    <row r="10" spans="1:13" ht="30" customHeight="1" x14ac:dyDescent="0.2">
      <c r="A10" s="67"/>
      <c r="B10" s="68"/>
      <c r="C10" s="70" t="s">
        <v>27</v>
      </c>
      <c r="D10" s="161" t="s">
        <v>95</v>
      </c>
      <c r="E10" s="161"/>
      <c r="F10" s="161"/>
      <c r="G10" s="161"/>
      <c r="H10" s="161"/>
      <c r="I10" s="161"/>
      <c r="J10" s="161"/>
      <c r="K10" s="72"/>
      <c r="L10" s="73"/>
      <c r="M10" s="71"/>
    </row>
    <row r="11" spans="1:13" ht="30" customHeight="1" x14ac:dyDescent="0.2">
      <c r="A11" s="67"/>
      <c r="B11" s="68"/>
      <c r="C11" s="70" t="s">
        <v>28</v>
      </c>
      <c r="D11" s="161" t="s">
        <v>96</v>
      </c>
      <c r="E11" s="161"/>
      <c r="F11" s="161"/>
      <c r="G11" s="161"/>
      <c r="H11" s="161"/>
      <c r="I11" s="161"/>
      <c r="J11" s="161"/>
      <c r="K11" s="161"/>
      <c r="L11" s="73"/>
      <c r="M11" s="71"/>
    </row>
    <row r="12" spans="1:13" ht="30" customHeight="1" x14ac:dyDescent="0.2">
      <c r="A12" s="67"/>
      <c r="B12" s="68"/>
      <c r="C12" s="70" t="s">
        <v>29</v>
      </c>
      <c r="D12" s="161" t="s">
        <v>97</v>
      </c>
      <c r="E12" s="161"/>
      <c r="F12" s="161"/>
      <c r="G12" s="161"/>
      <c r="H12" s="161"/>
      <c r="I12" s="161"/>
      <c r="J12" s="161"/>
      <c r="K12" s="72"/>
      <c r="L12" s="73"/>
      <c r="M12" s="71"/>
    </row>
    <row r="13" spans="1:13" s="78" customFormat="1" ht="30" customHeight="1" x14ac:dyDescent="0.2">
      <c r="A13" s="76"/>
      <c r="B13" s="77"/>
      <c r="C13" s="70" t="s">
        <v>30</v>
      </c>
      <c r="D13" s="161" t="s">
        <v>98</v>
      </c>
      <c r="E13" s="161"/>
      <c r="F13" s="161"/>
      <c r="G13" s="161"/>
      <c r="H13" s="161"/>
      <c r="I13" s="161"/>
      <c r="J13" s="161"/>
      <c r="K13" s="161"/>
      <c r="L13" s="73"/>
      <c r="M13" s="71"/>
    </row>
    <row r="14" spans="1:13" s="78" customFormat="1" ht="30" customHeight="1" x14ac:dyDescent="0.2">
      <c r="A14" s="76"/>
      <c r="B14" s="77"/>
      <c r="C14" s="70" t="s">
        <v>31</v>
      </c>
      <c r="D14" s="163" t="s">
        <v>99</v>
      </c>
      <c r="E14" s="163"/>
      <c r="F14" s="163"/>
      <c r="G14" s="163"/>
      <c r="H14" s="163"/>
      <c r="I14" s="163"/>
      <c r="J14" s="163"/>
      <c r="K14" s="163"/>
      <c r="L14" s="73"/>
      <c r="M14" s="71"/>
    </row>
    <row r="15" spans="1:13" s="78" customFormat="1" ht="30" customHeight="1" x14ac:dyDescent="0.2">
      <c r="A15" s="76"/>
      <c r="B15" s="77"/>
      <c r="C15" s="70" t="s">
        <v>32</v>
      </c>
      <c r="D15" s="163" t="s">
        <v>100</v>
      </c>
      <c r="E15" s="163"/>
      <c r="F15" s="163"/>
      <c r="G15" s="163"/>
      <c r="H15" s="163"/>
      <c r="I15" s="163"/>
      <c r="J15" s="163"/>
      <c r="K15" s="163"/>
      <c r="L15" s="73"/>
      <c r="M15" s="71"/>
    </row>
    <row r="16" spans="1:13" s="78" customFormat="1" ht="30" customHeight="1" x14ac:dyDescent="0.2">
      <c r="A16" s="76"/>
      <c r="B16" s="77"/>
      <c r="C16" s="70" t="s">
        <v>33</v>
      </c>
      <c r="D16" s="166" t="s">
        <v>101</v>
      </c>
      <c r="E16" s="166"/>
      <c r="F16" s="166"/>
      <c r="G16" s="166"/>
      <c r="H16" s="166"/>
      <c r="I16" s="166"/>
      <c r="J16" s="166"/>
      <c r="K16" s="166"/>
      <c r="L16" s="161"/>
      <c r="M16" s="161"/>
    </row>
    <row r="17" spans="1:12" ht="21" customHeight="1" x14ac:dyDescent="0.2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8" spans="1:12" s="83" customFormat="1" ht="17.25" x14ac:dyDescent="0.2">
      <c r="A18" s="81"/>
      <c r="B18" s="164" t="s">
        <v>92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82"/>
    </row>
    <row r="19" spans="1:12" ht="14.25" customHeight="1" x14ac:dyDescent="0.2">
      <c r="A19" s="79"/>
      <c r="B19" s="164" t="s">
        <v>6</v>
      </c>
      <c r="C19" s="165"/>
      <c r="D19" s="165"/>
      <c r="E19" s="165"/>
      <c r="F19" s="165"/>
      <c r="G19" s="149"/>
      <c r="H19" s="149"/>
      <c r="I19" s="149"/>
      <c r="J19" s="149"/>
      <c r="K19" s="149"/>
      <c r="L19" s="84"/>
    </row>
    <row r="20" spans="1:12" x14ac:dyDescent="0.2">
      <c r="A20" s="79"/>
      <c r="B20" s="85"/>
      <c r="D20" s="85"/>
      <c r="E20" s="85"/>
      <c r="F20" s="85"/>
      <c r="G20" s="85"/>
      <c r="H20" s="85"/>
      <c r="I20" s="85"/>
      <c r="J20" s="85"/>
      <c r="K20" s="85"/>
      <c r="L20" s="86"/>
    </row>
    <row r="21" spans="1:12" ht="12" customHeight="1" x14ac:dyDescent="0.2">
      <c r="A21" s="79"/>
      <c r="L21" s="86"/>
    </row>
    <row r="22" spans="1:12" ht="12" customHeight="1" x14ac:dyDescent="0.2">
      <c r="A22" s="79"/>
      <c r="L22" s="86"/>
    </row>
  </sheetData>
  <mergeCells count="13">
    <mergeCell ref="L16:M16"/>
    <mergeCell ref="B2:K3"/>
    <mergeCell ref="D6:K6"/>
    <mergeCell ref="B19:F19"/>
    <mergeCell ref="D11:K11"/>
    <mergeCell ref="B18:K18"/>
    <mergeCell ref="D13:K13"/>
    <mergeCell ref="D15:K15"/>
    <mergeCell ref="D16:K16"/>
    <mergeCell ref="D10:J10"/>
    <mergeCell ref="D12:J12"/>
    <mergeCell ref="D14:K14"/>
    <mergeCell ref="D7:K7"/>
  </mergeCells>
  <phoneticPr fontId="1" type="noConversion"/>
  <hyperlinks>
    <hyperlink ref="D7" location="'Tabla 3.1'!A1" display="PRINCIPALES RESULTADOS EN PROVINCIAS CANARIAS 1999-2003" xr:uid="{00000000-0004-0000-0000-000000000000}"/>
    <hyperlink ref="D6" location="'Tabla 3.2'!A1" display="TASA DE ACTIVIDAD, OCUPACIÓN Y PARO EN PROVINCIAS CANARIAS 1999-2003" xr:uid="{00000000-0004-0000-0000-000001000000}"/>
    <hyperlink ref="D10" location="'Tabla 3.10'!A1" display="PARADOS POR SECTORES ECONÓMICOS Y PARTICIPACIÓN PORCENTUAL. LAS PALMAS. 1999-2003" xr:uid="{00000000-0004-0000-0000-000002000000}"/>
    <hyperlink ref="D11" location="'Tabla 3.11'!A1" display="PARADOS POR SECTORES ECONÓMICOS Y PARTICIPACIÓN PORCENTUAL. S/C TENERIFE. 1999-2003" xr:uid="{00000000-0004-0000-0000-000003000000}"/>
    <hyperlink ref="D13" location="'Tabla 3.13'!A1" display="PRINCIPALES RESULTADOS POR GÉNERO. CANARIAS. 1999-2003" xr:uid="{00000000-0004-0000-0000-000004000000}"/>
    <hyperlink ref="D7:I7" location="'Tabla 9.1'!A1" display="PARTICIPACIÓN EN EL TOTAL DE TURISTAS ALEMANES Y BRITÁNICOS ENTRADOS EN CANARIAS." xr:uid="{00000000-0004-0000-0000-000005000000}"/>
    <hyperlink ref="D6:J6" location="'Tabla 9.2'!A1" display="NÚMERO DE TURISTAS EXTRANJEROS ENTRADOS EN CANARIAS " xr:uid="{00000000-0004-0000-0000-000006000000}"/>
    <hyperlink ref="D11:K11" location="'Tabla 9.4'!A1" display="PERNOCTACIONES EN ESTABLECIMIENTOS TURÍSTICOS. CANARIAS. 2007-2017" xr:uid="{00000000-0004-0000-0000-000007000000}"/>
    <hyperlink ref="D13:I13" location="'Tabla 9.13'!A1" display="GRADO DE OCUPACIÓN (POR PLAZAS) DE LOS ESTABLECIMIENTOS HOTELEROS. CANARIAS. 1999-2003." xr:uid="{00000000-0004-0000-0000-000008000000}"/>
    <hyperlink ref="D14" location="'Tabla 3.13'!A1" display="PRINCIPALES RESULTADOS POR GÉNERO. CANARIAS. 1999-2003" xr:uid="{00000000-0004-0000-0000-000009000000}"/>
    <hyperlink ref="D14:I14" location="'Tabla 9.13'!A1" display="GRADO DE OCUPACIÓN (POR PLAZAS) DE LOS ESTABLECIMIENTOS HOTELEROS. CANARIAS. 1999-2003." xr:uid="{00000000-0004-0000-0000-00000A000000}"/>
    <hyperlink ref="D15" location="'Tabla 3.13'!A1" display="PRINCIPALES RESULTADOS POR GÉNERO. CANARIAS. 1999-2003" xr:uid="{00000000-0004-0000-0000-00000B000000}"/>
    <hyperlink ref="D15:I15" location="'Tabla 9.13'!A1" display="GRADO DE OCUPACIÓN (POR PLAZAS) DE LOS ESTABLECIMIENTOS HOTELEROS. CANARIAS. 1999-2003." xr:uid="{00000000-0004-0000-0000-00000C000000}"/>
    <hyperlink ref="D16" location="'Tabla 3.13'!A1" display="PRINCIPALES RESULTADOS POR GÉNERO. CANARIAS. 1999-2003" xr:uid="{00000000-0004-0000-0000-00000D000000}"/>
    <hyperlink ref="D16:I16" location="'Tabla 9.13'!A1" display="GRADO DE OCUPACIÓN (POR PLAZAS) DE LOS ESTABLECIMIENTOS HOTELEROS. CANARIAS. 1999-2003." xr:uid="{00000000-0004-0000-0000-00000E000000}"/>
    <hyperlink ref="D13:M13" location="'Tabla 9.6'!A1" display="GRADO DE OCUPACIÓN (POR PLAZAS) DE LOS ESTABLECIMIENTOS HOTELEROS Y APARTAMENTOS. CANARIAS. 2007-2017" xr:uid="{00000000-0004-0000-0000-00000F000000}"/>
    <hyperlink ref="D15:M15" location="'Tabla 9.8'!A1" display="PLAZAS TURÍSTICAS EN LOS ESTABLECIMIENTOS HOTELEROS Y APARTAMENTOS. CANARIAS. 2007-2017" xr:uid="{00000000-0004-0000-0000-000010000000}"/>
    <hyperlink ref="D16:M16" location="'Tabla 9.9'!A1" display="PERSONAL EMPLEADO POR CADA 100 PLAZAS TURÍSTICAS EN LOS ESTABLECIMIENTOS HOTELEROS Y APARTAMENTOS. CANARIAS. 2007-2017" xr:uid="{00000000-0004-0000-0000-000011000000}"/>
    <hyperlink ref="D10:J10" location="'Tabla 9.3'!A1" display="VIAJEROS ALOJADOS EN ESTABLECIMIENTOS TURÍSTICOS. CANARIAS. 2007-2019" xr:uid="{00000000-0004-0000-0000-000012000000}"/>
    <hyperlink ref="D12:J12" location="'Tabla 9.5'!A1" display="ESTANCIA MEDIA EN ESTABLECIMIENTOS TURÍSTICOS. CANARIAS. 2007-2019" xr:uid="{00000000-0004-0000-0000-000013000000}"/>
    <hyperlink ref="D6:K6" location="'Tabla 9.1'!A1" display="NÚMERO DE TURISTAS EXTRANJEROS ENTRADOS EN CANARIAS, POR PROVINCIAS E ISLAS. 1990-2020" xr:uid="{FA3BB579-4CA8-4DF1-B7DA-6E1B8792C172}"/>
    <hyperlink ref="D7:K7" location="'Tabla 9.2'!A1" display="PARTICIPACIÓN EN EL TOTAL DE TURISTAS ALEMANES Y BRITÁNICOS ENTRADOS. CANARIAS-PROVINCIAS" xr:uid="{A8A40C35-CC0C-4771-AD73-3E8BBD293FF5}"/>
    <hyperlink ref="D15:K15" location="'Tabla 9.8'!A1" display="PLAZAS TURÍSTICAS EN LOS ESTABLECIMIENTOS HOTELEROS Y APARTAMENTOS. CANARIAS. 2007-2020" xr:uid="{35388CD1-01F2-435C-9418-5A9E1B06591B}"/>
    <hyperlink ref="D14:K14" location="'Tabla 9.7'!A1" display="PERSONAL OCUPADO EN LOS ESTABLECIMIENTOS HOTELEROS Y APARTAMENTOS. CANARIAS. 2007-2020" xr:uid="{5C39762B-70CB-4ABD-9F90-08E6B7427D16}"/>
    <hyperlink ref="D16:K16" location="'Tabla 9.9'!A1" display="PERSONAL EMPLEADO POR CADA 100 PLAZAS TURÍSTICAS EN LOS ESTABLECIMIENTOS HOTELEROS Y APARTAMENTOS. CANARIAS. 2007-2020" xr:uid="{E1244C4C-1EC1-4CF2-A1DF-EDA770D364F9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6"/>
  <dimension ref="B7:Q51"/>
  <sheetViews>
    <sheetView showGridLines="0" showRowColHeaders="0" workbookViewId="0"/>
  </sheetViews>
  <sheetFormatPr baseColWidth="10" defaultColWidth="11.42578125" defaultRowHeight="12.75" x14ac:dyDescent="0.2"/>
  <cols>
    <col min="1" max="1" width="5.7109375" style="3" customWidth="1"/>
    <col min="2" max="2" width="11.85546875" style="3" customWidth="1"/>
    <col min="3" max="3" width="1.28515625" style="3" customWidth="1"/>
    <col min="4" max="15" width="9" style="3" customWidth="1"/>
    <col min="16" max="16" width="1.5703125" style="3" customWidth="1"/>
    <col min="17" max="16384" width="11.42578125" style="3"/>
  </cols>
  <sheetData>
    <row r="7" spans="2:17" ht="15" customHeight="1" x14ac:dyDescent="0.2">
      <c r="B7" s="180" t="s">
        <v>82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87"/>
    </row>
    <row r="8" spans="2:17" ht="15" thickBot="1" x14ac:dyDescent="0.25">
      <c r="B8" s="182" t="s">
        <v>102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87"/>
    </row>
    <row r="9" spans="2:17" ht="18.95" customHeight="1" thickTop="1" x14ac:dyDescent="0.2">
      <c r="B9" s="112" t="s">
        <v>20</v>
      </c>
      <c r="C9" s="4"/>
      <c r="D9" s="112" t="s">
        <v>7</v>
      </c>
      <c r="E9" s="112" t="s">
        <v>8</v>
      </c>
      <c r="F9" s="112" t="s">
        <v>9</v>
      </c>
      <c r="G9" s="112" t="s">
        <v>10</v>
      </c>
      <c r="H9" s="112" t="s">
        <v>11</v>
      </c>
      <c r="I9" s="112" t="s">
        <v>12</v>
      </c>
      <c r="J9" s="112" t="s">
        <v>13</v>
      </c>
      <c r="K9" s="112" t="s">
        <v>14</v>
      </c>
      <c r="L9" s="112" t="s">
        <v>15</v>
      </c>
      <c r="M9" s="112" t="s">
        <v>16</v>
      </c>
      <c r="N9" s="112" t="s">
        <v>17</v>
      </c>
      <c r="O9" s="112" t="s">
        <v>18</v>
      </c>
      <c r="P9" s="5"/>
    </row>
    <row r="10" spans="2:17" ht="5.25" customHeigh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2:17" ht="14.25" x14ac:dyDescent="0.2">
      <c r="B11" s="8">
        <v>2007</v>
      </c>
      <c r="C11" s="6"/>
      <c r="D11" s="9">
        <f>('Tabla 9.8'!D11/'Tabla 9.7'!D11)*100</f>
        <v>18.103323325396005</v>
      </c>
      <c r="E11" s="9">
        <f>('Tabla 9.8'!E11/'Tabla 9.7'!E11)*100</f>
        <v>18.155143581167732</v>
      </c>
      <c r="F11" s="9">
        <f>('Tabla 9.8'!F11/'Tabla 9.7'!F11)*100</f>
        <v>18.027503333659407</v>
      </c>
      <c r="G11" s="9">
        <f>('Tabla 9.8'!G11/'Tabla 9.7'!G11)*100</f>
        <v>18.170810293934228</v>
      </c>
      <c r="H11" s="9">
        <f>('Tabla 9.8'!H11/'Tabla 9.7'!H11)*100</f>
        <v>17.897328638373356</v>
      </c>
      <c r="I11" s="9">
        <f>('Tabla 9.8'!I11/'Tabla 9.7'!I11)*100</f>
        <v>18.043053870099719</v>
      </c>
      <c r="J11" s="9">
        <f>('Tabla 9.8'!J11/'Tabla 9.7'!J11)*100</f>
        <v>18.281209345891657</v>
      </c>
      <c r="K11" s="9">
        <f>('Tabla 9.8'!K11/'Tabla 9.7'!K11)*100</f>
        <v>18.752882811779298</v>
      </c>
      <c r="L11" s="9">
        <f>('Tabla 9.8'!L11/'Tabla 9.7'!L11)*100</f>
        <v>18.277078969363643</v>
      </c>
      <c r="M11" s="9">
        <f>('Tabla 9.8'!M11/'Tabla 9.7'!M11)*100</f>
        <v>18.187966573245273</v>
      </c>
      <c r="N11" s="9">
        <f>('Tabla 9.8'!N11/'Tabla 9.7'!N11)*100</f>
        <v>18.29516813732284</v>
      </c>
      <c r="O11" s="9">
        <f>('Tabla 9.8'!O11/'Tabla 9.7'!O11)*100</f>
        <v>18.208347890421095</v>
      </c>
      <c r="P11" s="10"/>
      <c r="Q11" s="11"/>
    </row>
    <row r="12" spans="2:17" ht="14.25" x14ac:dyDescent="0.2">
      <c r="B12" s="8">
        <f>B11+1</f>
        <v>2008</v>
      </c>
      <c r="C12" s="6"/>
      <c r="D12" s="9">
        <f>('Tabla 9.8'!D12/'Tabla 9.7'!D12)*100</f>
        <v>18.104181395301179</v>
      </c>
      <c r="E12" s="9">
        <f>('Tabla 9.8'!E12/'Tabla 9.7'!E12)*100</f>
        <v>18.089166140882909</v>
      </c>
      <c r="F12" s="9">
        <f>('Tabla 9.8'!F12/'Tabla 9.7'!F12)*100</f>
        <v>18.080389516212577</v>
      </c>
      <c r="G12" s="9">
        <f>('Tabla 9.8'!G12/'Tabla 9.7'!G12)*100</f>
        <v>17.852217160529946</v>
      </c>
      <c r="H12" s="9">
        <f>('Tabla 9.8'!H12/'Tabla 9.7'!H12)*100</f>
        <v>17.774879604585429</v>
      </c>
      <c r="I12" s="9">
        <f>('Tabla 9.8'!I12/'Tabla 9.7'!I12)*100</f>
        <v>17.667578348154478</v>
      </c>
      <c r="J12" s="9">
        <f>('Tabla 9.8'!J12/'Tabla 9.7'!J12)*100</f>
        <v>17.985076489231613</v>
      </c>
      <c r="K12" s="9">
        <f>('Tabla 9.8'!K12/'Tabla 9.7'!K12)*100</f>
        <v>18.619924517835386</v>
      </c>
      <c r="L12" s="9">
        <f>('Tabla 9.8'!L12/'Tabla 9.7'!L12)*100</f>
        <v>18.150162680376525</v>
      </c>
      <c r="M12" s="9">
        <f>('Tabla 9.8'!M12/'Tabla 9.7'!M12)*100</f>
        <v>18.266156428599974</v>
      </c>
      <c r="N12" s="9">
        <f>('Tabla 9.8'!N12/'Tabla 9.7'!N12)*100</f>
        <v>17.83265775909523</v>
      </c>
      <c r="O12" s="9">
        <f>('Tabla 9.8'!O12/'Tabla 9.7'!O12)*100</f>
        <v>17.614379411206837</v>
      </c>
      <c r="P12" s="10"/>
      <c r="Q12" s="11"/>
    </row>
    <row r="13" spans="2:17" ht="14.25" x14ac:dyDescent="0.2">
      <c r="B13" s="8">
        <f>B12+1</f>
        <v>2009</v>
      </c>
      <c r="C13" s="6"/>
      <c r="D13" s="9">
        <f>('Tabla 9.8'!D13/'Tabla 9.7'!D13)*100</f>
        <v>17.049075844486936</v>
      </c>
      <c r="E13" s="9">
        <f>('Tabla 9.8'!E13/'Tabla 9.7'!E13)*100</f>
        <v>16.837825313541714</v>
      </c>
      <c r="F13" s="9">
        <f>('Tabla 9.8'!F13/'Tabla 9.7'!F13)*100</f>
        <v>16.647233516702542</v>
      </c>
      <c r="G13" s="9">
        <f>('Tabla 9.8'!G13/'Tabla 9.7'!G13)*100</f>
        <v>16.437134598139362</v>
      </c>
      <c r="H13" s="9">
        <f>('Tabla 9.8'!H13/'Tabla 9.7'!H13)*100</f>
        <v>16.297173626075477</v>
      </c>
      <c r="I13" s="9">
        <f>('Tabla 9.8'!I13/'Tabla 9.7'!I13)*100</f>
        <v>16.077788511265283</v>
      </c>
      <c r="J13" s="9">
        <f>('Tabla 9.8'!J13/'Tabla 9.7'!J13)*100</f>
        <v>16.436335403726705</v>
      </c>
      <c r="K13" s="9">
        <f>('Tabla 9.8'!K13/'Tabla 9.7'!K13)*100</f>
        <v>17.128847562525227</v>
      </c>
      <c r="L13" s="9">
        <f>('Tabla 9.8'!L13/'Tabla 9.7'!L13)*100</f>
        <v>16.601074058206382</v>
      </c>
      <c r="M13" s="9">
        <f>('Tabla 9.8'!M13/'Tabla 9.7'!M13)*100</f>
        <v>16.525329772399147</v>
      </c>
      <c r="N13" s="9">
        <f>('Tabla 9.8'!N13/'Tabla 9.7'!N13)*100</f>
        <v>16.517200568482874</v>
      </c>
      <c r="O13" s="9">
        <f>('Tabla 9.8'!O13/'Tabla 9.7'!O13)*100</f>
        <v>16.497172362921074</v>
      </c>
      <c r="P13" s="10"/>
      <c r="Q13" s="11"/>
    </row>
    <row r="14" spans="2:17" ht="14.25" x14ac:dyDescent="0.2">
      <c r="B14" s="8">
        <f>B13+1</f>
        <v>2010</v>
      </c>
      <c r="C14" s="6"/>
      <c r="D14" s="9">
        <f>('Tabla 9.8'!D14/'Tabla 9.7'!D14)*100</f>
        <v>16.504137115839242</v>
      </c>
      <c r="E14" s="9">
        <f>('Tabla 9.8'!E14/'Tabla 9.7'!E14)*100</f>
        <v>16.464553387963871</v>
      </c>
      <c r="F14" s="9">
        <f>('Tabla 9.8'!F14/'Tabla 9.7'!F14)*100</f>
        <v>16.614452490025123</v>
      </c>
      <c r="G14" s="9">
        <f>('Tabla 9.8'!G14/'Tabla 9.7'!G14)*100</f>
        <v>16.402179473807077</v>
      </c>
      <c r="H14" s="9">
        <f>('Tabla 9.8'!H14/'Tabla 9.7'!H14)*100</f>
        <v>16.364202897822359</v>
      </c>
      <c r="I14" s="9">
        <f>('Tabla 9.8'!I14/'Tabla 9.7'!I14)*100</f>
        <v>16.283046099843602</v>
      </c>
      <c r="J14" s="9">
        <f>('Tabla 9.8'!J14/'Tabla 9.7'!J14)*100</f>
        <v>16.639582599973959</v>
      </c>
      <c r="K14" s="9">
        <f>('Tabla 9.8'!K14/'Tabla 9.7'!K14)*100</f>
        <v>16.816161313994847</v>
      </c>
      <c r="L14" s="9">
        <f>('Tabla 9.8'!L14/'Tabla 9.7'!L14)*100</f>
        <v>16.488593704880159</v>
      </c>
      <c r="M14" s="9">
        <f>('Tabla 9.8'!M14/'Tabla 9.7'!M14)*100</f>
        <v>16.537757385349096</v>
      </c>
      <c r="N14" s="9">
        <f>('Tabla 9.8'!N14/'Tabla 9.7'!N14)*100</f>
        <v>16.406992380098611</v>
      </c>
      <c r="O14" s="9">
        <f>('Tabla 9.8'!O14/'Tabla 9.7'!O14)*100</f>
        <v>16.479269936370187</v>
      </c>
      <c r="P14" s="10"/>
      <c r="Q14" s="11"/>
    </row>
    <row r="15" spans="2:17" ht="14.25" x14ac:dyDescent="0.2">
      <c r="B15" s="8">
        <f>B14+1</f>
        <v>2011</v>
      </c>
      <c r="C15" s="6"/>
      <c r="D15" s="9">
        <f>('Tabla 9.8'!D15/'Tabla 9.7'!D15)*100</f>
        <v>16.357449313626674</v>
      </c>
      <c r="E15" s="9">
        <f>('Tabla 9.8'!E15/'Tabla 9.7'!E15)*100</f>
        <v>16.704176266896031</v>
      </c>
      <c r="F15" s="9">
        <f>('Tabla 9.8'!F15/'Tabla 9.7'!F15)*100</f>
        <v>16.875</v>
      </c>
      <c r="G15" s="9">
        <f>('Tabla 9.8'!G15/'Tabla 9.7'!G15)*100</f>
        <v>16.710427523579771</v>
      </c>
      <c r="H15" s="9">
        <f>('Tabla 9.8'!H15/'Tabla 9.7'!H15)*100</f>
        <v>16.43474714892486</v>
      </c>
      <c r="I15" s="9">
        <f>('Tabla 9.8'!I15/'Tabla 9.7'!I15)*100</f>
        <v>16.475439225528863</v>
      </c>
      <c r="J15" s="9">
        <f>('Tabla 9.8'!J15/'Tabla 9.7'!J15)*100</f>
        <v>17.05399800853225</v>
      </c>
      <c r="K15" s="9">
        <f>('Tabla 9.8'!K15/'Tabla 9.7'!K15)*100</f>
        <v>17.445358476525811</v>
      </c>
      <c r="L15" s="9">
        <f>('Tabla 9.8'!L15/'Tabla 9.7'!L15)*100</f>
        <v>17.0481832721375</v>
      </c>
      <c r="M15" s="9">
        <f>('Tabla 9.8'!M15/'Tabla 9.7'!M15)*100</f>
        <v>16.965230317341987</v>
      </c>
      <c r="N15" s="9">
        <f>('Tabla 9.8'!N15/'Tabla 9.7'!N15)*100</f>
        <v>16.891255540330032</v>
      </c>
      <c r="O15" s="9">
        <f>('Tabla 9.8'!O15/'Tabla 9.7'!O15)*100</f>
        <v>16.853982655816896</v>
      </c>
      <c r="P15" s="10"/>
      <c r="Q15" s="11"/>
    </row>
    <row r="16" spans="2:17" ht="14.25" x14ac:dyDescent="0.2">
      <c r="B16" s="8">
        <f>B15+1</f>
        <v>2012</v>
      </c>
      <c r="C16" s="6"/>
      <c r="D16" s="9">
        <f>('Tabla 9.8'!D16/'Tabla 9.7'!D16)*100</f>
        <v>16.728153662868202</v>
      </c>
      <c r="E16" s="9">
        <f>('Tabla 9.8'!E16/'Tabla 9.7'!E16)*100</f>
        <v>16.615088677035697</v>
      </c>
      <c r="F16" s="9">
        <f>('Tabla 9.8'!F16/'Tabla 9.7'!F16)*100</f>
        <v>16.611954771499995</v>
      </c>
      <c r="G16" s="9">
        <f>('Tabla 9.8'!G16/'Tabla 9.7'!G16)*100</f>
        <v>16.567251540375945</v>
      </c>
      <c r="H16" s="9">
        <f>('Tabla 9.8'!H16/'Tabla 9.7'!H16)*100</f>
        <v>16.096192494111868</v>
      </c>
      <c r="I16" s="9">
        <f>('Tabla 9.8'!I16/'Tabla 9.7'!I16)*100</f>
        <v>16.17467587151047</v>
      </c>
      <c r="J16" s="9">
        <f>('Tabla 9.8'!J16/'Tabla 9.7'!J16)*100</f>
        <v>16.51473688932753</v>
      </c>
      <c r="K16" s="9">
        <f>('Tabla 9.8'!K16/'Tabla 9.7'!K16)*100</f>
        <v>16.852497147564527</v>
      </c>
      <c r="L16" s="9">
        <f>('Tabla 9.8'!L16/'Tabla 9.7'!L16)*100</f>
        <v>16.533227813317506</v>
      </c>
      <c r="M16" s="9">
        <f>('Tabla 9.8'!M16/'Tabla 9.7'!M16)*100</f>
        <v>16.583067998429797</v>
      </c>
      <c r="N16" s="9">
        <f>('Tabla 9.8'!N16/'Tabla 9.7'!N16)*100</f>
        <v>16.662819714396456</v>
      </c>
      <c r="O16" s="9">
        <f>('Tabla 9.8'!O16/'Tabla 9.7'!O16)*100</f>
        <v>16.549663798209245</v>
      </c>
      <c r="P16" s="10"/>
      <c r="Q16" s="11"/>
    </row>
    <row r="17" spans="2:17" ht="14.25" x14ac:dyDescent="0.2">
      <c r="B17" s="8">
        <v>2013</v>
      </c>
      <c r="C17" s="6"/>
      <c r="D17" s="9">
        <f>('Tabla 9.8'!D17/'Tabla 9.7'!D17)*100</f>
        <v>16.545436276501398</v>
      </c>
      <c r="E17" s="9">
        <f>('Tabla 9.8'!E17/'Tabla 9.7'!E17)*100</f>
        <v>16.582699391328283</v>
      </c>
      <c r="F17" s="9">
        <f>('Tabla 9.8'!F17/'Tabla 9.7'!F17)*100</f>
        <v>16.610087719298246</v>
      </c>
      <c r="G17" s="9">
        <f>('Tabla 9.8'!G17/'Tabla 9.7'!G17)*100</f>
        <v>16.32022058331437</v>
      </c>
      <c r="H17" s="9">
        <f>('Tabla 9.8'!H17/'Tabla 9.7'!H17)*100</f>
        <v>16.342740868486125</v>
      </c>
      <c r="I17" s="9">
        <f>('Tabla 9.8'!I17/'Tabla 9.7'!I17)*100</f>
        <v>16.393619946006606</v>
      </c>
      <c r="J17" s="9">
        <f>('Tabla 9.8'!J17/'Tabla 9.7'!J17)*100</f>
        <v>16.885053032412188</v>
      </c>
      <c r="K17" s="9">
        <f>('Tabla 9.8'!K17/'Tabla 9.7'!K17)*100</f>
        <v>17.071691922231587</v>
      </c>
      <c r="L17" s="9">
        <f>('Tabla 9.8'!L17/'Tabla 9.7'!L17)*100</f>
        <v>16.992672116177026</v>
      </c>
      <c r="M17" s="9">
        <f>('Tabla 9.8'!M17/'Tabla 9.7'!M17)*100</f>
        <v>17.123123069665603</v>
      </c>
      <c r="N17" s="9">
        <f>('Tabla 9.8'!N17/'Tabla 9.7'!N17)*100</f>
        <v>17.106530112044819</v>
      </c>
      <c r="O17" s="9">
        <f>('Tabla 9.8'!O17/'Tabla 9.7'!O17)*100</f>
        <v>17.131081405238021</v>
      </c>
      <c r="P17" s="10"/>
      <c r="Q17" s="11"/>
    </row>
    <row r="18" spans="2:17" ht="14.25" x14ac:dyDescent="0.2">
      <c r="B18" s="12">
        <v>2014</v>
      </c>
      <c r="C18" s="6"/>
      <c r="D18" s="9">
        <f>('Tabla 9.8'!D18/'Tabla 9.7'!D18)*100</f>
        <v>17.125653290236816</v>
      </c>
      <c r="E18" s="9">
        <f>('Tabla 9.8'!E18/'Tabla 9.7'!E18)*100</f>
        <v>16.983862766147013</v>
      </c>
      <c r="F18" s="9">
        <f>('Tabla 9.8'!F18/'Tabla 9.7'!F18)*100</f>
        <v>17.214952296543455</v>
      </c>
      <c r="G18" s="9">
        <f>('Tabla 9.8'!G18/'Tabla 9.7'!G18)*100</f>
        <v>16.992227695675972</v>
      </c>
      <c r="H18" s="9">
        <f>('Tabla 9.8'!H18/'Tabla 9.7'!H18)*100</f>
        <v>16.671606205240039</v>
      </c>
      <c r="I18" s="9">
        <f>('Tabla 9.8'!I18/'Tabla 9.7'!I18)*100</f>
        <v>16.768782977366065</v>
      </c>
      <c r="J18" s="9">
        <f>('Tabla 9.8'!J18/'Tabla 9.7'!J18)*100</f>
        <v>17.164561171667494</v>
      </c>
      <c r="K18" s="9">
        <f>('Tabla 9.8'!K18/'Tabla 9.7'!K18)*100</f>
        <v>17.469065287721165</v>
      </c>
      <c r="L18" s="9">
        <f>('Tabla 9.8'!L18/'Tabla 9.7'!L18)*100</f>
        <v>17.564475015524376</v>
      </c>
      <c r="M18" s="9">
        <f>('Tabla 9.8'!M18/'Tabla 9.7'!M18)*100</f>
        <v>17.418431721117784</v>
      </c>
      <c r="N18" s="9">
        <f>('Tabla 9.8'!N18/'Tabla 9.7'!N18)*100</f>
        <v>17.455161272159494</v>
      </c>
      <c r="O18" s="9">
        <f>('Tabla 9.8'!O18/'Tabla 9.7'!O18)*100</f>
        <v>17.264971337703809</v>
      </c>
      <c r="P18" s="10"/>
      <c r="Q18" s="11"/>
    </row>
    <row r="19" spans="2:17" ht="14.25" x14ac:dyDescent="0.2">
      <c r="B19" s="12">
        <v>2015</v>
      </c>
      <c r="C19" s="6"/>
      <c r="D19" s="9">
        <f>('Tabla 9.8'!D19/'Tabla 9.7'!D19)*100</f>
        <v>17.156801347528454</v>
      </c>
      <c r="E19" s="9">
        <f>('Tabla 9.8'!E19/'Tabla 9.7'!E19)*100</f>
        <v>17.222368870867935</v>
      </c>
      <c r="F19" s="9">
        <f>('Tabla 9.8'!F19/'Tabla 9.7'!F19)*100</f>
        <v>17.169825972165899</v>
      </c>
      <c r="G19" s="9">
        <f>('Tabla 9.8'!G19/'Tabla 9.7'!G19)*100</f>
        <v>17.185290265309586</v>
      </c>
      <c r="H19" s="9">
        <f>('Tabla 9.8'!H19/'Tabla 9.7'!H19)*100</f>
        <v>17.299654976168458</v>
      </c>
      <c r="I19" s="9">
        <f>('Tabla 9.8'!I19/'Tabla 9.7'!I19)*100</f>
        <v>17.299405613355486</v>
      </c>
      <c r="J19" s="9">
        <f>('Tabla 9.8'!J19/'Tabla 9.7'!J19)*100</f>
        <v>17.912584479858772</v>
      </c>
      <c r="K19" s="9">
        <f>('Tabla 9.8'!K19/'Tabla 9.7'!K19)*100</f>
        <v>17.894589069340984</v>
      </c>
      <c r="L19" s="9">
        <f>('Tabla 9.8'!L19/'Tabla 9.7'!L19)*100</f>
        <v>18.123745450534905</v>
      </c>
      <c r="M19" s="9">
        <f>('Tabla 9.8'!M19/'Tabla 9.7'!M19)*100</f>
        <v>17.655771440555405</v>
      </c>
      <c r="N19" s="9">
        <f>('Tabla 9.8'!N19/'Tabla 9.7'!N19)*100</f>
        <v>17.775121550745045</v>
      </c>
      <c r="O19" s="9">
        <f>('Tabla 9.8'!O19/'Tabla 9.7'!O19)*100</f>
        <v>17.871527792545837</v>
      </c>
      <c r="P19" s="10"/>
      <c r="Q19" s="11"/>
    </row>
    <row r="20" spans="2:17" ht="14.25" x14ac:dyDescent="0.2">
      <c r="B20" s="12">
        <v>2016</v>
      </c>
      <c r="C20" s="6"/>
      <c r="D20" s="9">
        <f>('Tabla 9.8'!D20/'Tabla 9.7'!D20)*100</f>
        <v>17.941604415089699</v>
      </c>
      <c r="E20" s="9">
        <f>('Tabla 9.8'!E20/'Tabla 9.7'!E20)*100</f>
        <v>17.994720271867862</v>
      </c>
      <c r="F20" s="9">
        <f>('Tabla 9.8'!F20/'Tabla 9.7'!F20)*100</f>
        <v>18.121484049694931</v>
      </c>
      <c r="G20" s="9">
        <f>('Tabla 9.8'!G20/'Tabla 9.7'!G20)*100</f>
        <v>18.004843197197129</v>
      </c>
      <c r="H20" s="9">
        <f>('Tabla 9.8'!H20/'Tabla 9.7'!H20)*100</f>
        <v>18.14677377106435</v>
      </c>
      <c r="I20" s="9">
        <f>('Tabla 9.8'!I20/'Tabla 9.7'!I20)*100</f>
        <v>18.685510357133623</v>
      </c>
      <c r="J20" s="9">
        <f>('Tabla 9.8'!J20/'Tabla 9.7'!J20)*100</f>
        <v>18.92608018420696</v>
      </c>
      <c r="K20" s="9">
        <f>('Tabla 9.8'!K20/'Tabla 9.7'!K20)*100</f>
        <v>18.794668070848921</v>
      </c>
      <c r="L20" s="9">
        <f>('Tabla 9.8'!L20/'Tabla 9.7'!L20)*100</f>
        <v>18.683142595170985</v>
      </c>
      <c r="M20" s="9">
        <f>('Tabla 9.8'!M20/'Tabla 9.7'!M20)*100</f>
        <v>18.624228502777179</v>
      </c>
      <c r="N20" s="9">
        <f>('Tabla 9.8'!N20/'Tabla 9.7'!N20)*100</f>
        <v>18.721852884409181</v>
      </c>
      <c r="O20" s="9">
        <f>('Tabla 9.8'!O20/'Tabla 9.7'!O20)*100</f>
        <v>18.947608483818133</v>
      </c>
      <c r="P20" s="10"/>
      <c r="Q20" s="11"/>
    </row>
    <row r="21" spans="2:17" ht="14.25" x14ac:dyDescent="0.2">
      <c r="B21" s="12">
        <v>2017</v>
      </c>
      <c r="C21" s="6"/>
      <c r="D21" s="9">
        <f>('Tabla 9.8'!D21/'Tabla 9.7'!D21)*100</f>
        <v>18.79667102505033</v>
      </c>
      <c r="E21" s="9">
        <f>('Tabla 9.8'!E21/'Tabla 9.7'!E21)*100</f>
        <v>18.828453613364047</v>
      </c>
      <c r="F21" s="9">
        <f>('Tabla 9.8'!F21/'Tabla 9.7'!F21)*100</f>
        <v>18.750102963707352</v>
      </c>
      <c r="G21" s="9">
        <f>('Tabla 9.8'!G21/'Tabla 9.7'!G21)*100</f>
        <v>18.908459603806968</v>
      </c>
      <c r="H21" s="9">
        <f>('Tabla 9.8'!H21/'Tabla 9.7'!H21)*100</f>
        <v>18.989268459532259</v>
      </c>
      <c r="I21" s="9">
        <f>('Tabla 9.8'!I21/'Tabla 9.7'!I21)*100</f>
        <v>18.971698511113924</v>
      </c>
      <c r="J21" s="9">
        <f>('Tabla 9.8'!J21/'Tabla 9.7'!J21)*100</f>
        <v>19.204223165303798</v>
      </c>
      <c r="K21" s="9">
        <f>('Tabla 9.8'!K21/'Tabla 9.7'!K21)*100</f>
        <v>19.386845039018951</v>
      </c>
      <c r="L21" s="9">
        <f>('Tabla 9.8'!L21/'Tabla 9.7'!L21)*100</f>
        <v>19.336623483446434</v>
      </c>
      <c r="M21" s="9">
        <f>('Tabla 9.8'!M21/'Tabla 9.7'!M21)*100</f>
        <v>19.337704918032784</v>
      </c>
      <c r="N21" s="9">
        <f>('Tabla 9.8'!N21/'Tabla 9.7'!N21)*100</f>
        <v>19.584749928739914</v>
      </c>
      <c r="O21" s="9">
        <f>('Tabla 9.8'!O21/'Tabla 9.7'!O21)*100</f>
        <v>19.492305290574905</v>
      </c>
      <c r="P21" s="10"/>
      <c r="Q21" s="11"/>
    </row>
    <row r="22" spans="2:17" ht="14.25" x14ac:dyDescent="0.2">
      <c r="B22" s="12">
        <v>2018</v>
      </c>
      <c r="C22" s="6"/>
      <c r="D22" s="9">
        <f>('Tabla 9.8'!D22/'Tabla 9.7'!D22)*100</f>
        <v>19.333198308608655</v>
      </c>
      <c r="E22" s="9">
        <f>('Tabla 9.8'!E22/'Tabla 9.7'!E22)*100</f>
        <v>19.294460593384333</v>
      </c>
      <c r="F22" s="9">
        <f>('Tabla 9.8'!F22/'Tabla 9.7'!F22)*100</f>
        <v>19.487112035480436</v>
      </c>
      <c r="G22" s="9">
        <f>('Tabla 9.8'!G22/'Tabla 9.7'!G22)*100</f>
        <v>19.250728862973762</v>
      </c>
      <c r="H22" s="9">
        <f>('Tabla 9.8'!H22/'Tabla 9.7'!H22)*100</f>
        <v>19.200576192018548</v>
      </c>
      <c r="I22" s="9">
        <f>('Tabla 9.8'!I22/'Tabla 9.7'!I22)*100</f>
        <v>19.020182494647795</v>
      </c>
      <c r="J22" s="9">
        <f>('Tabla 9.8'!J22/'Tabla 9.7'!J22)*100</f>
        <v>19.532493760204559</v>
      </c>
      <c r="K22" s="9">
        <f>('Tabla 9.8'!K22/'Tabla 9.7'!K22)*100</f>
        <v>19.697515451680243</v>
      </c>
      <c r="L22" s="9">
        <f>('Tabla 9.8'!L22/'Tabla 9.7'!L22)*100</f>
        <v>19.507654033665712</v>
      </c>
      <c r="M22" s="9">
        <f>('Tabla 9.8'!M22/'Tabla 9.7'!M22)*100</f>
        <v>19.515133021223971</v>
      </c>
      <c r="N22" s="9">
        <f>('Tabla 9.8'!N22/'Tabla 9.7'!N22)*100</f>
        <v>19.497032039524644</v>
      </c>
      <c r="O22" s="9">
        <f>('Tabla 9.8'!O22/'Tabla 9.7'!O22)*100</f>
        <v>19.393368785979582</v>
      </c>
      <c r="P22" s="10"/>
      <c r="Q22" s="11"/>
    </row>
    <row r="23" spans="2:17" ht="14.25" x14ac:dyDescent="0.2">
      <c r="B23" s="12">
        <v>2019</v>
      </c>
      <c r="C23" s="6"/>
      <c r="D23" s="9">
        <f>('Tabla 9.8'!D23/'Tabla 9.7'!D23)*100</f>
        <v>19.431003991913308</v>
      </c>
      <c r="E23" s="9">
        <f>('Tabla 9.8'!E23/'Tabla 9.7'!E23)*100</f>
        <v>18.991783907243803</v>
      </c>
      <c r="F23" s="9">
        <f>('Tabla 9.8'!F23/'Tabla 9.7'!F23)*100</f>
        <v>18.834541158560757</v>
      </c>
      <c r="G23" s="9">
        <f>('Tabla 9.8'!G23/'Tabla 9.7'!G23)*100</f>
        <v>18.99970346148606</v>
      </c>
      <c r="H23" s="9">
        <f>('Tabla 9.8'!H23/'Tabla 9.7'!H23)*100</f>
        <v>18.806709621922067</v>
      </c>
      <c r="I23" s="9">
        <f>('Tabla 9.8'!I23/'Tabla 9.7'!I23)*100</f>
        <v>18.984043487316878</v>
      </c>
      <c r="J23" s="9">
        <f>('Tabla 9.8'!J23/'Tabla 9.7'!J23)*100</f>
        <v>19.047714942787984</v>
      </c>
      <c r="K23" s="9">
        <f>('Tabla 9.8'!K23/'Tabla 9.7'!K23)*100</f>
        <v>19.045066094805236</v>
      </c>
      <c r="L23" s="9">
        <f>('Tabla 9.8'!L23/'Tabla 9.7'!L23)*100</f>
        <v>19.287023768542905</v>
      </c>
      <c r="M23" s="9">
        <f>('Tabla 9.8'!M23/'Tabla 9.7'!M23)*100</f>
        <v>19.204477789686795</v>
      </c>
      <c r="N23" s="9">
        <f>('Tabla 9.8'!N23/'Tabla 9.7'!N23)*100</f>
        <v>18.964003858988754</v>
      </c>
      <c r="O23" s="9">
        <f>('Tabla 9.8'!O23/'Tabla 9.7'!O23)*100</f>
        <v>19.015739060056731</v>
      </c>
      <c r="P23" s="10"/>
      <c r="Q23" s="11"/>
    </row>
    <row r="24" spans="2:17" ht="15" thickBot="1" x14ac:dyDescent="0.25">
      <c r="B24" s="125">
        <v>2020</v>
      </c>
      <c r="C24" s="128"/>
      <c r="D24" s="132">
        <f>('Tabla 9.8'!D24/'Tabla 9.7'!D24)*100</f>
        <v>18.998950855229811</v>
      </c>
      <c r="E24" s="132">
        <f>('Tabla 9.8'!E24/'Tabla 9.7'!E24)*100</f>
        <v>18.968153817728663</v>
      </c>
      <c r="F24" s="132">
        <f>('Tabla 9.8'!F24/'Tabla 9.7'!F24)*100</f>
        <v>18.740963855421686</v>
      </c>
      <c r="G24" s="132" t="s">
        <v>104</v>
      </c>
      <c r="H24" s="132">
        <f>('Tabla 9.8'!H24/'Tabla 9.7'!H24)*100</f>
        <v>3.4891835310537336</v>
      </c>
      <c r="I24" s="132">
        <f>('Tabla 9.8'!I24/'Tabla 9.7'!I24)*100</f>
        <v>12.447611064543167</v>
      </c>
      <c r="J24" s="132">
        <f>('Tabla 9.8'!J24/'Tabla 9.7'!J24)*100</f>
        <v>17.282996509396291</v>
      </c>
      <c r="K24" s="132">
        <f>('Tabla 9.8'!K24/'Tabla 9.7'!K24)*100</f>
        <v>16.530470544250385</v>
      </c>
      <c r="L24" s="132">
        <f>('Tabla 9.8'!L24/'Tabla 9.7'!L24)*100</f>
        <v>15.381114519772106</v>
      </c>
      <c r="M24" s="132">
        <f>('Tabla 9.8'!M24/'Tabla 9.7'!M24)*100</f>
        <v>15.804363461999522</v>
      </c>
      <c r="N24" s="132">
        <f>('Tabla 9.8'!N24/'Tabla 9.7'!N24)*100</f>
        <v>15.451453044903682</v>
      </c>
      <c r="O24" s="132">
        <f>('Tabla 9.8'!O24/'Tabla 9.7'!O24)*100</f>
        <v>16.525760276753093</v>
      </c>
      <c r="P24" s="10"/>
      <c r="Q24" s="11"/>
    </row>
    <row r="25" spans="2:17" ht="5.25" customHeight="1" thickTop="1" x14ac:dyDescent="0.2"/>
    <row r="26" spans="2:17" x14ac:dyDescent="0.2">
      <c r="B26" s="88" t="s">
        <v>93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7" x14ac:dyDescent="0.2">
      <c r="B27" s="88" t="s">
        <v>19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7" x14ac:dyDescent="0.2">
      <c r="P28" s="21"/>
    </row>
    <row r="29" spans="2:17" ht="14.25" x14ac:dyDescent="0.2">
      <c r="B29" s="180" t="s">
        <v>83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87"/>
    </row>
    <row r="30" spans="2:17" ht="15" thickBot="1" x14ac:dyDescent="0.25">
      <c r="B30" s="182" t="s">
        <v>102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87"/>
    </row>
    <row r="31" spans="2:17" ht="15" thickTop="1" x14ac:dyDescent="0.2">
      <c r="B31" s="112" t="s">
        <v>20</v>
      </c>
      <c r="C31" s="4"/>
      <c r="D31" s="112" t="s">
        <v>7</v>
      </c>
      <c r="E31" s="112" t="s">
        <v>8</v>
      </c>
      <c r="F31" s="112" t="s">
        <v>9</v>
      </c>
      <c r="G31" s="112" t="s">
        <v>10</v>
      </c>
      <c r="H31" s="112" t="s">
        <v>11</v>
      </c>
      <c r="I31" s="112" t="s">
        <v>12</v>
      </c>
      <c r="J31" s="112" t="s">
        <v>13</v>
      </c>
      <c r="K31" s="112" t="s">
        <v>14</v>
      </c>
      <c r="L31" s="112" t="s">
        <v>15</v>
      </c>
      <c r="M31" s="112" t="s">
        <v>16</v>
      </c>
      <c r="N31" s="112" t="s">
        <v>17</v>
      </c>
      <c r="O31" s="112" t="s">
        <v>18</v>
      </c>
      <c r="P31" s="5"/>
    </row>
    <row r="32" spans="2:17" ht="7.5" customHeight="1" x14ac:dyDescent="0.2">
      <c r="B32" s="6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2:16" ht="14.25" x14ac:dyDescent="0.2">
      <c r="B33" s="8">
        <v>2007</v>
      </c>
      <c r="C33" s="6"/>
      <c r="D33" s="9">
        <f>('Tabla 9.8'!D33/'Tabla 9.7'!D33)*100</f>
        <v>7.1693057026716271</v>
      </c>
      <c r="E33" s="9">
        <f>('Tabla 9.8'!E33/'Tabla 9.7'!E33)*100</f>
        <v>6.9078432995759638</v>
      </c>
      <c r="F33" s="9">
        <f>('Tabla 9.8'!F33/'Tabla 9.7'!F33)*100</f>
        <v>7.1173415923433385</v>
      </c>
      <c r="G33" s="9">
        <f>('Tabla 9.8'!G33/'Tabla 9.7'!G33)*100</f>
        <v>7.0698299630098411</v>
      </c>
      <c r="H33" s="9">
        <f>('Tabla 9.8'!H33/'Tabla 9.7'!H33)*100</f>
        <v>7.1463906338930947</v>
      </c>
      <c r="I33" s="9">
        <f>('Tabla 9.8'!I33/'Tabla 9.7'!I33)*100</f>
        <v>7.0534219365841988</v>
      </c>
      <c r="J33" s="9">
        <f>('Tabla 9.8'!J33/'Tabla 9.7'!J33)*100</f>
        <v>7.0396898443565767</v>
      </c>
      <c r="K33" s="9">
        <f>('Tabla 9.8'!K33/'Tabla 9.7'!K33)*100</f>
        <v>7.1361362339258259</v>
      </c>
      <c r="L33" s="9">
        <f>('Tabla 9.8'!L33/'Tabla 9.7'!L33)*100</f>
        <v>6.9346085702827143</v>
      </c>
      <c r="M33" s="9">
        <f>('Tabla 9.8'!M33/'Tabla 9.7'!M33)*100</f>
        <v>6.9418106344537183</v>
      </c>
      <c r="N33" s="9">
        <f>('Tabla 9.8'!N33/'Tabla 9.7'!N33)*100</f>
        <v>7.1035841043842201</v>
      </c>
      <c r="O33" s="9">
        <f>('Tabla 9.8'!O33/'Tabla 9.7'!O33)*100</f>
        <v>7.0551488630786849</v>
      </c>
      <c r="P33" s="10"/>
    </row>
    <row r="34" spans="2:16" ht="14.25" x14ac:dyDescent="0.2">
      <c r="B34" s="8">
        <f>B33+1</f>
        <v>2008</v>
      </c>
      <c r="C34" s="6"/>
      <c r="D34" s="9">
        <f>('Tabla 9.8'!D34/'Tabla 9.7'!D34)*100</f>
        <v>7.2048083884415988</v>
      </c>
      <c r="E34" s="9">
        <f>('Tabla 9.8'!E34/'Tabla 9.7'!E34)*100</f>
        <v>7.1974463940441575</v>
      </c>
      <c r="F34" s="9">
        <f>('Tabla 9.8'!F34/'Tabla 9.7'!F34)*100</f>
        <v>7.0416839233074278</v>
      </c>
      <c r="G34" s="9">
        <f>('Tabla 9.8'!G34/'Tabla 9.7'!G34)*100</f>
        <v>6.9396365484813831</v>
      </c>
      <c r="H34" s="9">
        <f>('Tabla 9.8'!H34/'Tabla 9.7'!H34)*100</f>
        <v>6.9248478247976832</v>
      </c>
      <c r="I34" s="9">
        <f>('Tabla 9.8'!I34/'Tabla 9.7'!I34)*100</f>
        <v>6.9977522823389053</v>
      </c>
      <c r="J34" s="9">
        <f>('Tabla 9.8'!J34/'Tabla 9.7'!J34)*100</f>
        <v>6.9998806366736037</v>
      </c>
      <c r="K34" s="9">
        <f>('Tabla 9.8'!K34/'Tabla 9.7'!K34)*100</f>
        <v>7.1686914587777055</v>
      </c>
      <c r="L34" s="9">
        <f>('Tabla 9.8'!L34/'Tabla 9.7'!L34)*100</f>
        <v>7.0095941949701439</v>
      </c>
      <c r="M34" s="9">
        <f>('Tabla 9.8'!M34/'Tabla 9.7'!M34)*100</f>
        <v>7.0179988588619739</v>
      </c>
      <c r="N34" s="9">
        <f>('Tabla 9.8'!N34/'Tabla 9.7'!N34)*100</f>
        <v>7.2000623652002185</v>
      </c>
      <c r="O34" s="9">
        <f>('Tabla 9.8'!O34/'Tabla 9.7'!O34)*100</f>
        <v>7.2072258384733505</v>
      </c>
      <c r="P34" s="10"/>
    </row>
    <row r="35" spans="2:16" ht="14.25" x14ac:dyDescent="0.2">
      <c r="B35" s="8">
        <f>B34+1</f>
        <v>2009</v>
      </c>
      <c r="C35" s="6"/>
      <c r="D35" s="9">
        <f>('Tabla 9.8'!D35/'Tabla 9.7'!D35)*100</f>
        <v>7.085992533018219</v>
      </c>
      <c r="E35" s="9">
        <f>('Tabla 9.8'!E35/'Tabla 9.7'!E35)*100</f>
        <v>6.7747545008183305</v>
      </c>
      <c r="F35" s="9">
        <f>('Tabla 9.8'!F35/'Tabla 9.7'!F35)*100</f>
        <v>6.6939434281337862</v>
      </c>
      <c r="G35" s="9">
        <f>('Tabla 9.8'!G35/'Tabla 9.7'!G35)*100</f>
        <v>6.5890962003827562</v>
      </c>
      <c r="H35" s="9">
        <f>('Tabla 9.8'!H35/'Tabla 9.7'!H35)*100</f>
        <v>6.4261162488776034</v>
      </c>
      <c r="I35" s="9">
        <f>('Tabla 9.8'!I35/'Tabla 9.7'!I35)*100</f>
        <v>6.1797974669261801</v>
      </c>
      <c r="J35" s="9">
        <f>('Tabla 9.8'!J35/'Tabla 9.7'!J35)*100</f>
        <v>6.2482840418638874</v>
      </c>
      <c r="K35" s="9">
        <f>('Tabla 9.8'!K35/'Tabla 9.7'!K35)*100</f>
        <v>6.3167837857021958</v>
      </c>
      <c r="L35" s="9">
        <f>('Tabla 9.8'!L35/'Tabla 9.7'!L35)*100</f>
        <v>6.2184163230785492</v>
      </c>
      <c r="M35" s="9">
        <f>('Tabla 9.8'!M35/'Tabla 9.7'!M35)*100</f>
        <v>6.2339695282215626</v>
      </c>
      <c r="N35" s="9">
        <f>('Tabla 9.8'!N35/'Tabla 9.7'!N35)*100</f>
        <v>5.9388812272485829</v>
      </c>
      <c r="O35" s="9">
        <f>('Tabla 9.8'!O35/'Tabla 9.7'!O35)*100</f>
        <v>5.9915481542944251</v>
      </c>
      <c r="P35" s="10"/>
    </row>
    <row r="36" spans="2:16" ht="14.25" x14ac:dyDescent="0.2">
      <c r="B36" s="8">
        <f>B35+1</f>
        <v>2010</v>
      </c>
      <c r="C36" s="6"/>
      <c r="D36" s="9">
        <f>('Tabla 9.8'!D36/'Tabla 9.7'!D36)*100</f>
        <v>6.2651419446221821</v>
      </c>
      <c r="E36" s="9">
        <f>('Tabla 9.8'!E36/'Tabla 9.7'!E36)*100</f>
        <v>6.3447331979071802</v>
      </c>
      <c r="F36" s="9">
        <f>('Tabla 9.8'!F36/'Tabla 9.7'!F36)*100</f>
        <v>6.3913354603709225</v>
      </c>
      <c r="G36" s="9">
        <f>('Tabla 9.8'!G36/'Tabla 9.7'!G36)*100</f>
        <v>6.1942056881160186</v>
      </c>
      <c r="H36" s="9">
        <f>('Tabla 9.8'!H36/'Tabla 9.7'!H36)*100</f>
        <v>6.1664094650205756</v>
      </c>
      <c r="I36" s="9">
        <f>('Tabla 9.8'!I36/'Tabla 9.7'!I36)*100</f>
        <v>6.1031447124842586</v>
      </c>
      <c r="J36" s="9">
        <f>('Tabla 9.8'!J36/'Tabla 9.7'!J36)*100</f>
        <v>6.18127224071835</v>
      </c>
      <c r="K36" s="9">
        <f>('Tabla 9.8'!K36/'Tabla 9.7'!K36)*100</f>
        <v>6.2765855823963408</v>
      </c>
      <c r="L36" s="9">
        <f>('Tabla 9.8'!L36/'Tabla 9.7'!L36)*100</f>
        <v>6.2672465938877213</v>
      </c>
      <c r="M36" s="9">
        <f>('Tabla 9.8'!M36/'Tabla 9.7'!M36)*100</f>
        <v>5.9815774983940537</v>
      </c>
      <c r="N36" s="9">
        <f>('Tabla 9.8'!N36/'Tabla 9.7'!N36)*100</f>
        <v>6.1541590400650801</v>
      </c>
      <c r="O36" s="9">
        <f>('Tabla 9.8'!O36/'Tabla 9.7'!O36)*100</f>
        <v>6.4055187467747006</v>
      </c>
      <c r="P36" s="10"/>
    </row>
    <row r="37" spans="2:16" ht="14.25" x14ac:dyDescent="0.2">
      <c r="B37" s="8">
        <f>B36+1</f>
        <v>2011</v>
      </c>
      <c r="C37" s="6"/>
      <c r="D37" s="9">
        <f>('Tabla 9.8'!D37/'Tabla 9.7'!D37)*100</f>
        <v>6.1288382623461164</v>
      </c>
      <c r="E37" s="9">
        <f>('Tabla 9.8'!E37/'Tabla 9.7'!E37)*100</f>
        <v>6.1093398624884765</v>
      </c>
      <c r="F37" s="9">
        <f>('Tabla 9.8'!F37/'Tabla 9.7'!F37)*100</f>
        <v>6.0907474330293123</v>
      </c>
      <c r="G37" s="9">
        <f>('Tabla 9.8'!G37/'Tabla 9.7'!G37)*100</f>
        <v>5.9769633744809401</v>
      </c>
      <c r="H37" s="9">
        <f>('Tabla 9.8'!H37/'Tabla 9.7'!H37)*100</f>
        <v>5.9050661183828073</v>
      </c>
      <c r="I37" s="9">
        <f>('Tabla 9.8'!I37/'Tabla 9.7'!I37)*100</f>
        <v>5.895307678622915</v>
      </c>
      <c r="J37" s="9">
        <f>('Tabla 9.8'!J37/'Tabla 9.7'!J37)*100</f>
        <v>6.0332695421757689</v>
      </c>
      <c r="K37" s="9">
        <f>('Tabla 9.8'!K37/'Tabla 9.7'!K37)*100</f>
        <v>5.9974515566167694</v>
      </c>
      <c r="L37" s="9">
        <f>('Tabla 9.8'!L37/'Tabla 9.7'!L37)*100</f>
        <v>6.0434592387341404</v>
      </c>
      <c r="M37" s="9">
        <f>('Tabla 9.8'!M37/'Tabla 9.7'!M37)*100</f>
        <v>6.0616935927343034</v>
      </c>
      <c r="N37" s="9">
        <f>('Tabla 9.8'!N37/'Tabla 9.7'!N37)*100</f>
        <v>6.042743431615615</v>
      </c>
      <c r="O37" s="9">
        <f>('Tabla 9.8'!O37/'Tabla 9.7'!O37)*100</f>
        <v>6.1128878415530501</v>
      </c>
      <c r="P37" s="10"/>
    </row>
    <row r="38" spans="2:16" ht="14.25" x14ac:dyDescent="0.2">
      <c r="B38" s="8">
        <f>B37+1</f>
        <v>2012</v>
      </c>
      <c r="C38" s="6"/>
      <c r="D38" s="9">
        <f>('Tabla 9.8'!D38/'Tabla 9.7'!D38)*100</f>
        <v>6.1234858719876222</v>
      </c>
      <c r="E38" s="9">
        <f>('Tabla 9.8'!E38/'Tabla 9.7'!E38)*100</f>
        <v>6.0724841823303937</v>
      </c>
      <c r="F38" s="9">
        <f>('Tabla 9.8'!F38/'Tabla 9.7'!F38)*100</f>
        <v>5.9335852281672405</v>
      </c>
      <c r="G38" s="9">
        <f>('Tabla 9.8'!G38/'Tabla 9.7'!G38)*100</f>
        <v>5.7900938604688958</v>
      </c>
      <c r="H38" s="9">
        <f>('Tabla 9.8'!H38/'Tabla 9.7'!H38)*100</f>
        <v>5.8206289665741773</v>
      </c>
      <c r="I38" s="9">
        <f>('Tabla 9.8'!I38/'Tabla 9.7'!I38)*100</f>
        <v>5.7176949619578918</v>
      </c>
      <c r="J38" s="9">
        <f>('Tabla 9.8'!J38/'Tabla 9.7'!J38)*100</f>
        <v>5.8493321204577011</v>
      </c>
      <c r="K38" s="9">
        <f>('Tabla 9.8'!K38/'Tabla 9.7'!K38)*100</f>
        <v>5.8812513898479652</v>
      </c>
      <c r="L38" s="9">
        <f>('Tabla 9.8'!L38/'Tabla 9.7'!L38)*100</f>
        <v>5.8326394671107407</v>
      </c>
      <c r="M38" s="9">
        <f>('Tabla 9.8'!M38/'Tabla 9.7'!M38)*100</f>
        <v>5.8148683829910324</v>
      </c>
      <c r="N38" s="9">
        <f>('Tabla 9.8'!N38/'Tabla 9.7'!N38)*100</f>
        <v>5.8019883218406312</v>
      </c>
      <c r="O38" s="9">
        <f>('Tabla 9.8'!O38/'Tabla 9.7'!O38)*100</f>
        <v>5.8487048938597219</v>
      </c>
      <c r="P38" s="10"/>
    </row>
    <row r="39" spans="2:16" ht="14.25" x14ac:dyDescent="0.2">
      <c r="B39" s="8">
        <v>2013</v>
      </c>
      <c r="C39" s="6"/>
      <c r="D39" s="9">
        <f>('Tabla 9.8'!D39/'Tabla 9.7'!D39)*100</f>
        <v>5.756880995562855</v>
      </c>
      <c r="E39" s="9">
        <f>('Tabla 9.8'!E39/'Tabla 9.7'!E39)*100</f>
        <v>5.6875163450714634</v>
      </c>
      <c r="F39" s="9">
        <f>('Tabla 9.8'!F39/'Tabla 9.7'!F39)*100</f>
        <v>5.7122920082374105</v>
      </c>
      <c r="G39" s="9">
        <f>('Tabla 9.8'!G39/'Tabla 9.7'!G39)*100</f>
        <v>5.7488501709245279</v>
      </c>
      <c r="H39" s="9">
        <f>('Tabla 9.8'!H39/'Tabla 9.7'!H39)*100</f>
        <v>5.6331440026729034</v>
      </c>
      <c r="I39" s="9">
        <f>('Tabla 9.8'!I39/'Tabla 9.7'!I39)*100</f>
        <v>5.6651498355575427</v>
      </c>
      <c r="J39" s="9">
        <f>('Tabla 9.8'!J39/'Tabla 9.7'!J39)*100</f>
        <v>5.7896123492569131</v>
      </c>
      <c r="K39" s="9">
        <f>('Tabla 9.8'!K39/'Tabla 9.7'!K39)*100</f>
        <v>5.8498098634096642</v>
      </c>
      <c r="L39" s="9">
        <f>('Tabla 9.8'!L39/'Tabla 9.7'!L39)*100</f>
        <v>5.8015167052202328</v>
      </c>
      <c r="M39" s="9">
        <f>('Tabla 9.8'!M39/'Tabla 9.7'!M39)*100</f>
        <v>5.6811379880990112</v>
      </c>
      <c r="N39" s="9">
        <f>('Tabla 9.8'!N39/'Tabla 9.7'!N39)*100</f>
        <v>5.7159731860732954</v>
      </c>
      <c r="O39" s="9">
        <f>('Tabla 9.8'!O39/'Tabla 9.7'!O39)*100</f>
        <v>5.7405890292274959</v>
      </c>
      <c r="P39" s="10"/>
    </row>
    <row r="40" spans="2:16" ht="15.75" customHeight="1" x14ac:dyDescent="0.2">
      <c r="B40" s="12">
        <v>2014</v>
      </c>
      <c r="C40" s="6"/>
      <c r="D40" s="9">
        <f>('Tabla 9.8'!D40/'Tabla 9.7'!D40)*100</f>
        <v>5.9898119449868918</v>
      </c>
      <c r="E40" s="9">
        <f>('Tabla 9.8'!E40/'Tabla 9.7'!E40)*100</f>
        <v>6.0984704918634076</v>
      </c>
      <c r="F40" s="9">
        <f>('Tabla 9.8'!F40/'Tabla 9.7'!F40)*100</f>
        <v>6.1132139053201033</v>
      </c>
      <c r="G40" s="9">
        <f>('Tabla 9.8'!G40/'Tabla 9.7'!G40)*100</f>
        <v>6.1367226152210383</v>
      </c>
      <c r="H40" s="9">
        <f>('Tabla 9.8'!H40/'Tabla 9.7'!H40)*100</f>
        <v>6.0647070980473199</v>
      </c>
      <c r="I40" s="9">
        <f>('Tabla 9.8'!I40/'Tabla 9.7'!I40)*100</f>
        <v>6.1107459523266581</v>
      </c>
      <c r="J40" s="9">
        <f>('Tabla 9.8'!J40/'Tabla 9.7'!J40)*100</f>
        <v>6.1665594855305468</v>
      </c>
      <c r="K40" s="9">
        <f>('Tabla 9.8'!K40/'Tabla 9.7'!K40)*100</f>
        <v>6.2266122138854598</v>
      </c>
      <c r="L40" s="9">
        <f>('Tabla 9.8'!L40/'Tabla 9.7'!L40)*100</f>
        <v>6.2699829222255037</v>
      </c>
      <c r="M40" s="9">
        <f>('Tabla 9.8'!M40/'Tabla 9.7'!M40)*100</f>
        <v>6.2684624562164641</v>
      </c>
      <c r="N40" s="9">
        <f>('Tabla 9.8'!N40/'Tabla 9.7'!N40)*100</f>
        <v>6.3603732052628938</v>
      </c>
      <c r="O40" s="9">
        <f>('Tabla 9.8'!O40/'Tabla 9.7'!O40)*100</f>
        <v>6.5318837419395042</v>
      </c>
      <c r="P40" s="10"/>
    </row>
    <row r="41" spans="2:16" ht="15.75" customHeight="1" x14ac:dyDescent="0.2">
      <c r="B41" s="12">
        <v>2015</v>
      </c>
      <c r="C41" s="6"/>
      <c r="D41" s="9">
        <f>('Tabla 9.8'!D41/'Tabla 9.7'!D41)*100</f>
        <v>6.6144176401643469</v>
      </c>
      <c r="E41" s="9">
        <f>('Tabla 9.8'!E41/'Tabla 9.7'!E41)*100</f>
        <v>6.6795853115008246</v>
      </c>
      <c r="F41" s="9">
        <f>('Tabla 9.8'!F41/'Tabla 9.7'!F41)*100</f>
        <v>6.6337845071499579</v>
      </c>
      <c r="G41" s="9">
        <f>('Tabla 9.8'!G41/'Tabla 9.7'!G41)*100</f>
        <v>6.5723788304433466</v>
      </c>
      <c r="H41" s="9">
        <f>('Tabla 9.8'!H41/'Tabla 9.7'!H41)*100</f>
        <v>6.5764979839125148</v>
      </c>
      <c r="I41" s="9">
        <f>('Tabla 9.8'!I41/'Tabla 9.7'!I41)*100</f>
        <v>6.6777737142237932</v>
      </c>
      <c r="J41" s="9">
        <f>('Tabla 9.8'!J41/'Tabla 9.7'!J41)*100</f>
        <v>6.6578172871288466</v>
      </c>
      <c r="K41" s="9">
        <f>('Tabla 9.8'!K41/'Tabla 9.7'!K41)*100</f>
        <v>6.5574734805654868</v>
      </c>
      <c r="L41" s="9">
        <f>('Tabla 9.8'!L41/'Tabla 9.7'!L41)*100</f>
        <v>6.5902803152894496</v>
      </c>
      <c r="M41" s="9">
        <f>('Tabla 9.8'!M41/'Tabla 9.7'!M41)*100</f>
        <v>6.5932000129647035</v>
      </c>
      <c r="N41" s="9">
        <f>('Tabla 9.8'!N41/'Tabla 9.7'!N41)*100</f>
        <v>6.6835603420969285</v>
      </c>
      <c r="O41" s="9">
        <f>('Tabla 9.8'!O41/'Tabla 9.7'!O41)*100</f>
        <v>6.8054118229665974</v>
      </c>
      <c r="P41" s="10"/>
    </row>
    <row r="42" spans="2:16" ht="15.75" customHeight="1" x14ac:dyDescent="0.2">
      <c r="B42" s="12">
        <v>2016</v>
      </c>
      <c r="C42" s="6"/>
      <c r="D42" s="9">
        <f>('Tabla 9.8'!D42/'Tabla 9.7'!D42)*100</f>
        <v>7.001762209823843</v>
      </c>
      <c r="E42" s="9">
        <f>('Tabla 9.8'!E42/'Tabla 9.7'!E42)*100</f>
        <v>6.9416556709310999</v>
      </c>
      <c r="F42" s="9">
        <f>('Tabla 9.8'!F42/'Tabla 9.7'!F42)*100</f>
        <v>6.9562508344830656</v>
      </c>
      <c r="G42" s="9">
        <f>('Tabla 9.8'!G42/'Tabla 9.7'!G42)*100</f>
        <v>7.0170456421669956</v>
      </c>
      <c r="H42" s="9">
        <f>('Tabla 9.8'!H42/'Tabla 9.7'!H42)*100</f>
        <v>6.8438370722601825</v>
      </c>
      <c r="I42" s="9">
        <f>('Tabla 9.8'!I42/'Tabla 9.7'!I42)*100</f>
        <v>6.8625542796163677</v>
      </c>
      <c r="J42" s="9">
        <f>('Tabla 9.8'!J42/'Tabla 9.7'!J42)*100</f>
        <v>6.9879123398958303</v>
      </c>
      <c r="K42" s="9">
        <f>('Tabla 9.8'!K42/'Tabla 9.7'!K42)*100</f>
        <v>6.9271342058995895</v>
      </c>
      <c r="L42" s="9">
        <f>('Tabla 9.8'!L42/'Tabla 9.7'!L42)*100</f>
        <v>6.8702539077790243</v>
      </c>
      <c r="M42" s="9">
        <f>('Tabla 9.8'!M42/'Tabla 9.7'!M42)*100</f>
        <v>7.0899968440239336</v>
      </c>
      <c r="N42" s="9">
        <f>('Tabla 9.8'!N42/'Tabla 9.7'!N42)*100</f>
        <v>7.0596847762837642</v>
      </c>
      <c r="O42" s="9">
        <f>('Tabla 9.8'!O42/'Tabla 9.7'!O42)*100</f>
        <v>7.1633237822349569</v>
      </c>
      <c r="P42" s="10"/>
    </row>
    <row r="43" spans="2:16" ht="15.75" customHeight="1" x14ac:dyDescent="0.2">
      <c r="B43" s="12">
        <v>2017</v>
      </c>
      <c r="C43" s="6"/>
      <c r="D43" s="9">
        <f>('Tabla 9.8'!D43/'Tabla 9.7'!D43)*100</f>
        <v>7.2261086978482671</v>
      </c>
      <c r="E43" s="9">
        <f>('Tabla 9.8'!E43/'Tabla 9.7'!E43)*100</f>
        <v>7.190771580202818</v>
      </c>
      <c r="F43" s="9">
        <f>('Tabla 9.8'!F43/'Tabla 9.7'!F43)*100</f>
        <v>7.2193626523351746</v>
      </c>
      <c r="G43" s="9">
        <f>('Tabla 9.8'!G43/'Tabla 9.7'!G43)*100</f>
        <v>7.2702674976276587</v>
      </c>
      <c r="H43" s="9">
        <f>('Tabla 9.8'!H43/'Tabla 9.7'!H43)*100</f>
        <v>6.9758986079368386</v>
      </c>
      <c r="I43" s="9">
        <f>('Tabla 9.8'!I43/'Tabla 9.7'!I43)*100</f>
        <v>7.3576910938161015</v>
      </c>
      <c r="J43" s="9">
        <f>('Tabla 9.8'!J43/'Tabla 9.7'!J43)*100</f>
        <v>7.3457388340737175</v>
      </c>
      <c r="K43" s="9">
        <f>('Tabla 9.8'!K43/'Tabla 9.7'!K43)*100</f>
        <v>7.323369917749929</v>
      </c>
      <c r="L43" s="9">
        <f>('Tabla 9.8'!L43/'Tabla 9.7'!L43)*100</f>
        <v>7.4942580321550194</v>
      </c>
      <c r="M43" s="9">
        <f>('Tabla 9.8'!M43/'Tabla 9.7'!M43)*100</f>
        <v>7.3814554819814902</v>
      </c>
      <c r="N43" s="9">
        <f>('Tabla 9.8'!N43/'Tabla 9.7'!N43)*100</f>
        <v>7.4268653656411372</v>
      </c>
      <c r="O43" s="9">
        <f>('Tabla 9.8'!O43/'Tabla 9.7'!O43)*100</f>
        <v>7.4643936537957742</v>
      </c>
      <c r="P43" s="10"/>
    </row>
    <row r="44" spans="2:16" ht="15.75" customHeight="1" x14ac:dyDescent="0.2">
      <c r="B44" s="12">
        <v>2018</v>
      </c>
      <c r="C44" s="6"/>
      <c r="D44" s="9">
        <f>('Tabla 9.8'!D44/'Tabla 9.7'!D44)*100</f>
        <v>7.3155848567582185</v>
      </c>
      <c r="E44" s="9">
        <f>('Tabla 9.8'!E44/'Tabla 9.7'!E44)*100</f>
        <v>7.3924515462196752</v>
      </c>
      <c r="F44" s="9">
        <f>('Tabla 9.8'!F44/'Tabla 9.7'!F44)*100</f>
        <v>7.3898472904527974</v>
      </c>
      <c r="G44" s="9">
        <f>('Tabla 9.8'!G44/'Tabla 9.7'!G44)*100</f>
        <v>7.6320649170339818</v>
      </c>
      <c r="H44" s="9">
        <f>('Tabla 9.8'!H44/'Tabla 9.7'!H44)*100</f>
        <v>7.5682513657340325</v>
      </c>
      <c r="I44" s="9">
        <f>('Tabla 9.8'!I44/'Tabla 9.7'!I44)*100</f>
        <v>7.5761611686691248</v>
      </c>
      <c r="J44" s="9">
        <f>('Tabla 9.8'!J44/'Tabla 9.7'!J44)*100</f>
        <v>7.7004313448495774</v>
      </c>
      <c r="K44" s="9">
        <f>('Tabla 9.8'!K44/'Tabla 9.7'!K44)*100</f>
        <v>7.7287836646089136</v>
      </c>
      <c r="L44" s="9">
        <f>('Tabla 9.8'!L44/'Tabla 9.7'!L44)*100</f>
        <v>7.7171447449984001</v>
      </c>
      <c r="M44" s="9">
        <f>('Tabla 9.8'!M44/'Tabla 9.7'!M44)*100</f>
        <v>7.7962654463467338</v>
      </c>
      <c r="N44" s="9">
        <f>('Tabla 9.8'!N44/'Tabla 9.7'!N44)*100</f>
        <v>7.8615931759232023</v>
      </c>
      <c r="O44" s="9">
        <f>('Tabla 9.8'!O44/'Tabla 9.7'!O44)*100</f>
        <v>7.655416699832843</v>
      </c>
      <c r="P44" s="10"/>
    </row>
    <row r="45" spans="2:16" ht="15.75" customHeight="1" x14ac:dyDescent="0.2">
      <c r="B45" s="12">
        <v>2019</v>
      </c>
      <c r="C45" s="6"/>
      <c r="D45" s="9">
        <f>('Tabla 9.8'!D45/'Tabla 9.7'!D45)*100</f>
        <v>7.4966329521747168</v>
      </c>
      <c r="E45" s="9">
        <f>('Tabla 9.8'!E45/'Tabla 9.7'!E45)*100</f>
        <v>7.5730735163861818</v>
      </c>
      <c r="F45" s="9">
        <f>('Tabla 9.8'!F45/'Tabla 9.7'!F45)*100</f>
        <v>7.5939703607470754</v>
      </c>
      <c r="G45" s="9">
        <f>('Tabla 9.8'!G45/'Tabla 9.7'!G45)*100</f>
        <v>7.6972518030391193</v>
      </c>
      <c r="H45" s="9">
        <f>('Tabla 9.8'!H45/'Tabla 9.7'!H45)*100</f>
        <v>7.6051035949308883</v>
      </c>
      <c r="I45" s="9">
        <f>('Tabla 9.8'!I45/'Tabla 9.7'!I45)*100</f>
        <v>7.5777280318374025</v>
      </c>
      <c r="J45" s="9">
        <f>('Tabla 9.8'!J45/'Tabla 9.7'!J45)*100</f>
        <v>7.5736686720142599</v>
      </c>
      <c r="K45" s="9">
        <f>('Tabla 9.8'!K45/'Tabla 9.7'!K45)*100</f>
        <v>7.6754859423206838</v>
      </c>
      <c r="L45" s="9">
        <f>('Tabla 9.8'!L45/'Tabla 9.7'!L45)*100</f>
        <v>7.5459611370947188</v>
      </c>
      <c r="M45" s="9">
        <f>('Tabla 9.8'!M45/'Tabla 9.7'!M45)*100</f>
        <v>7.54256904806061</v>
      </c>
      <c r="N45" s="9">
        <f>('Tabla 9.8'!N45/'Tabla 9.7'!N45)*100</f>
        <v>7.5829768801775943</v>
      </c>
      <c r="O45" s="9">
        <f>('Tabla 9.8'!O45/'Tabla 9.7'!O45)*100</f>
        <v>7.5572993341526988</v>
      </c>
      <c r="P45" s="10"/>
    </row>
    <row r="46" spans="2:16" ht="15.75" customHeight="1" thickBot="1" x14ac:dyDescent="0.25">
      <c r="B46" s="125">
        <v>2020</v>
      </c>
      <c r="C46" s="128"/>
      <c r="D46" s="132">
        <f>('Tabla 9.8'!D46/'Tabla 9.7'!D46)*100</f>
        <v>7.7075622262216035</v>
      </c>
      <c r="E46" s="132">
        <f>('Tabla 9.8'!E46/'Tabla 9.7'!E46)*100</f>
        <v>7.7045735559414341</v>
      </c>
      <c r="F46" s="132">
        <f>('Tabla 9.8'!F46/'Tabla 9.7'!F46)*100</f>
        <v>7.2850474903437892</v>
      </c>
      <c r="G46" s="132" t="s">
        <v>104</v>
      </c>
      <c r="H46" s="132">
        <f>('Tabla 9.8'!H46/'Tabla 9.7'!H46)*100</f>
        <v>4.5737814377921211</v>
      </c>
      <c r="I46" s="132">
        <f>('Tabla 9.8'!I46/'Tabla 9.7'!I46)*100</f>
        <v>6.9673569673569675</v>
      </c>
      <c r="J46" s="132">
        <f>('Tabla 9.8'!J46/'Tabla 9.7'!J46)*100</f>
        <v>6.5816295941003657</v>
      </c>
      <c r="K46" s="132">
        <f>('Tabla 9.8'!K46/'Tabla 9.7'!K46)*100</f>
        <v>6.7366782449088651</v>
      </c>
      <c r="L46" s="132">
        <f>('Tabla 9.8'!L46/'Tabla 9.7'!L46)*100</f>
        <v>6.4357578308509051</v>
      </c>
      <c r="M46" s="132">
        <f>('Tabla 9.8'!M46/'Tabla 9.7'!M46)*100</f>
        <v>6.1450182576943142</v>
      </c>
      <c r="N46" s="132">
        <f>('Tabla 9.8'!N46/'Tabla 9.7'!N46)*100</f>
        <v>6.1367750834369881</v>
      </c>
      <c r="O46" s="132">
        <f>('Tabla 9.8'!O46/'Tabla 9.7'!O46)*100</f>
        <v>6.1240635301168718</v>
      </c>
      <c r="P46" s="10"/>
    </row>
    <row r="47" spans="2:16" ht="3.75" customHeight="1" thickTop="1" x14ac:dyDescent="0.2"/>
    <row r="48" spans="2:16" x14ac:dyDescent="0.2">
      <c r="B48" s="184" t="s">
        <v>93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</row>
    <row r="49" spans="2:16" ht="12.75" customHeight="1" x14ac:dyDescent="0.2">
      <c r="B49" s="184" t="s">
        <v>19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</row>
    <row r="50" spans="2:16" ht="12.75" customHeight="1" x14ac:dyDescent="0.2"/>
    <row r="51" spans="2:16" x14ac:dyDescent="0.2">
      <c r="P51" s="13">
        <v>68.7</v>
      </c>
    </row>
  </sheetData>
  <mergeCells count="6">
    <mergeCell ref="B48:P48"/>
    <mergeCell ref="B49:P49"/>
    <mergeCell ref="B7:O7"/>
    <mergeCell ref="B8:O8"/>
    <mergeCell ref="B29:O29"/>
    <mergeCell ref="B30:O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 filterMode="1"/>
  <dimension ref="B6:AT3293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5.7109375" style="2" customWidth="1"/>
    <col min="2" max="2" width="21" style="2" customWidth="1"/>
    <col min="3" max="3" width="21.85546875" style="2" bestFit="1" customWidth="1"/>
    <col min="4" max="4" width="12.140625" style="2" bestFit="1" customWidth="1"/>
    <col min="5" max="5" width="13.42578125" style="2" bestFit="1" customWidth="1"/>
    <col min="6" max="6" width="16" style="2" bestFit="1" customWidth="1"/>
    <col min="7" max="7" width="13.7109375" style="2" bestFit="1" customWidth="1"/>
    <col min="8" max="8" width="12.5703125" style="2" bestFit="1" customWidth="1"/>
    <col min="9" max="9" width="12.42578125" style="2" bestFit="1" customWidth="1"/>
    <col min="10" max="10" width="13" style="2" bestFit="1" customWidth="1"/>
    <col min="11" max="11" width="12.5703125" style="2" bestFit="1" customWidth="1"/>
    <col min="12" max="12" width="15" style="2" bestFit="1" customWidth="1"/>
    <col min="13" max="13" width="19.7109375" style="2" bestFit="1" customWidth="1"/>
    <col min="14" max="14" width="16.140625" style="2" bestFit="1" customWidth="1"/>
    <col min="15" max="15" width="19.140625" style="2" bestFit="1" customWidth="1"/>
    <col min="16" max="16" width="18.28515625" style="2" bestFit="1" customWidth="1"/>
    <col min="17" max="17" width="21.7109375" style="2" customWidth="1"/>
    <col min="18" max="18" width="10.140625" style="2" bestFit="1" customWidth="1"/>
    <col min="19" max="16384" width="11.42578125" style="2"/>
  </cols>
  <sheetData>
    <row r="6" spans="2:19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9" ht="14.25" x14ac:dyDescent="0.2">
      <c r="B7" s="167" t="s">
        <v>77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S7" s="47"/>
    </row>
    <row r="8" spans="2:19" ht="15" thickBot="1" x14ac:dyDescent="0.25">
      <c r="B8" s="168" t="s">
        <v>103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S8" s="47"/>
    </row>
    <row r="9" spans="2:19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47"/>
    </row>
    <row r="10" spans="2:19" x14ac:dyDescent="0.2">
      <c r="S10" s="3"/>
    </row>
    <row r="11" spans="2:19" s="48" customFormat="1" ht="28.5" x14ac:dyDescent="0.2">
      <c r="B11" s="107" t="s">
        <v>88</v>
      </c>
      <c r="C11" s="107" t="s">
        <v>89</v>
      </c>
      <c r="D11" s="107" t="s">
        <v>45</v>
      </c>
      <c r="E11" s="107" t="s">
        <v>46</v>
      </c>
      <c r="F11" s="107" t="s">
        <v>47</v>
      </c>
      <c r="G11" s="107" t="s">
        <v>48</v>
      </c>
      <c r="H11" s="107" t="s">
        <v>49</v>
      </c>
      <c r="I11" s="107" t="s">
        <v>50</v>
      </c>
      <c r="J11" s="107" t="s">
        <v>51</v>
      </c>
      <c r="K11" s="107" t="s">
        <v>52</v>
      </c>
      <c r="L11" s="107" t="s">
        <v>53</v>
      </c>
      <c r="M11" s="107" t="s">
        <v>54</v>
      </c>
      <c r="N11" s="107" t="s">
        <v>55</v>
      </c>
      <c r="O11" s="107" t="s">
        <v>56</v>
      </c>
      <c r="P11" s="107" t="s">
        <v>57</v>
      </c>
      <c r="Q11" s="107" t="s">
        <v>84</v>
      </c>
    </row>
    <row r="12" spans="2:19" s="49" customFormat="1" x14ac:dyDescent="0.2">
      <c r="B12" s="3" t="s">
        <v>2</v>
      </c>
      <c r="C12" s="50" t="s">
        <v>4</v>
      </c>
      <c r="D12" s="3">
        <v>1990</v>
      </c>
      <c r="E12" s="1">
        <v>124577</v>
      </c>
      <c r="F12" s="1">
        <v>130455</v>
      </c>
      <c r="G12" s="1">
        <v>160674</v>
      </c>
      <c r="H12" s="1">
        <v>130830</v>
      </c>
      <c r="I12" s="1">
        <v>96083</v>
      </c>
      <c r="J12" s="1">
        <v>98273</v>
      </c>
      <c r="K12" s="1">
        <v>122635</v>
      </c>
      <c r="L12" s="1">
        <v>115835</v>
      </c>
      <c r="M12" s="1">
        <v>116698</v>
      </c>
      <c r="N12" s="1">
        <v>125917</v>
      </c>
      <c r="O12" s="1">
        <v>153390</v>
      </c>
      <c r="P12" s="1">
        <v>173376</v>
      </c>
      <c r="Q12" s="51">
        <v>1548743</v>
      </c>
    </row>
    <row r="13" spans="2:19" s="49" customFormat="1" x14ac:dyDescent="0.2">
      <c r="B13" s="3" t="s">
        <v>2</v>
      </c>
      <c r="C13" s="50" t="s">
        <v>58</v>
      </c>
      <c r="D13" s="3">
        <v>1990</v>
      </c>
      <c r="E13" s="1">
        <v>6219</v>
      </c>
      <c r="F13" s="1">
        <v>6874</v>
      </c>
      <c r="G13" s="1">
        <v>7213</v>
      </c>
      <c r="H13" s="1">
        <v>6071</v>
      </c>
      <c r="I13" s="1">
        <v>5042</v>
      </c>
      <c r="J13" s="1">
        <v>6658</v>
      </c>
      <c r="K13" s="1">
        <v>7271</v>
      </c>
      <c r="L13" s="1">
        <v>7324</v>
      </c>
      <c r="M13" s="1">
        <v>6372</v>
      </c>
      <c r="N13" s="1">
        <v>6263</v>
      </c>
      <c r="O13" s="1">
        <v>7686</v>
      </c>
      <c r="P13" s="1">
        <v>7625</v>
      </c>
      <c r="Q13" s="51">
        <v>80618</v>
      </c>
    </row>
    <row r="14" spans="2:19" s="49" customFormat="1" x14ac:dyDescent="0.2">
      <c r="B14" s="3" t="s">
        <v>2</v>
      </c>
      <c r="C14" s="50" t="s">
        <v>85</v>
      </c>
      <c r="D14" s="3">
        <v>1990</v>
      </c>
      <c r="E14" s="1">
        <v>9439</v>
      </c>
      <c r="F14" s="1">
        <v>10916</v>
      </c>
      <c r="G14" s="1">
        <v>9296</v>
      </c>
      <c r="H14" s="1">
        <v>8644</v>
      </c>
      <c r="I14" s="1">
        <v>7433</v>
      </c>
      <c r="J14" s="1">
        <v>9321</v>
      </c>
      <c r="K14" s="1">
        <v>16725</v>
      </c>
      <c r="L14" s="1">
        <v>16355</v>
      </c>
      <c r="M14" s="1">
        <v>9503</v>
      </c>
      <c r="N14" s="1">
        <v>9666</v>
      </c>
      <c r="O14" s="1">
        <v>9284</v>
      </c>
      <c r="P14" s="1">
        <v>13357</v>
      </c>
      <c r="Q14" s="51">
        <v>129939</v>
      </c>
    </row>
    <row r="15" spans="2:19" s="49" customFormat="1" x14ac:dyDescent="0.2">
      <c r="B15" s="3" t="s">
        <v>2</v>
      </c>
      <c r="C15" s="50" t="s">
        <v>59</v>
      </c>
      <c r="D15" s="3">
        <v>1990</v>
      </c>
      <c r="E15" s="1">
        <v>15921</v>
      </c>
      <c r="F15" s="1">
        <v>19109</v>
      </c>
      <c r="G15" s="1">
        <v>20845</v>
      </c>
      <c r="H15" s="1">
        <v>9752</v>
      </c>
      <c r="I15" s="1">
        <v>4188</v>
      </c>
      <c r="J15" s="1">
        <v>3711</v>
      </c>
      <c r="K15" s="1">
        <v>3898</v>
      </c>
      <c r="L15" s="1">
        <v>4371</v>
      </c>
      <c r="M15" s="1">
        <v>3566</v>
      </c>
      <c r="N15" s="1">
        <v>7780</v>
      </c>
      <c r="O15" s="1">
        <v>13140</v>
      </c>
      <c r="P15" s="1">
        <v>16845</v>
      </c>
      <c r="Q15" s="51">
        <v>123126</v>
      </c>
    </row>
    <row r="16" spans="2:19" s="49" customFormat="1" x14ac:dyDescent="0.2">
      <c r="B16" s="3" t="s">
        <v>2</v>
      </c>
      <c r="C16" s="50" t="s">
        <v>60</v>
      </c>
      <c r="D16" s="3">
        <v>1990</v>
      </c>
      <c r="E16" s="1">
        <v>51894</v>
      </c>
      <c r="F16" s="1">
        <v>49443</v>
      </c>
      <c r="G16" s="1">
        <v>50304</v>
      </c>
      <c r="H16" s="1">
        <v>12551</v>
      </c>
      <c r="I16" s="1">
        <v>242</v>
      </c>
      <c r="J16" s="1">
        <v>5</v>
      </c>
      <c r="K16" s="1">
        <v>5</v>
      </c>
      <c r="L16" s="1">
        <v>12</v>
      </c>
      <c r="M16" s="1">
        <v>1247</v>
      </c>
      <c r="N16" s="1">
        <v>13748</v>
      </c>
      <c r="O16" s="1">
        <v>45632</v>
      </c>
      <c r="P16" s="1">
        <v>55244</v>
      </c>
      <c r="Q16" s="51">
        <v>280327</v>
      </c>
    </row>
    <row r="17" spans="2:17" s="49" customFormat="1" x14ac:dyDescent="0.2">
      <c r="B17" s="3" t="s">
        <v>2</v>
      </c>
      <c r="C17" s="50" t="s">
        <v>61</v>
      </c>
      <c r="D17" s="3">
        <v>1990</v>
      </c>
      <c r="E17" s="1">
        <v>8350</v>
      </c>
      <c r="F17" s="1">
        <v>13927</v>
      </c>
      <c r="G17" s="1">
        <v>12773</v>
      </c>
      <c r="H17" s="1">
        <v>17006</v>
      </c>
      <c r="I17" s="1">
        <v>12033</v>
      </c>
      <c r="J17" s="1">
        <v>9542</v>
      </c>
      <c r="K17" s="1">
        <v>10834</v>
      </c>
      <c r="L17" s="1">
        <v>12381</v>
      </c>
      <c r="M17" s="1">
        <v>10383</v>
      </c>
      <c r="N17" s="1">
        <v>9755</v>
      </c>
      <c r="O17" s="1">
        <v>6415</v>
      </c>
      <c r="P17" s="1">
        <v>12173</v>
      </c>
      <c r="Q17" s="51">
        <v>135572</v>
      </c>
    </row>
    <row r="18" spans="2:17" s="49" customFormat="1" x14ac:dyDescent="0.2">
      <c r="B18" s="3" t="s">
        <v>2</v>
      </c>
      <c r="C18" s="50" t="s">
        <v>62</v>
      </c>
      <c r="D18" s="3">
        <v>1990</v>
      </c>
      <c r="E18" s="1">
        <v>16782</v>
      </c>
      <c r="F18" s="1">
        <v>16938</v>
      </c>
      <c r="G18" s="1">
        <v>20461</v>
      </c>
      <c r="H18" s="1">
        <v>18830</v>
      </c>
      <c r="I18" s="1">
        <v>12594</v>
      </c>
      <c r="J18" s="1">
        <v>15135</v>
      </c>
      <c r="K18" s="1">
        <v>27963</v>
      </c>
      <c r="L18" s="1">
        <v>24060</v>
      </c>
      <c r="M18" s="1">
        <v>17606</v>
      </c>
      <c r="N18" s="1">
        <v>19491</v>
      </c>
      <c r="O18" s="1">
        <v>16985</v>
      </c>
      <c r="P18" s="1">
        <v>19677</v>
      </c>
      <c r="Q18" s="51">
        <v>226522</v>
      </c>
    </row>
    <row r="19" spans="2:17" s="49" customFormat="1" x14ac:dyDescent="0.2">
      <c r="B19" s="3" t="s">
        <v>2</v>
      </c>
      <c r="C19" s="50" t="s">
        <v>63</v>
      </c>
      <c r="D19" s="3">
        <v>1990</v>
      </c>
      <c r="E19" s="1">
        <v>2674</v>
      </c>
      <c r="F19" s="1">
        <v>2608</v>
      </c>
      <c r="G19" s="1">
        <v>2778</v>
      </c>
      <c r="H19" s="1">
        <v>3449</v>
      </c>
      <c r="I19" s="1">
        <v>2510</v>
      </c>
      <c r="J19" s="1">
        <v>3122</v>
      </c>
      <c r="K19" s="1">
        <v>3635</v>
      </c>
      <c r="L19" s="1">
        <v>4159</v>
      </c>
      <c r="M19" s="1">
        <v>3599</v>
      </c>
      <c r="N19" s="1">
        <v>3311</v>
      </c>
      <c r="O19" s="1">
        <v>1522</v>
      </c>
      <c r="P19" s="1">
        <v>2762</v>
      </c>
      <c r="Q19" s="51">
        <v>36129</v>
      </c>
    </row>
    <row r="20" spans="2:17" s="49" customFormat="1" x14ac:dyDescent="0.2">
      <c r="B20" s="3" t="s">
        <v>2</v>
      </c>
      <c r="C20" s="50" t="s">
        <v>64</v>
      </c>
      <c r="D20" s="3">
        <v>1990</v>
      </c>
      <c r="E20" s="1">
        <v>10484</v>
      </c>
      <c r="F20" s="1">
        <v>7953</v>
      </c>
      <c r="G20" s="1">
        <v>6818</v>
      </c>
      <c r="H20" s="1">
        <v>9116</v>
      </c>
      <c r="I20" s="1">
        <v>7510</v>
      </c>
      <c r="J20" s="1">
        <v>7597</v>
      </c>
      <c r="K20" s="1">
        <v>12378</v>
      </c>
      <c r="L20" s="1">
        <v>20441</v>
      </c>
      <c r="M20" s="1">
        <v>12443</v>
      </c>
      <c r="N20" s="1">
        <v>11107</v>
      </c>
      <c r="O20" s="1">
        <v>5091</v>
      </c>
      <c r="P20" s="1">
        <v>10546</v>
      </c>
      <c r="Q20" s="51">
        <v>121484</v>
      </c>
    </row>
    <row r="21" spans="2:17" s="49" customFormat="1" x14ac:dyDescent="0.2">
      <c r="B21" s="3" t="s">
        <v>2</v>
      </c>
      <c r="C21" s="50" t="s">
        <v>65</v>
      </c>
      <c r="D21" s="3">
        <v>1990</v>
      </c>
      <c r="E21" s="1">
        <v>19971</v>
      </c>
      <c r="F21" s="1">
        <v>17954</v>
      </c>
      <c r="G21" s="1">
        <v>18613</v>
      </c>
      <c r="H21" s="1">
        <v>6605</v>
      </c>
      <c r="I21" s="1">
        <v>1628</v>
      </c>
      <c r="J21" s="1">
        <v>3381</v>
      </c>
      <c r="K21" s="1">
        <v>4939</v>
      </c>
      <c r="L21" s="1">
        <v>4970</v>
      </c>
      <c r="M21" s="1">
        <v>4196</v>
      </c>
      <c r="N21" s="1">
        <v>10646</v>
      </c>
      <c r="O21" s="1">
        <v>17203</v>
      </c>
      <c r="P21" s="1">
        <v>17690</v>
      </c>
      <c r="Q21" s="51">
        <v>127796</v>
      </c>
    </row>
    <row r="22" spans="2:17" s="49" customFormat="1" x14ac:dyDescent="0.2">
      <c r="B22" s="3" t="s">
        <v>2</v>
      </c>
      <c r="C22" s="50" t="s">
        <v>90</v>
      </c>
      <c r="D22" s="3">
        <v>1990</v>
      </c>
      <c r="E22" s="1">
        <v>9238</v>
      </c>
      <c r="F22" s="1">
        <v>8519</v>
      </c>
      <c r="G22" s="1">
        <v>9960</v>
      </c>
      <c r="H22" s="1">
        <v>10835</v>
      </c>
      <c r="I22" s="1">
        <v>8958</v>
      </c>
      <c r="J22" s="1">
        <v>10089</v>
      </c>
      <c r="K22" s="1">
        <v>11491</v>
      </c>
      <c r="L22" s="1">
        <v>16650</v>
      </c>
      <c r="M22" s="1">
        <v>11914</v>
      </c>
      <c r="N22" s="1">
        <v>9304</v>
      </c>
      <c r="O22" s="1">
        <v>8817</v>
      </c>
      <c r="P22" s="1">
        <v>10943</v>
      </c>
      <c r="Q22" s="51">
        <v>126718</v>
      </c>
    </row>
    <row r="23" spans="2:17" s="49" customFormat="1" x14ac:dyDescent="0.2">
      <c r="B23" s="3" t="s">
        <v>2</v>
      </c>
      <c r="C23" s="50" t="s">
        <v>66</v>
      </c>
      <c r="D23" s="3">
        <v>1990</v>
      </c>
      <c r="E23" s="1">
        <v>92812</v>
      </c>
      <c r="F23" s="1">
        <v>96114</v>
      </c>
      <c r="G23" s="1">
        <v>119188</v>
      </c>
      <c r="H23" s="1">
        <v>108088</v>
      </c>
      <c r="I23" s="1">
        <v>119684</v>
      </c>
      <c r="J23" s="1">
        <v>129711</v>
      </c>
      <c r="K23" s="1">
        <v>155455</v>
      </c>
      <c r="L23" s="1">
        <v>153209</v>
      </c>
      <c r="M23" s="1">
        <v>142571</v>
      </c>
      <c r="N23" s="1">
        <v>137062</v>
      </c>
      <c r="O23" s="1">
        <v>121824</v>
      </c>
      <c r="P23" s="1">
        <v>117382</v>
      </c>
      <c r="Q23" s="51">
        <v>1493100</v>
      </c>
    </row>
    <row r="24" spans="2:17" s="49" customFormat="1" x14ac:dyDescent="0.2">
      <c r="B24" s="3" t="s">
        <v>2</v>
      </c>
      <c r="C24" s="50" t="s">
        <v>67</v>
      </c>
      <c r="D24" s="3">
        <v>1990</v>
      </c>
      <c r="E24" s="1">
        <v>47907</v>
      </c>
      <c r="F24" s="1">
        <v>41118</v>
      </c>
      <c r="G24" s="1">
        <v>40251</v>
      </c>
      <c r="H24" s="1">
        <v>20765</v>
      </c>
      <c r="I24" s="1">
        <v>2703</v>
      </c>
      <c r="J24" s="1">
        <v>4785</v>
      </c>
      <c r="K24" s="1">
        <v>6743</v>
      </c>
      <c r="L24" s="1">
        <v>6671</v>
      </c>
      <c r="M24" s="1">
        <v>5752</v>
      </c>
      <c r="N24" s="1">
        <v>22001</v>
      </c>
      <c r="O24" s="1">
        <v>42698</v>
      </c>
      <c r="P24" s="1">
        <v>41255</v>
      </c>
      <c r="Q24" s="51">
        <v>282649</v>
      </c>
    </row>
    <row r="25" spans="2:17" s="49" customFormat="1" x14ac:dyDescent="0.2">
      <c r="B25" s="3" t="s">
        <v>2</v>
      </c>
      <c r="C25" s="50" t="s">
        <v>68</v>
      </c>
      <c r="D25" s="3">
        <v>1990</v>
      </c>
      <c r="E25" s="1">
        <v>15140</v>
      </c>
      <c r="F25" s="1">
        <v>10020</v>
      </c>
      <c r="G25" s="1">
        <v>17909</v>
      </c>
      <c r="H25" s="1">
        <v>9840</v>
      </c>
      <c r="I25" s="1">
        <v>10047</v>
      </c>
      <c r="J25" s="1">
        <v>10520</v>
      </c>
      <c r="K25" s="1">
        <v>13734</v>
      </c>
      <c r="L25" s="1">
        <v>9989</v>
      </c>
      <c r="M25" s="1">
        <v>12614</v>
      </c>
      <c r="N25" s="1">
        <v>14404</v>
      </c>
      <c r="O25" s="1">
        <v>12751</v>
      </c>
      <c r="P25" s="1">
        <v>23158</v>
      </c>
      <c r="Q25" s="51">
        <v>160126</v>
      </c>
    </row>
    <row r="26" spans="2:17" s="49" customFormat="1" x14ac:dyDescent="0.2">
      <c r="B26" s="3" t="s">
        <v>2</v>
      </c>
      <c r="C26" s="133" t="s">
        <v>69</v>
      </c>
      <c r="D26" s="3">
        <v>1990</v>
      </c>
      <c r="E26" s="52">
        <v>431408</v>
      </c>
      <c r="F26" s="52">
        <v>431948</v>
      </c>
      <c r="G26" s="52">
        <v>497083</v>
      </c>
      <c r="H26" s="52">
        <v>372382</v>
      </c>
      <c r="I26" s="52">
        <v>290655</v>
      </c>
      <c r="J26" s="52">
        <v>311850</v>
      </c>
      <c r="K26" s="52">
        <v>397706</v>
      </c>
      <c r="L26" s="52">
        <v>396427</v>
      </c>
      <c r="M26" s="52">
        <v>358464</v>
      </c>
      <c r="N26" s="52">
        <v>400455</v>
      </c>
      <c r="O26" s="52">
        <v>462438</v>
      </c>
      <c r="P26" s="52">
        <v>522033</v>
      </c>
      <c r="Q26" s="51">
        <v>4872849</v>
      </c>
    </row>
    <row r="27" spans="2:17" s="49" customFormat="1" hidden="1" x14ac:dyDescent="0.2">
      <c r="B27" s="3" t="s">
        <v>70</v>
      </c>
      <c r="C27" s="50" t="s">
        <v>4</v>
      </c>
      <c r="D27" s="3">
        <v>1990</v>
      </c>
      <c r="E27" s="1">
        <v>18515</v>
      </c>
      <c r="F27" s="1">
        <v>18439</v>
      </c>
      <c r="G27" s="1">
        <v>23264</v>
      </c>
      <c r="H27" s="1">
        <v>22035</v>
      </c>
      <c r="I27" s="1">
        <v>16583</v>
      </c>
      <c r="J27" s="1">
        <v>18835</v>
      </c>
      <c r="K27" s="1">
        <v>25321</v>
      </c>
      <c r="L27" s="1">
        <v>22996</v>
      </c>
      <c r="M27" s="1">
        <v>22680</v>
      </c>
      <c r="N27" s="1">
        <v>26375</v>
      </c>
      <c r="O27" s="1">
        <v>26802</v>
      </c>
      <c r="P27" s="1">
        <v>30190</v>
      </c>
      <c r="Q27" s="51">
        <v>272035</v>
      </c>
    </row>
    <row r="28" spans="2:17" s="49" customFormat="1" hidden="1" x14ac:dyDescent="0.2">
      <c r="B28" s="3" t="s">
        <v>70</v>
      </c>
      <c r="C28" s="50" t="s">
        <v>58</v>
      </c>
      <c r="D28" s="3">
        <v>1990</v>
      </c>
      <c r="E28" s="1">
        <v>110</v>
      </c>
      <c r="F28" s="1">
        <v>212</v>
      </c>
      <c r="G28" s="1">
        <v>224</v>
      </c>
      <c r="H28" s="1">
        <v>142</v>
      </c>
      <c r="I28" s="1">
        <v>0</v>
      </c>
      <c r="J28" s="1">
        <v>275</v>
      </c>
      <c r="K28" s="1">
        <v>690</v>
      </c>
      <c r="L28" s="1">
        <v>408</v>
      </c>
      <c r="M28" s="1">
        <v>524</v>
      </c>
      <c r="N28" s="1">
        <v>498</v>
      </c>
      <c r="O28" s="1">
        <v>348</v>
      </c>
      <c r="P28" s="1">
        <v>525</v>
      </c>
      <c r="Q28" s="51">
        <v>3956</v>
      </c>
    </row>
    <row r="29" spans="2:17" s="49" customFormat="1" hidden="1" x14ac:dyDescent="0.2">
      <c r="B29" s="3" t="s">
        <v>70</v>
      </c>
      <c r="C29" s="50" t="s">
        <v>85</v>
      </c>
      <c r="D29" s="3">
        <v>1990</v>
      </c>
      <c r="E29" s="1">
        <v>196</v>
      </c>
      <c r="F29" s="1">
        <v>239</v>
      </c>
      <c r="G29" s="1">
        <v>288</v>
      </c>
      <c r="H29" s="1">
        <v>464</v>
      </c>
      <c r="I29" s="1">
        <v>328</v>
      </c>
      <c r="J29" s="1">
        <v>540</v>
      </c>
      <c r="K29" s="1">
        <v>1018</v>
      </c>
      <c r="L29" s="1">
        <v>1183</v>
      </c>
      <c r="M29" s="1">
        <v>931</v>
      </c>
      <c r="N29" s="1">
        <v>779</v>
      </c>
      <c r="O29" s="1">
        <v>979</v>
      </c>
      <c r="P29" s="1">
        <v>603</v>
      </c>
      <c r="Q29" s="51">
        <v>7548</v>
      </c>
    </row>
    <row r="30" spans="2:17" s="49" customFormat="1" hidden="1" x14ac:dyDescent="0.2">
      <c r="B30" s="3" t="s">
        <v>70</v>
      </c>
      <c r="C30" s="50" t="s">
        <v>59</v>
      </c>
      <c r="D30" s="3">
        <v>1990</v>
      </c>
      <c r="E30" s="1">
        <v>479</v>
      </c>
      <c r="F30" s="1">
        <v>647</v>
      </c>
      <c r="G30" s="1">
        <v>406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51">
        <v>1532</v>
      </c>
    </row>
    <row r="31" spans="2:17" s="49" customFormat="1" hidden="1" x14ac:dyDescent="0.2">
      <c r="B31" s="3" t="s">
        <v>70</v>
      </c>
      <c r="C31" s="50" t="s">
        <v>60</v>
      </c>
      <c r="D31" s="3">
        <v>1990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51">
        <v>0</v>
      </c>
    </row>
    <row r="32" spans="2:17" s="49" customFormat="1" hidden="1" x14ac:dyDescent="0.2">
      <c r="B32" s="3" t="s">
        <v>70</v>
      </c>
      <c r="C32" s="50" t="s">
        <v>61</v>
      </c>
      <c r="D32" s="3">
        <v>1990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51">
        <v>0</v>
      </c>
    </row>
    <row r="33" spans="2:17" s="49" customFormat="1" hidden="1" x14ac:dyDescent="0.2">
      <c r="B33" s="3" t="s">
        <v>70</v>
      </c>
      <c r="C33" s="50" t="s">
        <v>62</v>
      </c>
      <c r="D33" s="3">
        <v>1990</v>
      </c>
      <c r="E33" s="1">
        <v>307</v>
      </c>
      <c r="F33" s="1">
        <v>381</v>
      </c>
      <c r="G33" s="1">
        <v>594</v>
      </c>
      <c r="H33" s="1">
        <v>908</v>
      </c>
      <c r="I33" s="1">
        <v>406</v>
      </c>
      <c r="J33" s="1">
        <v>480</v>
      </c>
      <c r="K33" s="1">
        <v>639</v>
      </c>
      <c r="L33" s="1">
        <v>565</v>
      </c>
      <c r="M33" s="1">
        <v>726</v>
      </c>
      <c r="N33" s="1">
        <v>581</v>
      </c>
      <c r="O33" s="1">
        <v>1234</v>
      </c>
      <c r="P33" s="1">
        <v>1056</v>
      </c>
      <c r="Q33" s="51">
        <v>7877</v>
      </c>
    </row>
    <row r="34" spans="2:17" s="49" customFormat="1" hidden="1" x14ac:dyDescent="0.2">
      <c r="B34" s="3" t="s">
        <v>70</v>
      </c>
      <c r="C34" s="50" t="s">
        <v>63</v>
      </c>
      <c r="D34" s="3">
        <v>1990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51">
        <v>0</v>
      </c>
    </row>
    <row r="35" spans="2:17" s="49" customFormat="1" hidden="1" x14ac:dyDescent="0.2">
      <c r="B35" s="3" t="s">
        <v>70</v>
      </c>
      <c r="C35" s="50" t="s">
        <v>64</v>
      </c>
      <c r="D35" s="3">
        <v>1990</v>
      </c>
      <c r="E35" s="1">
        <v>0</v>
      </c>
      <c r="F35" s="1">
        <v>0</v>
      </c>
      <c r="G35" s="1">
        <v>0</v>
      </c>
      <c r="H35" s="1">
        <v>612</v>
      </c>
      <c r="I35" s="1">
        <v>535</v>
      </c>
      <c r="J35" s="1">
        <v>414</v>
      </c>
      <c r="K35" s="1">
        <v>1112</v>
      </c>
      <c r="L35" s="1">
        <v>659</v>
      </c>
      <c r="M35" s="1">
        <v>1005</v>
      </c>
      <c r="N35" s="1">
        <v>791</v>
      </c>
      <c r="O35" s="1">
        <v>0</v>
      </c>
      <c r="P35" s="1">
        <v>32</v>
      </c>
      <c r="Q35" s="51">
        <v>5160</v>
      </c>
    </row>
    <row r="36" spans="2:17" s="49" customFormat="1" hidden="1" x14ac:dyDescent="0.2">
      <c r="B36" s="3" t="s">
        <v>70</v>
      </c>
      <c r="C36" s="50" t="s">
        <v>65</v>
      </c>
      <c r="D36" s="3">
        <v>1990</v>
      </c>
      <c r="E36" s="1">
        <v>0</v>
      </c>
      <c r="F36" s="1">
        <v>0</v>
      </c>
      <c r="G36" s="1">
        <v>0</v>
      </c>
      <c r="H36" s="1">
        <v>77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51">
        <v>77</v>
      </c>
    </row>
    <row r="37" spans="2:17" s="49" customFormat="1" hidden="1" x14ac:dyDescent="0.2">
      <c r="B37" s="3" t="s">
        <v>70</v>
      </c>
      <c r="C37" s="50" t="s">
        <v>90</v>
      </c>
      <c r="D37" s="3">
        <v>1990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51">
        <v>0</v>
      </c>
    </row>
    <row r="38" spans="2:17" s="49" customFormat="1" hidden="1" x14ac:dyDescent="0.2">
      <c r="B38" s="3" t="s">
        <v>70</v>
      </c>
      <c r="C38" s="50" t="s">
        <v>66</v>
      </c>
      <c r="D38" s="3">
        <v>1990</v>
      </c>
      <c r="E38" s="1">
        <v>2498</v>
      </c>
      <c r="F38" s="1">
        <v>3148</v>
      </c>
      <c r="G38" s="1">
        <v>3311</v>
      </c>
      <c r="H38" s="1">
        <v>2923</v>
      </c>
      <c r="I38" s="1">
        <v>4488</v>
      </c>
      <c r="J38" s="1">
        <v>3822</v>
      </c>
      <c r="K38" s="1">
        <v>4238</v>
      </c>
      <c r="L38" s="1">
        <v>5088</v>
      </c>
      <c r="M38" s="1">
        <v>4306</v>
      </c>
      <c r="N38" s="1">
        <v>4667</v>
      </c>
      <c r="O38" s="1">
        <v>5812</v>
      </c>
      <c r="P38" s="1">
        <v>6467</v>
      </c>
      <c r="Q38" s="51">
        <v>50768</v>
      </c>
    </row>
    <row r="39" spans="2:17" s="49" customFormat="1" hidden="1" x14ac:dyDescent="0.2">
      <c r="B39" s="3" t="s">
        <v>70</v>
      </c>
      <c r="C39" s="50" t="s">
        <v>67</v>
      </c>
      <c r="D39" s="3">
        <v>1990</v>
      </c>
      <c r="E39" s="1">
        <v>3016</v>
      </c>
      <c r="F39" s="1">
        <v>2382</v>
      </c>
      <c r="G39" s="1">
        <v>2766</v>
      </c>
      <c r="H39" s="1">
        <v>397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452</v>
      </c>
      <c r="O39" s="1">
        <v>1825</v>
      </c>
      <c r="P39" s="1">
        <v>2239</v>
      </c>
      <c r="Q39" s="51">
        <v>13077</v>
      </c>
    </row>
    <row r="40" spans="2:17" s="49" customFormat="1" hidden="1" x14ac:dyDescent="0.2">
      <c r="B40" s="3" t="s">
        <v>70</v>
      </c>
      <c r="C40" s="50" t="s">
        <v>68</v>
      </c>
      <c r="D40" s="3">
        <v>1990</v>
      </c>
      <c r="E40" s="1">
        <v>587</v>
      </c>
      <c r="F40" s="1">
        <v>760</v>
      </c>
      <c r="G40" s="1">
        <v>816</v>
      </c>
      <c r="H40" s="1">
        <v>1047</v>
      </c>
      <c r="I40" s="1">
        <v>1399</v>
      </c>
      <c r="J40" s="1">
        <v>1556</v>
      </c>
      <c r="K40" s="1">
        <v>1952</v>
      </c>
      <c r="L40" s="1">
        <v>1857</v>
      </c>
      <c r="M40" s="1">
        <v>2159</v>
      </c>
      <c r="N40" s="1">
        <v>2251</v>
      </c>
      <c r="O40" s="1">
        <v>1802</v>
      </c>
      <c r="P40" s="1">
        <v>2735</v>
      </c>
      <c r="Q40" s="51">
        <v>18921</v>
      </c>
    </row>
    <row r="41" spans="2:17" s="49" customFormat="1" hidden="1" x14ac:dyDescent="0.2">
      <c r="B41" s="3" t="s">
        <v>70</v>
      </c>
      <c r="C41" s="133" t="s">
        <v>69</v>
      </c>
      <c r="D41" s="3">
        <v>1990</v>
      </c>
      <c r="E41" s="52">
        <v>25708</v>
      </c>
      <c r="F41" s="52">
        <v>26208</v>
      </c>
      <c r="G41" s="52">
        <v>31669</v>
      </c>
      <c r="H41" s="52">
        <v>28605</v>
      </c>
      <c r="I41" s="52">
        <v>23739</v>
      </c>
      <c r="J41" s="52">
        <v>25922</v>
      </c>
      <c r="K41" s="52">
        <v>34970</v>
      </c>
      <c r="L41" s="52">
        <v>32756</v>
      </c>
      <c r="M41" s="52">
        <v>32331</v>
      </c>
      <c r="N41" s="52">
        <v>36394</v>
      </c>
      <c r="O41" s="52">
        <v>38802</v>
      </c>
      <c r="P41" s="52">
        <v>43847</v>
      </c>
      <c r="Q41" s="51">
        <v>380951</v>
      </c>
    </row>
    <row r="42" spans="2:17" s="49" customFormat="1" hidden="1" x14ac:dyDescent="0.2">
      <c r="B42" s="3" t="s">
        <v>71</v>
      </c>
      <c r="C42" s="50" t="s">
        <v>4</v>
      </c>
      <c r="D42" s="3">
        <v>1990</v>
      </c>
      <c r="E42" s="1">
        <v>56931</v>
      </c>
      <c r="F42" s="1">
        <v>55177</v>
      </c>
      <c r="G42" s="1">
        <v>64787</v>
      </c>
      <c r="H42" s="1">
        <v>54904</v>
      </c>
      <c r="I42" s="1">
        <v>36598</v>
      </c>
      <c r="J42" s="1">
        <v>36159</v>
      </c>
      <c r="K42" s="1">
        <v>48036</v>
      </c>
      <c r="L42" s="1">
        <v>45155</v>
      </c>
      <c r="M42" s="1">
        <v>43942</v>
      </c>
      <c r="N42" s="1">
        <v>50132</v>
      </c>
      <c r="O42" s="1">
        <v>56457</v>
      </c>
      <c r="P42" s="1">
        <v>70484</v>
      </c>
      <c r="Q42" s="51">
        <v>618762</v>
      </c>
    </row>
    <row r="43" spans="2:17" s="49" customFormat="1" hidden="1" x14ac:dyDescent="0.2">
      <c r="B43" s="3" t="s">
        <v>71</v>
      </c>
      <c r="C43" s="50" t="s">
        <v>58</v>
      </c>
      <c r="D43" s="3">
        <v>1990</v>
      </c>
      <c r="E43" s="1">
        <v>3666</v>
      </c>
      <c r="F43" s="1">
        <v>3630</v>
      </c>
      <c r="G43" s="1">
        <v>3654</v>
      </c>
      <c r="H43" s="1">
        <v>3306</v>
      </c>
      <c r="I43" s="1">
        <v>2906</v>
      </c>
      <c r="J43" s="1">
        <v>3254</v>
      </c>
      <c r="K43" s="1">
        <v>3461</v>
      </c>
      <c r="L43" s="1">
        <v>3440</v>
      </c>
      <c r="M43" s="1">
        <v>3721</v>
      </c>
      <c r="N43" s="1">
        <v>3146</v>
      </c>
      <c r="O43" s="1">
        <v>3860</v>
      </c>
      <c r="P43" s="1">
        <v>4570</v>
      </c>
      <c r="Q43" s="51">
        <v>42614</v>
      </c>
    </row>
    <row r="44" spans="2:17" s="49" customFormat="1" hidden="1" x14ac:dyDescent="0.2">
      <c r="B44" s="3" t="s">
        <v>71</v>
      </c>
      <c r="C44" s="50" t="s">
        <v>85</v>
      </c>
      <c r="D44" s="3">
        <v>1990</v>
      </c>
      <c r="E44" s="1">
        <v>1709</v>
      </c>
      <c r="F44" s="1">
        <v>2386</v>
      </c>
      <c r="G44" s="1">
        <v>1632</v>
      </c>
      <c r="H44" s="1">
        <v>2588</v>
      </c>
      <c r="I44" s="1">
        <v>1393</v>
      </c>
      <c r="J44" s="1">
        <v>1543</v>
      </c>
      <c r="K44" s="1">
        <v>3416</v>
      </c>
      <c r="L44" s="1">
        <v>2237</v>
      </c>
      <c r="M44" s="1">
        <v>1949</v>
      </c>
      <c r="N44" s="1">
        <v>2025</v>
      </c>
      <c r="O44" s="1">
        <v>1822</v>
      </c>
      <c r="P44" s="1">
        <v>3240</v>
      </c>
      <c r="Q44" s="51">
        <v>25940</v>
      </c>
    </row>
    <row r="45" spans="2:17" s="49" customFormat="1" hidden="1" x14ac:dyDescent="0.2">
      <c r="B45" s="3" t="s">
        <v>71</v>
      </c>
      <c r="C45" s="50" t="s">
        <v>59</v>
      </c>
      <c r="D45" s="3">
        <v>1990</v>
      </c>
      <c r="E45" s="1">
        <v>5860</v>
      </c>
      <c r="F45" s="1">
        <v>9865</v>
      </c>
      <c r="G45" s="1">
        <v>10677</v>
      </c>
      <c r="H45" s="1">
        <v>4966</v>
      </c>
      <c r="I45" s="1">
        <v>2896</v>
      </c>
      <c r="J45" s="1">
        <v>2240</v>
      </c>
      <c r="K45" s="1">
        <v>2378</v>
      </c>
      <c r="L45" s="1">
        <v>2799</v>
      </c>
      <c r="M45" s="1">
        <v>2151</v>
      </c>
      <c r="N45" s="1">
        <v>4209</v>
      </c>
      <c r="O45" s="1">
        <v>7045</v>
      </c>
      <c r="P45" s="1">
        <v>9948</v>
      </c>
      <c r="Q45" s="51">
        <v>65034</v>
      </c>
    </row>
    <row r="46" spans="2:17" s="49" customFormat="1" hidden="1" x14ac:dyDescent="0.2">
      <c r="B46" s="3" t="s">
        <v>71</v>
      </c>
      <c r="C46" s="50" t="s">
        <v>60</v>
      </c>
      <c r="D46" s="3">
        <v>1990</v>
      </c>
      <c r="E46" s="1">
        <v>24786</v>
      </c>
      <c r="F46" s="1">
        <v>23836</v>
      </c>
      <c r="G46" s="1">
        <v>24296</v>
      </c>
      <c r="H46" s="1">
        <v>6954</v>
      </c>
      <c r="I46" s="1">
        <v>235</v>
      </c>
      <c r="J46" s="1">
        <v>0</v>
      </c>
      <c r="K46" s="1">
        <v>0</v>
      </c>
      <c r="L46" s="1">
        <v>0</v>
      </c>
      <c r="M46" s="1">
        <v>1236</v>
      </c>
      <c r="N46" s="1">
        <v>6903</v>
      </c>
      <c r="O46" s="1">
        <v>18974</v>
      </c>
      <c r="P46" s="1">
        <v>23331</v>
      </c>
      <c r="Q46" s="51">
        <v>130551</v>
      </c>
    </row>
    <row r="47" spans="2:17" s="49" customFormat="1" hidden="1" x14ac:dyDescent="0.2">
      <c r="B47" s="3" t="s">
        <v>71</v>
      </c>
      <c r="C47" s="50" t="s">
        <v>61</v>
      </c>
      <c r="D47" s="3">
        <v>1990</v>
      </c>
      <c r="E47" s="1">
        <v>928</v>
      </c>
      <c r="F47" s="1">
        <v>1808</v>
      </c>
      <c r="G47" s="1">
        <v>1215</v>
      </c>
      <c r="H47" s="1">
        <v>1686</v>
      </c>
      <c r="I47" s="1">
        <v>950</v>
      </c>
      <c r="J47" s="1">
        <v>774</v>
      </c>
      <c r="K47" s="1">
        <v>1680</v>
      </c>
      <c r="L47" s="1">
        <v>1761</v>
      </c>
      <c r="M47" s="1">
        <v>1225</v>
      </c>
      <c r="N47" s="1">
        <v>1202</v>
      </c>
      <c r="O47" s="1">
        <v>1915</v>
      </c>
      <c r="P47" s="1">
        <v>3053</v>
      </c>
      <c r="Q47" s="51">
        <v>18197</v>
      </c>
    </row>
    <row r="48" spans="2:17" s="49" customFormat="1" hidden="1" x14ac:dyDescent="0.2">
      <c r="B48" s="3" t="s">
        <v>71</v>
      </c>
      <c r="C48" s="50" t="s">
        <v>62</v>
      </c>
      <c r="D48" s="3">
        <v>1990</v>
      </c>
      <c r="E48" s="1">
        <v>11485</v>
      </c>
      <c r="F48" s="1">
        <v>9900</v>
      </c>
      <c r="G48" s="1">
        <v>11466</v>
      </c>
      <c r="H48" s="1">
        <v>10227</v>
      </c>
      <c r="I48" s="1">
        <v>7204</v>
      </c>
      <c r="J48" s="1">
        <v>7499</v>
      </c>
      <c r="K48" s="1">
        <v>15597</v>
      </c>
      <c r="L48" s="1">
        <v>11876</v>
      </c>
      <c r="M48" s="1">
        <v>9622</v>
      </c>
      <c r="N48" s="1">
        <v>11391</v>
      </c>
      <c r="O48" s="1">
        <v>8163</v>
      </c>
      <c r="P48" s="1">
        <v>11283</v>
      </c>
      <c r="Q48" s="51">
        <v>125713</v>
      </c>
    </row>
    <row r="49" spans="2:17" s="49" customFormat="1" hidden="1" x14ac:dyDescent="0.2">
      <c r="B49" s="3" t="s">
        <v>71</v>
      </c>
      <c r="C49" s="50" t="s">
        <v>63</v>
      </c>
      <c r="D49" s="3">
        <v>1990</v>
      </c>
      <c r="E49" s="1">
        <v>1548</v>
      </c>
      <c r="F49" s="1">
        <v>1537</v>
      </c>
      <c r="G49" s="1">
        <v>1360</v>
      </c>
      <c r="H49" s="1">
        <v>2159</v>
      </c>
      <c r="I49" s="1">
        <v>1584</v>
      </c>
      <c r="J49" s="1">
        <v>1666</v>
      </c>
      <c r="K49" s="1">
        <v>2364</v>
      </c>
      <c r="L49" s="1">
        <v>1887</v>
      </c>
      <c r="M49" s="1">
        <v>2083</v>
      </c>
      <c r="N49" s="1">
        <v>2153</v>
      </c>
      <c r="O49" s="1">
        <v>606</v>
      </c>
      <c r="P49" s="1">
        <v>1476</v>
      </c>
      <c r="Q49" s="51">
        <v>20423</v>
      </c>
    </row>
    <row r="50" spans="2:17" s="49" customFormat="1" hidden="1" x14ac:dyDescent="0.2">
      <c r="B50" s="3" t="s">
        <v>71</v>
      </c>
      <c r="C50" s="50" t="s">
        <v>64</v>
      </c>
      <c r="D50" s="3">
        <v>1990</v>
      </c>
      <c r="E50" s="1">
        <v>3460</v>
      </c>
      <c r="F50" s="1">
        <v>2813</v>
      </c>
      <c r="G50" s="1">
        <v>2145</v>
      </c>
      <c r="H50" s="1">
        <v>2271</v>
      </c>
      <c r="I50" s="1">
        <v>1154</v>
      </c>
      <c r="J50" s="1">
        <v>1771</v>
      </c>
      <c r="K50" s="1">
        <v>1795</v>
      </c>
      <c r="L50" s="1">
        <v>3266</v>
      </c>
      <c r="M50" s="1">
        <v>2042</v>
      </c>
      <c r="N50" s="1">
        <v>1652</v>
      </c>
      <c r="O50" s="1">
        <v>1374</v>
      </c>
      <c r="P50" s="1">
        <v>2727</v>
      </c>
      <c r="Q50" s="51">
        <v>26470</v>
      </c>
    </row>
    <row r="51" spans="2:17" s="49" customFormat="1" hidden="1" x14ac:dyDescent="0.2">
      <c r="B51" s="3" t="s">
        <v>71</v>
      </c>
      <c r="C51" s="50" t="s">
        <v>65</v>
      </c>
      <c r="D51" s="3">
        <v>1990</v>
      </c>
      <c r="E51" s="1">
        <v>11755</v>
      </c>
      <c r="F51" s="1">
        <v>9171</v>
      </c>
      <c r="G51" s="1">
        <v>11042</v>
      </c>
      <c r="H51" s="1">
        <v>3202</v>
      </c>
      <c r="I51" s="1">
        <v>986</v>
      </c>
      <c r="J51" s="1">
        <v>1374</v>
      </c>
      <c r="K51" s="1">
        <v>2273</v>
      </c>
      <c r="L51" s="1">
        <v>2073</v>
      </c>
      <c r="M51" s="1">
        <v>1638</v>
      </c>
      <c r="N51" s="1">
        <v>5361</v>
      </c>
      <c r="O51" s="1">
        <v>9449</v>
      </c>
      <c r="P51" s="1">
        <v>9228</v>
      </c>
      <c r="Q51" s="51">
        <v>67552</v>
      </c>
    </row>
    <row r="52" spans="2:17" s="49" customFormat="1" hidden="1" x14ac:dyDescent="0.2">
      <c r="B52" s="3" t="s">
        <v>71</v>
      </c>
      <c r="C52" s="50" t="s">
        <v>90</v>
      </c>
      <c r="D52" s="3">
        <v>1990</v>
      </c>
      <c r="E52" s="1">
        <v>6985</v>
      </c>
      <c r="F52" s="1">
        <v>5331</v>
      </c>
      <c r="G52" s="1">
        <v>6335</v>
      </c>
      <c r="H52" s="1">
        <v>6942</v>
      </c>
      <c r="I52" s="1">
        <v>6140</v>
      </c>
      <c r="J52" s="1">
        <v>6866</v>
      </c>
      <c r="K52" s="1">
        <v>7536</v>
      </c>
      <c r="L52" s="1">
        <v>10253</v>
      </c>
      <c r="M52" s="1">
        <v>8681</v>
      </c>
      <c r="N52" s="1">
        <v>6138</v>
      </c>
      <c r="O52" s="1">
        <v>5664</v>
      </c>
      <c r="P52" s="1">
        <v>6162</v>
      </c>
      <c r="Q52" s="51">
        <v>83033</v>
      </c>
    </row>
    <row r="53" spans="2:17" s="49" customFormat="1" hidden="1" x14ac:dyDescent="0.2">
      <c r="B53" s="3" t="s">
        <v>71</v>
      </c>
      <c r="C53" s="50" t="s">
        <v>66</v>
      </c>
      <c r="D53" s="3">
        <v>1990</v>
      </c>
      <c r="E53" s="1">
        <v>14719</v>
      </c>
      <c r="F53" s="1">
        <v>13661</v>
      </c>
      <c r="G53" s="1">
        <v>14574</v>
      </c>
      <c r="H53" s="1">
        <v>15970</v>
      </c>
      <c r="I53" s="1">
        <v>23637</v>
      </c>
      <c r="J53" s="1">
        <v>25591</v>
      </c>
      <c r="K53" s="1">
        <v>36095</v>
      </c>
      <c r="L53" s="1">
        <v>31863</v>
      </c>
      <c r="M53" s="1">
        <v>27813</v>
      </c>
      <c r="N53" s="1">
        <v>26857</v>
      </c>
      <c r="O53" s="1">
        <v>19430</v>
      </c>
      <c r="P53" s="1">
        <v>21443</v>
      </c>
      <c r="Q53" s="51">
        <v>271653</v>
      </c>
    </row>
    <row r="54" spans="2:17" s="49" customFormat="1" hidden="1" x14ac:dyDescent="0.2">
      <c r="B54" s="3" t="s">
        <v>71</v>
      </c>
      <c r="C54" s="50" t="s">
        <v>67</v>
      </c>
      <c r="D54" s="3">
        <v>1990</v>
      </c>
      <c r="E54" s="1">
        <v>24703</v>
      </c>
      <c r="F54" s="1">
        <v>23276</v>
      </c>
      <c r="G54" s="1">
        <v>20879</v>
      </c>
      <c r="H54" s="1">
        <v>10038</v>
      </c>
      <c r="I54" s="1">
        <v>2616</v>
      </c>
      <c r="J54" s="1">
        <v>2801</v>
      </c>
      <c r="K54" s="1">
        <v>3470</v>
      </c>
      <c r="L54" s="1">
        <v>4163</v>
      </c>
      <c r="M54" s="1">
        <v>3061</v>
      </c>
      <c r="N54" s="1">
        <v>13224</v>
      </c>
      <c r="O54" s="1">
        <v>23901</v>
      </c>
      <c r="P54" s="1">
        <v>21045</v>
      </c>
      <c r="Q54" s="51">
        <v>153177</v>
      </c>
    </row>
    <row r="55" spans="2:17" s="49" customFormat="1" hidden="1" x14ac:dyDescent="0.2">
      <c r="B55" s="3" t="s">
        <v>71</v>
      </c>
      <c r="C55" s="50" t="s">
        <v>68</v>
      </c>
      <c r="D55" s="3">
        <v>1990</v>
      </c>
      <c r="E55" s="1">
        <v>11126</v>
      </c>
      <c r="F55" s="1">
        <v>4928</v>
      </c>
      <c r="G55" s="1">
        <v>11742</v>
      </c>
      <c r="H55" s="1">
        <v>4930</v>
      </c>
      <c r="I55" s="1">
        <v>4622</v>
      </c>
      <c r="J55" s="1">
        <v>4860</v>
      </c>
      <c r="K55" s="1">
        <v>6731</v>
      </c>
      <c r="L55" s="1">
        <v>4792</v>
      </c>
      <c r="M55" s="1">
        <v>5686</v>
      </c>
      <c r="N55" s="1">
        <v>7855</v>
      </c>
      <c r="O55" s="1">
        <v>6800</v>
      </c>
      <c r="P55" s="1">
        <v>13717</v>
      </c>
      <c r="Q55" s="51">
        <v>87789</v>
      </c>
    </row>
    <row r="56" spans="2:17" s="49" customFormat="1" hidden="1" x14ac:dyDescent="0.2">
      <c r="B56" s="3" t="s">
        <v>71</v>
      </c>
      <c r="C56" s="133" t="s">
        <v>69</v>
      </c>
      <c r="D56" s="3">
        <v>1990</v>
      </c>
      <c r="E56" s="52">
        <v>179661</v>
      </c>
      <c r="F56" s="52">
        <v>167319</v>
      </c>
      <c r="G56" s="52">
        <v>185804</v>
      </c>
      <c r="H56" s="52">
        <v>130143</v>
      </c>
      <c r="I56" s="52">
        <v>92921</v>
      </c>
      <c r="J56" s="52">
        <v>96398</v>
      </c>
      <c r="K56" s="52">
        <v>134832</v>
      </c>
      <c r="L56" s="52">
        <v>125565</v>
      </c>
      <c r="M56" s="52">
        <v>114850</v>
      </c>
      <c r="N56" s="52">
        <v>142248</v>
      </c>
      <c r="O56" s="52">
        <v>165460</v>
      </c>
      <c r="P56" s="52">
        <v>201707</v>
      </c>
      <c r="Q56" s="51">
        <v>1736908</v>
      </c>
    </row>
    <row r="57" spans="2:17" s="49" customFormat="1" hidden="1" x14ac:dyDescent="0.2">
      <c r="B57" s="3" t="s">
        <v>72</v>
      </c>
      <c r="C57" s="50" t="s">
        <v>4</v>
      </c>
      <c r="D57" s="3">
        <v>1990</v>
      </c>
      <c r="E57" s="1">
        <v>3368</v>
      </c>
      <c r="F57" s="1">
        <v>3065</v>
      </c>
      <c r="G57" s="1">
        <v>3892</v>
      </c>
      <c r="H57" s="1">
        <v>2666</v>
      </c>
      <c r="I57" s="1">
        <v>2404</v>
      </c>
      <c r="J57" s="1">
        <v>2134</v>
      </c>
      <c r="K57" s="1">
        <v>2725</v>
      </c>
      <c r="L57" s="1">
        <v>2927</v>
      </c>
      <c r="M57" s="1">
        <v>2665</v>
      </c>
      <c r="N57" s="1">
        <v>3093</v>
      </c>
      <c r="O57" s="1">
        <v>5351</v>
      </c>
      <c r="P57" s="1">
        <v>4611</v>
      </c>
      <c r="Q57" s="51">
        <v>38901</v>
      </c>
    </row>
    <row r="58" spans="2:17" s="49" customFormat="1" hidden="1" x14ac:dyDescent="0.2">
      <c r="B58" s="3" t="s">
        <v>72</v>
      </c>
      <c r="C58" s="50" t="s">
        <v>58</v>
      </c>
      <c r="D58" s="3">
        <v>1990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51">
        <v>0</v>
      </c>
    </row>
    <row r="59" spans="2:17" s="49" customFormat="1" hidden="1" x14ac:dyDescent="0.2">
      <c r="B59" s="3" t="s">
        <v>72</v>
      </c>
      <c r="C59" s="50" t="s">
        <v>85</v>
      </c>
      <c r="D59" s="3">
        <v>1990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51">
        <v>0</v>
      </c>
    </row>
    <row r="60" spans="2:17" s="49" customFormat="1" hidden="1" x14ac:dyDescent="0.2">
      <c r="B60" s="3" t="s">
        <v>72</v>
      </c>
      <c r="C60" s="50" t="s">
        <v>59</v>
      </c>
      <c r="D60" s="3">
        <v>1990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51">
        <v>0</v>
      </c>
    </row>
    <row r="61" spans="2:17" s="49" customFormat="1" hidden="1" x14ac:dyDescent="0.2">
      <c r="B61" s="3" t="s">
        <v>72</v>
      </c>
      <c r="C61" s="50" t="s">
        <v>60</v>
      </c>
      <c r="D61" s="3">
        <v>1990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51">
        <v>0</v>
      </c>
    </row>
    <row r="62" spans="2:17" s="49" customFormat="1" hidden="1" x14ac:dyDescent="0.2">
      <c r="B62" s="3" t="s">
        <v>72</v>
      </c>
      <c r="C62" s="50" t="s">
        <v>61</v>
      </c>
      <c r="D62" s="3">
        <v>1990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51">
        <v>0</v>
      </c>
    </row>
    <row r="63" spans="2:17" s="49" customFormat="1" hidden="1" x14ac:dyDescent="0.2">
      <c r="B63" s="3" t="s">
        <v>72</v>
      </c>
      <c r="C63" s="50" t="s">
        <v>62</v>
      </c>
      <c r="D63" s="3">
        <v>1990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51">
        <v>0</v>
      </c>
    </row>
    <row r="64" spans="2:17" s="49" customFormat="1" hidden="1" x14ac:dyDescent="0.2">
      <c r="B64" s="3" t="s">
        <v>72</v>
      </c>
      <c r="C64" s="50" t="s">
        <v>63</v>
      </c>
      <c r="D64" s="3">
        <v>1990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51">
        <v>0</v>
      </c>
    </row>
    <row r="65" spans="2:17" s="49" customFormat="1" hidden="1" x14ac:dyDescent="0.2">
      <c r="B65" s="3" t="s">
        <v>72</v>
      </c>
      <c r="C65" s="50" t="s">
        <v>64</v>
      </c>
      <c r="D65" s="3">
        <v>1990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237</v>
      </c>
      <c r="O65" s="1">
        <v>0</v>
      </c>
      <c r="P65" s="1">
        <v>0</v>
      </c>
      <c r="Q65" s="51">
        <v>237</v>
      </c>
    </row>
    <row r="66" spans="2:17" s="49" customFormat="1" hidden="1" x14ac:dyDescent="0.2">
      <c r="B66" s="3" t="s">
        <v>72</v>
      </c>
      <c r="C66" s="50" t="s">
        <v>65</v>
      </c>
      <c r="D66" s="3">
        <v>1990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51">
        <v>0</v>
      </c>
    </row>
    <row r="67" spans="2:17" s="49" customFormat="1" hidden="1" x14ac:dyDescent="0.2">
      <c r="B67" s="3" t="s">
        <v>72</v>
      </c>
      <c r="C67" s="50" t="s">
        <v>90</v>
      </c>
      <c r="D67" s="3">
        <v>1990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51">
        <v>0</v>
      </c>
    </row>
    <row r="68" spans="2:17" s="49" customFormat="1" hidden="1" x14ac:dyDescent="0.2">
      <c r="B68" s="3" t="s">
        <v>72</v>
      </c>
      <c r="C68" s="50" t="s">
        <v>66</v>
      </c>
      <c r="D68" s="3">
        <v>1990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51">
        <v>0</v>
      </c>
    </row>
    <row r="69" spans="2:17" s="49" customFormat="1" hidden="1" x14ac:dyDescent="0.2">
      <c r="B69" s="3" t="s">
        <v>72</v>
      </c>
      <c r="C69" s="50" t="s">
        <v>67</v>
      </c>
      <c r="D69" s="3">
        <v>1990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51">
        <v>0</v>
      </c>
    </row>
    <row r="70" spans="2:17" s="49" customFormat="1" hidden="1" x14ac:dyDescent="0.2">
      <c r="B70" s="3" t="s">
        <v>72</v>
      </c>
      <c r="C70" s="50" t="s">
        <v>68</v>
      </c>
      <c r="D70" s="3">
        <v>1990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1019</v>
      </c>
      <c r="Q70" s="51">
        <v>1019</v>
      </c>
    </row>
    <row r="71" spans="2:17" s="49" customFormat="1" hidden="1" x14ac:dyDescent="0.2">
      <c r="B71" s="3" t="s">
        <v>72</v>
      </c>
      <c r="C71" s="133" t="s">
        <v>69</v>
      </c>
      <c r="D71" s="3">
        <v>1990</v>
      </c>
      <c r="E71" s="52">
        <v>3368</v>
      </c>
      <c r="F71" s="52">
        <v>3065</v>
      </c>
      <c r="G71" s="52">
        <v>3892</v>
      </c>
      <c r="H71" s="52">
        <v>2666</v>
      </c>
      <c r="I71" s="52">
        <v>2404</v>
      </c>
      <c r="J71" s="52">
        <v>2134</v>
      </c>
      <c r="K71" s="52">
        <v>2725</v>
      </c>
      <c r="L71" s="52">
        <v>2927</v>
      </c>
      <c r="M71" s="52">
        <v>2665</v>
      </c>
      <c r="N71" s="52">
        <v>3330</v>
      </c>
      <c r="O71" s="52">
        <v>5351</v>
      </c>
      <c r="P71" s="52">
        <v>5630</v>
      </c>
      <c r="Q71" s="51">
        <v>40157</v>
      </c>
    </row>
    <row r="72" spans="2:17" s="49" customFormat="1" hidden="1" x14ac:dyDescent="0.2">
      <c r="B72" s="3" t="s">
        <v>73</v>
      </c>
      <c r="C72" s="50" t="s">
        <v>4</v>
      </c>
      <c r="D72" s="3">
        <v>1990</v>
      </c>
      <c r="E72" s="1">
        <v>16685</v>
      </c>
      <c r="F72" s="1">
        <v>18593</v>
      </c>
      <c r="G72" s="1">
        <v>24274</v>
      </c>
      <c r="H72" s="1">
        <v>19781</v>
      </c>
      <c r="I72" s="1">
        <v>16956</v>
      </c>
      <c r="J72" s="1">
        <v>19447</v>
      </c>
      <c r="K72" s="1">
        <v>22500</v>
      </c>
      <c r="L72" s="1">
        <v>19931</v>
      </c>
      <c r="M72" s="1">
        <v>23133</v>
      </c>
      <c r="N72" s="1">
        <v>20351</v>
      </c>
      <c r="O72" s="1">
        <v>23686</v>
      </c>
      <c r="P72" s="1">
        <v>26879</v>
      </c>
      <c r="Q72" s="51">
        <v>252216</v>
      </c>
    </row>
    <row r="73" spans="2:17" s="49" customFormat="1" hidden="1" x14ac:dyDescent="0.2">
      <c r="B73" s="3" t="s">
        <v>73</v>
      </c>
      <c r="C73" s="50" t="s">
        <v>58</v>
      </c>
      <c r="D73" s="3">
        <v>1990</v>
      </c>
      <c r="E73" s="1">
        <v>447</v>
      </c>
      <c r="F73" s="1">
        <v>557</v>
      </c>
      <c r="G73" s="1">
        <v>648</v>
      </c>
      <c r="H73" s="1">
        <v>459</v>
      </c>
      <c r="I73" s="1">
        <v>396</v>
      </c>
      <c r="J73" s="1">
        <v>475</v>
      </c>
      <c r="K73" s="1">
        <v>737</v>
      </c>
      <c r="L73" s="1">
        <v>542</v>
      </c>
      <c r="M73" s="1">
        <v>524</v>
      </c>
      <c r="N73" s="1">
        <v>593</v>
      </c>
      <c r="O73" s="1">
        <v>520</v>
      </c>
      <c r="P73" s="1">
        <v>468</v>
      </c>
      <c r="Q73" s="51">
        <v>6366</v>
      </c>
    </row>
    <row r="74" spans="2:17" s="49" customFormat="1" hidden="1" x14ac:dyDescent="0.2">
      <c r="B74" s="3" t="s">
        <v>73</v>
      </c>
      <c r="C74" s="50" t="s">
        <v>85</v>
      </c>
      <c r="D74" s="3">
        <v>1990</v>
      </c>
      <c r="E74" s="1">
        <v>1134</v>
      </c>
      <c r="F74" s="1">
        <v>1283</v>
      </c>
      <c r="G74" s="1">
        <v>1499</v>
      </c>
      <c r="H74" s="1">
        <v>1210</v>
      </c>
      <c r="I74" s="1">
        <v>905</v>
      </c>
      <c r="J74" s="1">
        <v>1227</v>
      </c>
      <c r="K74" s="1">
        <v>2331</v>
      </c>
      <c r="L74" s="1">
        <v>1989</v>
      </c>
      <c r="M74" s="1">
        <v>567</v>
      </c>
      <c r="N74" s="1">
        <v>789</v>
      </c>
      <c r="O74" s="1">
        <v>756</v>
      </c>
      <c r="P74" s="1">
        <v>1598</v>
      </c>
      <c r="Q74" s="51">
        <v>15288</v>
      </c>
    </row>
    <row r="75" spans="2:17" s="49" customFormat="1" hidden="1" x14ac:dyDescent="0.2">
      <c r="B75" s="3" t="s">
        <v>73</v>
      </c>
      <c r="C75" s="50" t="s">
        <v>59</v>
      </c>
      <c r="D75" s="3">
        <v>1990</v>
      </c>
      <c r="E75" s="1">
        <v>2053</v>
      </c>
      <c r="F75" s="1">
        <v>1910</v>
      </c>
      <c r="G75" s="1">
        <v>2252</v>
      </c>
      <c r="H75" s="1">
        <v>1430</v>
      </c>
      <c r="I75" s="1">
        <v>563</v>
      </c>
      <c r="J75" s="1">
        <v>842</v>
      </c>
      <c r="K75" s="1">
        <v>612</v>
      </c>
      <c r="L75" s="1">
        <v>896</v>
      </c>
      <c r="M75" s="1">
        <v>706</v>
      </c>
      <c r="N75" s="1">
        <v>846</v>
      </c>
      <c r="O75" s="1">
        <v>1428</v>
      </c>
      <c r="P75" s="1">
        <v>1138</v>
      </c>
      <c r="Q75" s="51">
        <v>14676</v>
      </c>
    </row>
    <row r="76" spans="2:17" s="49" customFormat="1" hidden="1" x14ac:dyDescent="0.2">
      <c r="B76" s="3" t="s">
        <v>73</v>
      </c>
      <c r="C76" s="50" t="s">
        <v>60</v>
      </c>
      <c r="D76" s="3">
        <v>1990</v>
      </c>
      <c r="E76" s="1">
        <v>9575</v>
      </c>
      <c r="F76" s="1">
        <v>8849</v>
      </c>
      <c r="G76" s="1">
        <v>7912</v>
      </c>
      <c r="H76" s="1">
        <v>2161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3207</v>
      </c>
      <c r="O76" s="1">
        <v>11408</v>
      </c>
      <c r="P76" s="1">
        <v>13789</v>
      </c>
      <c r="Q76" s="51">
        <v>56901</v>
      </c>
    </row>
    <row r="77" spans="2:17" s="49" customFormat="1" hidden="1" x14ac:dyDescent="0.2">
      <c r="B77" s="3" t="s">
        <v>73</v>
      </c>
      <c r="C77" s="50" t="s">
        <v>61</v>
      </c>
      <c r="D77" s="3">
        <v>1990</v>
      </c>
      <c r="E77" s="1">
        <v>569</v>
      </c>
      <c r="F77" s="1">
        <v>700</v>
      </c>
      <c r="G77" s="1">
        <v>800</v>
      </c>
      <c r="H77" s="1">
        <v>717</v>
      </c>
      <c r="I77" s="1">
        <v>471</v>
      </c>
      <c r="J77" s="1">
        <v>1488</v>
      </c>
      <c r="K77" s="1">
        <v>1868</v>
      </c>
      <c r="L77" s="1">
        <v>1682</v>
      </c>
      <c r="M77" s="1">
        <v>2113</v>
      </c>
      <c r="N77" s="1">
        <v>2206</v>
      </c>
      <c r="O77" s="1">
        <v>644</v>
      </c>
      <c r="P77" s="1">
        <v>1801</v>
      </c>
      <c r="Q77" s="51">
        <v>15059</v>
      </c>
    </row>
    <row r="78" spans="2:17" s="49" customFormat="1" hidden="1" x14ac:dyDescent="0.2">
      <c r="B78" s="3" t="s">
        <v>73</v>
      </c>
      <c r="C78" s="50" t="s">
        <v>62</v>
      </c>
      <c r="D78" s="3">
        <v>1990</v>
      </c>
      <c r="E78" s="1">
        <v>1540</v>
      </c>
      <c r="F78" s="1">
        <v>1500</v>
      </c>
      <c r="G78" s="1">
        <v>2473</v>
      </c>
      <c r="H78" s="1">
        <v>1610</v>
      </c>
      <c r="I78" s="1">
        <v>1587</v>
      </c>
      <c r="J78" s="1">
        <v>1637</v>
      </c>
      <c r="K78" s="1">
        <v>1915</v>
      </c>
      <c r="L78" s="1">
        <v>1646</v>
      </c>
      <c r="M78" s="1">
        <v>1775</v>
      </c>
      <c r="N78" s="1">
        <v>1828</v>
      </c>
      <c r="O78" s="1">
        <v>2057</v>
      </c>
      <c r="P78" s="1">
        <v>1911</v>
      </c>
      <c r="Q78" s="51">
        <v>21479</v>
      </c>
    </row>
    <row r="79" spans="2:17" s="49" customFormat="1" hidden="1" x14ac:dyDescent="0.2">
      <c r="B79" s="3" t="s">
        <v>73</v>
      </c>
      <c r="C79" s="50" t="s">
        <v>63</v>
      </c>
      <c r="D79" s="3">
        <v>1990</v>
      </c>
      <c r="E79" s="1">
        <v>620</v>
      </c>
      <c r="F79" s="1">
        <v>623</v>
      </c>
      <c r="G79" s="1">
        <v>756</v>
      </c>
      <c r="H79" s="1">
        <v>604</v>
      </c>
      <c r="I79" s="1">
        <v>564</v>
      </c>
      <c r="J79" s="1">
        <v>744</v>
      </c>
      <c r="K79" s="1">
        <v>617</v>
      </c>
      <c r="L79" s="1">
        <v>625</v>
      </c>
      <c r="M79" s="1">
        <v>764</v>
      </c>
      <c r="N79" s="1">
        <v>514</v>
      </c>
      <c r="O79" s="1">
        <v>582</v>
      </c>
      <c r="P79" s="1">
        <v>763</v>
      </c>
      <c r="Q79" s="51">
        <v>7776</v>
      </c>
    </row>
    <row r="80" spans="2:17" s="49" customFormat="1" hidden="1" x14ac:dyDescent="0.2">
      <c r="B80" s="3" t="s">
        <v>73</v>
      </c>
      <c r="C80" s="50" t="s">
        <v>64</v>
      </c>
      <c r="D80" s="3">
        <v>1990</v>
      </c>
      <c r="E80" s="1">
        <v>694</v>
      </c>
      <c r="F80" s="1">
        <v>580</v>
      </c>
      <c r="G80" s="1">
        <v>645</v>
      </c>
      <c r="H80" s="1">
        <v>1095</v>
      </c>
      <c r="I80" s="1">
        <v>1061</v>
      </c>
      <c r="J80" s="1">
        <v>1333</v>
      </c>
      <c r="K80" s="1">
        <v>2382</v>
      </c>
      <c r="L80" s="1">
        <v>2374</v>
      </c>
      <c r="M80" s="1">
        <v>1638</v>
      </c>
      <c r="N80" s="1">
        <v>1196</v>
      </c>
      <c r="O80" s="1">
        <v>0</v>
      </c>
      <c r="P80" s="1">
        <v>1125</v>
      </c>
      <c r="Q80" s="51">
        <v>14123</v>
      </c>
    </row>
    <row r="81" spans="2:17" s="49" customFormat="1" hidden="1" x14ac:dyDescent="0.2">
      <c r="B81" s="3" t="s">
        <v>73</v>
      </c>
      <c r="C81" s="50" t="s">
        <v>65</v>
      </c>
      <c r="D81" s="3">
        <v>1990</v>
      </c>
      <c r="E81" s="1">
        <v>5895</v>
      </c>
      <c r="F81" s="1">
        <v>5087</v>
      </c>
      <c r="G81" s="1">
        <v>6060</v>
      </c>
      <c r="H81" s="1">
        <v>2735</v>
      </c>
      <c r="I81" s="1">
        <v>621</v>
      </c>
      <c r="J81" s="1">
        <v>1995</v>
      </c>
      <c r="K81" s="1">
        <v>2634</v>
      </c>
      <c r="L81" s="1">
        <v>2873</v>
      </c>
      <c r="M81" s="1">
        <v>2492</v>
      </c>
      <c r="N81" s="1">
        <v>3249</v>
      </c>
      <c r="O81" s="1">
        <v>5099</v>
      </c>
      <c r="P81" s="1">
        <v>4932</v>
      </c>
      <c r="Q81" s="51">
        <v>43672</v>
      </c>
    </row>
    <row r="82" spans="2:17" s="49" customFormat="1" hidden="1" x14ac:dyDescent="0.2">
      <c r="B82" s="3" t="s">
        <v>73</v>
      </c>
      <c r="C82" s="50" t="s">
        <v>90</v>
      </c>
      <c r="D82" s="3">
        <v>1990</v>
      </c>
      <c r="E82" s="1">
        <v>230</v>
      </c>
      <c r="F82" s="1">
        <v>481</v>
      </c>
      <c r="G82" s="1">
        <v>296</v>
      </c>
      <c r="H82" s="1">
        <v>557</v>
      </c>
      <c r="I82" s="1">
        <v>340</v>
      </c>
      <c r="J82" s="1">
        <v>365</v>
      </c>
      <c r="K82" s="1">
        <v>234</v>
      </c>
      <c r="L82" s="1">
        <v>421</v>
      </c>
      <c r="M82" s="1">
        <v>0</v>
      </c>
      <c r="N82" s="1">
        <v>252</v>
      </c>
      <c r="O82" s="1">
        <v>342</v>
      </c>
      <c r="P82" s="1">
        <v>250</v>
      </c>
      <c r="Q82" s="51">
        <v>3768</v>
      </c>
    </row>
    <row r="83" spans="2:17" s="49" customFormat="1" hidden="1" x14ac:dyDescent="0.2">
      <c r="B83" s="3" t="s">
        <v>73</v>
      </c>
      <c r="C83" s="50" t="s">
        <v>66</v>
      </c>
      <c r="D83" s="3">
        <v>1990</v>
      </c>
      <c r="E83" s="1">
        <v>15499</v>
      </c>
      <c r="F83" s="1">
        <v>15971</v>
      </c>
      <c r="G83" s="1">
        <v>20944</v>
      </c>
      <c r="H83" s="1">
        <v>18651</v>
      </c>
      <c r="I83" s="1">
        <v>20232</v>
      </c>
      <c r="J83" s="1">
        <v>18029</v>
      </c>
      <c r="K83" s="1">
        <v>21386</v>
      </c>
      <c r="L83" s="1">
        <v>24432</v>
      </c>
      <c r="M83" s="1">
        <v>21052</v>
      </c>
      <c r="N83" s="1">
        <v>19955</v>
      </c>
      <c r="O83" s="1">
        <v>21215</v>
      </c>
      <c r="P83" s="1">
        <v>20253</v>
      </c>
      <c r="Q83" s="51">
        <v>237619</v>
      </c>
    </row>
    <row r="84" spans="2:17" s="49" customFormat="1" hidden="1" x14ac:dyDescent="0.2">
      <c r="B84" s="3" t="s">
        <v>73</v>
      </c>
      <c r="C84" s="50" t="s">
        <v>67</v>
      </c>
      <c r="D84" s="3">
        <v>1990</v>
      </c>
      <c r="E84" s="1">
        <v>7439</v>
      </c>
      <c r="F84" s="1">
        <v>4990</v>
      </c>
      <c r="G84" s="1">
        <v>5084</v>
      </c>
      <c r="H84" s="1">
        <v>3467</v>
      </c>
      <c r="I84" s="1">
        <v>0</v>
      </c>
      <c r="J84" s="1">
        <v>1944</v>
      </c>
      <c r="K84" s="1">
        <v>3213</v>
      </c>
      <c r="L84" s="1">
        <v>2481</v>
      </c>
      <c r="M84" s="1">
        <v>2586</v>
      </c>
      <c r="N84" s="1">
        <v>3688</v>
      </c>
      <c r="O84" s="1">
        <v>5964</v>
      </c>
      <c r="P84" s="1">
        <v>5930</v>
      </c>
      <c r="Q84" s="51">
        <v>46786</v>
      </c>
    </row>
    <row r="85" spans="2:17" s="49" customFormat="1" hidden="1" x14ac:dyDescent="0.2">
      <c r="B85" s="3" t="s">
        <v>73</v>
      </c>
      <c r="C85" s="50" t="s">
        <v>68</v>
      </c>
      <c r="D85" s="3">
        <v>1990</v>
      </c>
      <c r="E85" s="1">
        <v>1727</v>
      </c>
      <c r="F85" s="1">
        <v>2594</v>
      </c>
      <c r="G85" s="1">
        <v>2655</v>
      </c>
      <c r="H85" s="1">
        <v>2213</v>
      </c>
      <c r="I85" s="1">
        <v>2263</v>
      </c>
      <c r="J85" s="1">
        <v>1865</v>
      </c>
      <c r="K85" s="1">
        <v>3101</v>
      </c>
      <c r="L85" s="1">
        <v>2223</v>
      </c>
      <c r="M85" s="1">
        <v>2599</v>
      </c>
      <c r="N85" s="1">
        <v>2338</v>
      </c>
      <c r="O85" s="1">
        <v>2164</v>
      </c>
      <c r="P85" s="1">
        <v>2465</v>
      </c>
      <c r="Q85" s="51">
        <v>28207</v>
      </c>
    </row>
    <row r="86" spans="2:17" s="49" customFormat="1" hidden="1" x14ac:dyDescent="0.2">
      <c r="B86" s="3" t="s">
        <v>73</v>
      </c>
      <c r="C86" s="133" t="s">
        <v>69</v>
      </c>
      <c r="D86" s="3">
        <v>1990</v>
      </c>
      <c r="E86" s="52">
        <v>64107</v>
      </c>
      <c r="F86" s="52">
        <v>63718</v>
      </c>
      <c r="G86" s="52">
        <v>76298</v>
      </c>
      <c r="H86" s="52">
        <v>56690</v>
      </c>
      <c r="I86" s="52">
        <v>45959</v>
      </c>
      <c r="J86" s="52">
        <v>51391</v>
      </c>
      <c r="K86" s="52">
        <v>63530</v>
      </c>
      <c r="L86" s="52">
        <v>62115</v>
      </c>
      <c r="M86" s="52">
        <v>59949</v>
      </c>
      <c r="N86" s="52">
        <v>61012</v>
      </c>
      <c r="O86" s="52">
        <v>75865</v>
      </c>
      <c r="P86" s="52">
        <v>83302</v>
      </c>
      <c r="Q86" s="51">
        <v>763936</v>
      </c>
    </row>
    <row r="87" spans="2:17" s="49" customFormat="1" hidden="1" x14ac:dyDescent="0.2">
      <c r="B87" s="3" t="s">
        <v>74</v>
      </c>
      <c r="C87" s="50" t="s">
        <v>4</v>
      </c>
      <c r="D87" s="3">
        <v>1990</v>
      </c>
      <c r="E87" s="1">
        <v>29078</v>
      </c>
      <c r="F87" s="1">
        <v>35181</v>
      </c>
      <c r="G87" s="1">
        <v>44457</v>
      </c>
      <c r="H87" s="1">
        <v>31444</v>
      </c>
      <c r="I87" s="1">
        <v>23542</v>
      </c>
      <c r="J87" s="1">
        <v>21698</v>
      </c>
      <c r="K87" s="1">
        <v>24053</v>
      </c>
      <c r="L87" s="1">
        <v>24826</v>
      </c>
      <c r="M87" s="1">
        <v>24278</v>
      </c>
      <c r="N87" s="1">
        <v>25966</v>
      </c>
      <c r="O87" s="1">
        <v>41094</v>
      </c>
      <c r="P87" s="1">
        <v>41212</v>
      </c>
      <c r="Q87" s="51">
        <v>366829</v>
      </c>
    </row>
    <row r="88" spans="2:17" s="49" customFormat="1" hidden="1" x14ac:dyDescent="0.2">
      <c r="B88" s="3" t="s">
        <v>74</v>
      </c>
      <c r="C88" s="50" t="s">
        <v>58</v>
      </c>
      <c r="D88" s="3">
        <v>1990</v>
      </c>
      <c r="E88" s="1">
        <v>1996</v>
      </c>
      <c r="F88" s="1">
        <v>2475</v>
      </c>
      <c r="G88" s="1">
        <v>2687</v>
      </c>
      <c r="H88" s="1">
        <v>2164</v>
      </c>
      <c r="I88" s="1">
        <v>1740</v>
      </c>
      <c r="J88" s="1">
        <v>2654</v>
      </c>
      <c r="K88" s="1">
        <v>2383</v>
      </c>
      <c r="L88" s="1">
        <v>2934</v>
      </c>
      <c r="M88" s="1">
        <v>1603</v>
      </c>
      <c r="N88" s="1">
        <v>2026</v>
      </c>
      <c r="O88" s="1">
        <v>2958</v>
      </c>
      <c r="P88" s="1">
        <v>2062</v>
      </c>
      <c r="Q88" s="51">
        <v>27682</v>
      </c>
    </row>
    <row r="89" spans="2:17" s="49" customFormat="1" hidden="1" x14ac:dyDescent="0.2">
      <c r="B89" s="3" t="s">
        <v>74</v>
      </c>
      <c r="C89" s="50" t="s">
        <v>85</v>
      </c>
      <c r="D89" s="3">
        <v>1990</v>
      </c>
      <c r="E89" s="1">
        <v>6400</v>
      </c>
      <c r="F89" s="1">
        <v>7008</v>
      </c>
      <c r="G89" s="1">
        <v>5877</v>
      </c>
      <c r="H89" s="1">
        <v>4382</v>
      </c>
      <c r="I89" s="1">
        <v>4807</v>
      </c>
      <c r="J89" s="1">
        <v>6011</v>
      </c>
      <c r="K89" s="1">
        <v>9960</v>
      </c>
      <c r="L89" s="1">
        <v>10946</v>
      </c>
      <c r="M89" s="1">
        <v>6056</v>
      </c>
      <c r="N89" s="1">
        <v>6073</v>
      </c>
      <c r="O89" s="1">
        <v>5727</v>
      </c>
      <c r="P89" s="1">
        <v>7916</v>
      </c>
      <c r="Q89" s="51">
        <v>81163</v>
      </c>
    </row>
    <row r="90" spans="2:17" s="49" customFormat="1" hidden="1" x14ac:dyDescent="0.2">
      <c r="B90" s="3" t="s">
        <v>74</v>
      </c>
      <c r="C90" s="50" t="s">
        <v>59</v>
      </c>
      <c r="D90" s="3">
        <v>1990</v>
      </c>
      <c r="E90" s="1">
        <v>7529</v>
      </c>
      <c r="F90" s="1">
        <v>6687</v>
      </c>
      <c r="G90" s="1">
        <v>7510</v>
      </c>
      <c r="H90" s="1">
        <v>3356</v>
      </c>
      <c r="I90" s="1">
        <v>729</v>
      </c>
      <c r="J90" s="1">
        <v>629</v>
      </c>
      <c r="K90" s="1">
        <v>908</v>
      </c>
      <c r="L90" s="1">
        <v>676</v>
      </c>
      <c r="M90" s="1">
        <v>709</v>
      </c>
      <c r="N90" s="1">
        <v>2725</v>
      </c>
      <c r="O90" s="1">
        <v>4667</v>
      </c>
      <c r="P90" s="1">
        <v>5759</v>
      </c>
      <c r="Q90" s="51">
        <v>41884</v>
      </c>
    </row>
    <row r="91" spans="2:17" s="49" customFormat="1" hidden="1" x14ac:dyDescent="0.2">
      <c r="B91" s="3" t="s">
        <v>74</v>
      </c>
      <c r="C91" s="50" t="s">
        <v>60</v>
      </c>
      <c r="D91" s="3">
        <v>1990</v>
      </c>
      <c r="E91" s="1">
        <v>17533</v>
      </c>
      <c r="F91" s="1">
        <v>16758</v>
      </c>
      <c r="G91" s="1">
        <v>18096</v>
      </c>
      <c r="H91" s="1">
        <v>3436</v>
      </c>
      <c r="I91" s="1">
        <v>7</v>
      </c>
      <c r="J91" s="1">
        <v>5</v>
      </c>
      <c r="K91" s="1">
        <v>5</v>
      </c>
      <c r="L91" s="1">
        <v>12</v>
      </c>
      <c r="M91" s="1">
        <v>11</v>
      </c>
      <c r="N91" s="1">
        <v>3638</v>
      </c>
      <c r="O91" s="1">
        <v>15250</v>
      </c>
      <c r="P91" s="1">
        <v>18124</v>
      </c>
      <c r="Q91" s="51">
        <v>92875</v>
      </c>
    </row>
    <row r="92" spans="2:17" s="49" customFormat="1" hidden="1" x14ac:dyDescent="0.2">
      <c r="B92" s="3" t="s">
        <v>74</v>
      </c>
      <c r="C92" s="50" t="s">
        <v>61</v>
      </c>
      <c r="D92" s="3">
        <v>1990</v>
      </c>
      <c r="E92" s="1">
        <v>6853</v>
      </c>
      <c r="F92" s="1">
        <v>11419</v>
      </c>
      <c r="G92" s="1">
        <v>10758</v>
      </c>
      <c r="H92" s="1">
        <v>14603</v>
      </c>
      <c r="I92" s="1">
        <v>10612</v>
      </c>
      <c r="J92" s="1">
        <v>7280</v>
      </c>
      <c r="K92" s="1">
        <v>7286</v>
      </c>
      <c r="L92" s="1">
        <v>8938</v>
      </c>
      <c r="M92" s="1">
        <v>7045</v>
      </c>
      <c r="N92" s="1">
        <v>6347</v>
      </c>
      <c r="O92" s="1">
        <v>3856</v>
      </c>
      <c r="P92" s="1">
        <v>7319</v>
      </c>
      <c r="Q92" s="51">
        <v>102316</v>
      </c>
    </row>
    <row r="93" spans="2:17" s="49" customFormat="1" hidden="1" x14ac:dyDescent="0.2">
      <c r="B93" s="3" t="s">
        <v>74</v>
      </c>
      <c r="C93" s="50" t="s">
        <v>62</v>
      </c>
      <c r="D93" s="3">
        <v>1990</v>
      </c>
      <c r="E93" s="1">
        <v>3450</v>
      </c>
      <c r="F93" s="1">
        <v>5157</v>
      </c>
      <c r="G93" s="1">
        <v>5928</v>
      </c>
      <c r="H93" s="1">
        <v>6085</v>
      </c>
      <c r="I93" s="1">
        <v>3397</v>
      </c>
      <c r="J93" s="1">
        <v>5519</v>
      </c>
      <c r="K93" s="1">
        <v>9812</v>
      </c>
      <c r="L93" s="1">
        <v>9973</v>
      </c>
      <c r="M93" s="1">
        <v>5483</v>
      </c>
      <c r="N93" s="1">
        <v>5691</v>
      </c>
      <c r="O93" s="1">
        <v>5531</v>
      </c>
      <c r="P93" s="1">
        <v>5427</v>
      </c>
      <c r="Q93" s="51">
        <v>71453</v>
      </c>
    </row>
    <row r="94" spans="2:17" s="49" customFormat="1" hidden="1" x14ac:dyDescent="0.2">
      <c r="B94" s="3" t="s">
        <v>74</v>
      </c>
      <c r="C94" s="50" t="s">
        <v>63</v>
      </c>
      <c r="D94" s="3">
        <v>1990</v>
      </c>
      <c r="E94" s="1">
        <v>506</v>
      </c>
      <c r="F94" s="1">
        <v>448</v>
      </c>
      <c r="G94" s="1">
        <v>662</v>
      </c>
      <c r="H94" s="1">
        <v>686</v>
      </c>
      <c r="I94" s="1">
        <v>362</v>
      </c>
      <c r="J94" s="1">
        <v>712</v>
      </c>
      <c r="K94" s="1">
        <v>654</v>
      </c>
      <c r="L94" s="1">
        <v>1647</v>
      </c>
      <c r="M94" s="1">
        <v>752</v>
      </c>
      <c r="N94" s="1">
        <v>644</v>
      </c>
      <c r="O94" s="1">
        <v>334</v>
      </c>
      <c r="P94" s="1">
        <v>523</v>
      </c>
      <c r="Q94" s="51">
        <v>7930</v>
      </c>
    </row>
    <row r="95" spans="2:17" s="49" customFormat="1" hidden="1" x14ac:dyDescent="0.2">
      <c r="B95" s="3" t="s">
        <v>74</v>
      </c>
      <c r="C95" s="50" t="s">
        <v>64</v>
      </c>
      <c r="D95" s="3">
        <v>1990</v>
      </c>
      <c r="E95" s="1">
        <v>6330</v>
      </c>
      <c r="F95" s="1">
        <v>4560</v>
      </c>
      <c r="G95" s="1">
        <v>4028</v>
      </c>
      <c r="H95" s="1">
        <v>5138</v>
      </c>
      <c r="I95" s="1">
        <v>4760</v>
      </c>
      <c r="J95" s="1">
        <v>4079</v>
      </c>
      <c r="K95" s="1">
        <v>7089</v>
      </c>
      <c r="L95" s="1">
        <v>14142</v>
      </c>
      <c r="M95" s="1">
        <v>7758</v>
      </c>
      <c r="N95" s="1">
        <v>7231</v>
      </c>
      <c r="O95" s="1">
        <v>3717</v>
      </c>
      <c r="P95" s="1">
        <v>6662</v>
      </c>
      <c r="Q95" s="51">
        <v>75494</v>
      </c>
    </row>
    <row r="96" spans="2:17" s="49" customFormat="1" hidden="1" x14ac:dyDescent="0.2">
      <c r="B96" s="3" t="s">
        <v>74</v>
      </c>
      <c r="C96" s="50" t="s">
        <v>65</v>
      </c>
      <c r="D96" s="3">
        <v>1990</v>
      </c>
      <c r="E96" s="1">
        <v>2321</v>
      </c>
      <c r="F96" s="1">
        <v>3696</v>
      </c>
      <c r="G96" s="1">
        <v>1511</v>
      </c>
      <c r="H96" s="1">
        <v>591</v>
      </c>
      <c r="I96" s="1">
        <v>21</v>
      </c>
      <c r="J96" s="1">
        <v>12</v>
      </c>
      <c r="K96" s="1">
        <v>32</v>
      </c>
      <c r="L96" s="1">
        <v>24</v>
      </c>
      <c r="M96" s="1">
        <v>66</v>
      </c>
      <c r="N96" s="1">
        <v>2036</v>
      </c>
      <c r="O96" s="1">
        <v>2655</v>
      </c>
      <c r="P96" s="1">
        <v>3530</v>
      </c>
      <c r="Q96" s="51">
        <v>16495</v>
      </c>
    </row>
    <row r="97" spans="2:17" s="49" customFormat="1" hidden="1" x14ac:dyDescent="0.2">
      <c r="B97" s="3" t="s">
        <v>74</v>
      </c>
      <c r="C97" s="50" t="s">
        <v>90</v>
      </c>
      <c r="D97" s="3">
        <v>1990</v>
      </c>
      <c r="E97" s="1">
        <v>2023</v>
      </c>
      <c r="F97" s="1">
        <v>2707</v>
      </c>
      <c r="G97" s="1">
        <v>3329</v>
      </c>
      <c r="H97" s="1">
        <v>3336</v>
      </c>
      <c r="I97" s="1">
        <v>2478</v>
      </c>
      <c r="J97" s="1">
        <v>2858</v>
      </c>
      <c r="K97" s="1">
        <v>3721</v>
      </c>
      <c r="L97" s="1">
        <v>5976</v>
      </c>
      <c r="M97" s="1">
        <v>3233</v>
      </c>
      <c r="N97" s="1">
        <v>2914</v>
      </c>
      <c r="O97" s="1">
        <v>2811</v>
      </c>
      <c r="P97" s="1">
        <v>4531</v>
      </c>
      <c r="Q97" s="51">
        <v>39917</v>
      </c>
    </row>
    <row r="98" spans="2:17" s="49" customFormat="1" hidden="1" x14ac:dyDescent="0.2">
      <c r="B98" s="3" t="s">
        <v>74</v>
      </c>
      <c r="C98" s="50" t="s">
        <v>66</v>
      </c>
      <c r="D98" s="3">
        <v>1990</v>
      </c>
      <c r="E98" s="1">
        <v>60096</v>
      </c>
      <c r="F98" s="1">
        <v>63334</v>
      </c>
      <c r="G98" s="1">
        <v>80359</v>
      </c>
      <c r="H98" s="1">
        <v>70544</v>
      </c>
      <c r="I98" s="1">
        <v>71327</v>
      </c>
      <c r="J98" s="1">
        <v>82269</v>
      </c>
      <c r="K98" s="1">
        <v>93736</v>
      </c>
      <c r="L98" s="1">
        <v>91826</v>
      </c>
      <c r="M98" s="1">
        <v>89400</v>
      </c>
      <c r="N98" s="1">
        <v>85583</v>
      </c>
      <c r="O98" s="1">
        <v>75367</v>
      </c>
      <c r="P98" s="1">
        <v>69219</v>
      </c>
      <c r="Q98" s="51">
        <v>933060</v>
      </c>
    </row>
    <row r="99" spans="2:17" s="49" customFormat="1" hidden="1" x14ac:dyDescent="0.2">
      <c r="B99" s="3" t="s">
        <v>74</v>
      </c>
      <c r="C99" s="50" t="s">
        <v>67</v>
      </c>
      <c r="D99" s="3">
        <v>1990</v>
      </c>
      <c r="E99" s="1">
        <v>12749</v>
      </c>
      <c r="F99" s="1">
        <v>10470</v>
      </c>
      <c r="G99" s="1">
        <v>11522</v>
      </c>
      <c r="H99" s="1">
        <v>6863</v>
      </c>
      <c r="I99" s="1">
        <v>87</v>
      </c>
      <c r="J99" s="1">
        <v>40</v>
      </c>
      <c r="K99" s="1">
        <v>60</v>
      </c>
      <c r="L99" s="1">
        <v>27</v>
      </c>
      <c r="M99" s="1">
        <v>105</v>
      </c>
      <c r="N99" s="1">
        <v>4637</v>
      </c>
      <c r="O99" s="1">
        <v>11008</v>
      </c>
      <c r="P99" s="1">
        <v>12041</v>
      </c>
      <c r="Q99" s="51">
        <v>69609</v>
      </c>
    </row>
    <row r="100" spans="2:17" s="49" customFormat="1" hidden="1" x14ac:dyDescent="0.2">
      <c r="B100" s="3" t="s">
        <v>74</v>
      </c>
      <c r="C100" s="50" t="s">
        <v>68</v>
      </c>
      <c r="D100" s="3">
        <v>1990</v>
      </c>
      <c r="E100" s="1">
        <v>1700</v>
      </c>
      <c r="F100" s="1">
        <v>1738</v>
      </c>
      <c r="G100" s="1">
        <v>2696</v>
      </c>
      <c r="H100" s="1">
        <v>1650</v>
      </c>
      <c r="I100" s="1">
        <v>1763</v>
      </c>
      <c r="J100" s="1">
        <v>2239</v>
      </c>
      <c r="K100" s="1">
        <v>1950</v>
      </c>
      <c r="L100" s="1">
        <v>1117</v>
      </c>
      <c r="M100" s="1">
        <v>2170</v>
      </c>
      <c r="N100" s="1">
        <v>1960</v>
      </c>
      <c r="O100" s="1">
        <v>1985</v>
      </c>
      <c r="P100" s="1">
        <v>3222</v>
      </c>
      <c r="Q100" s="51">
        <v>24190</v>
      </c>
    </row>
    <row r="101" spans="2:17" s="49" customFormat="1" hidden="1" x14ac:dyDescent="0.2">
      <c r="B101" s="3" t="s">
        <v>74</v>
      </c>
      <c r="C101" s="133" t="s">
        <v>69</v>
      </c>
      <c r="D101" s="3">
        <v>1990</v>
      </c>
      <c r="E101" s="52">
        <v>158564</v>
      </c>
      <c r="F101" s="52">
        <v>171638</v>
      </c>
      <c r="G101" s="52">
        <v>199420</v>
      </c>
      <c r="H101" s="52">
        <v>154278</v>
      </c>
      <c r="I101" s="52">
        <v>125632</v>
      </c>
      <c r="J101" s="52">
        <v>136005</v>
      </c>
      <c r="K101" s="52">
        <v>161649</v>
      </c>
      <c r="L101" s="52">
        <v>173064</v>
      </c>
      <c r="M101" s="52">
        <v>148669</v>
      </c>
      <c r="N101" s="52">
        <v>157471</v>
      </c>
      <c r="O101" s="52">
        <v>176960</v>
      </c>
      <c r="P101" s="52">
        <v>187547</v>
      </c>
      <c r="Q101" s="51">
        <v>1950897</v>
      </c>
    </row>
    <row r="102" spans="2:17" s="49" customFormat="1" x14ac:dyDescent="0.2">
      <c r="B102" s="3" t="s">
        <v>2</v>
      </c>
      <c r="C102" s="50" t="s">
        <v>4</v>
      </c>
      <c r="D102" s="3">
        <v>1991</v>
      </c>
      <c r="E102" s="1">
        <v>139474</v>
      </c>
      <c r="F102" s="1">
        <v>138168</v>
      </c>
      <c r="G102" s="1">
        <v>187806</v>
      </c>
      <c r="H102" s="1">
        <v>139842</v>
      </c>
      <c r="I102" s="1">
        <v>130953</v>
      </c>
      <c r="J102" s="1">
        <v>126332</v>
      </c>
      <c r="K102" s="1">
        <v>156061</v>
      </c>
      <c r="L102" s="1">
        <v>149376</v>
      </c>
      <c r="M102" s="1">
        <v>156694</v>
      </c>
      <c r="N102" s="1">
        <v>158358</v>
      </c>
      <c r="O102" s="1">
        <v>189297</v>
      </c>
      <c r="P102" s="1">
        <v>190560</v>
      </c>
      <c r="Q102" s="51">
        <v>1862921</v>
      </c>
    </row>
    <row r="103" spans="2:17" s="49" customFormat="1" x14ac:dyDescent="0.2">
      <c r="B103" s="3" t="s">
        <v>2</v>
      </c>
      <c r="C103" s="50" t="s">
        <v>58</v>
      </c>
      <c r="D103" s="3">
        <v>1991</v>
      </c>
      <c r="E103" s="1">
        <v>7607</v>
      </c>
      <c r="F103" s="1">
        <v>8965</v>
      </c>
      <c r="G103" s="1">
        <v>9680</v>
      </c>
      <c r="H103" s="1">
        <v>6994</v>
      </c>
      <c r="I103" s="1">
        <v>7830</v>
      </c>
      <c r="J103" s="1">
        <v>9834</v>
      </c>
      <c r="K103" s="1">
        <v>10439</v>
      </c>
      <c r="L103" s="1">
        <v>10312</v>
      </c>
      <c r="M103" s="1">
        <v>8609</v>
      </c>
      <c r="N103" s="1">
        <v>8092</v>
      </c>
      <c r="O103" s="1">
        <v>13826</v>
      </c>
      <c r="P103" s="1">
        <v>11277</v>
      </c>
      <c r="Q103" s="51">
        <v>113465</v>
      </c>
    </row>
    <row r="104" spans="2:17" s="49" customFormat="1" x14ac:dyDescent="0.2">
      <c r="B104" s="3" t="s">
        <v>2</v>
      </c>
      <c r="C104" s="50" t="s">
        <v>85</v>
      </c>
      <c r="D104" s="3">
        <v>1991</v>
      </c>
      <c r="E104" s="1">
        <v>12628</v>
      </c>
      <c r="F104" s="1">
        <v>12725</v>
      </c>
      <c r="G104" s="1">
        <v>12892</v>
      </c>
      <c r="H104" s="1">
        <v>9782</v>
      </c>
      <c r="I104" s="1">
        <v>9646</v>
      </c>
      <c r="J104" s="1">
        <v>11404</v>
      </c>
      <c r="K104" s="1">
        <v>19245</v>
      </c>
      <c r="L104" s="1">
        <v>14812</v>
      </c>
      <c r="M104" s="1">
        <v>12701</v>
      </c>
      <c r="N104" s="1">
        <v>13265</v>
      </c>
      <c r="O104" s="1">
        <v>12948</v>
      </c>
      <c r="P104" s="1">
        <v>18057</v>
      </c>
      <c r="Q104" s="51">
        <v>160105</v>
      </c>
    </row>
    <row r="105" spans="2:17" s="49" customFormat="1" x14ac:dyDescent="0.2">
      <c r="B105" s="3" t="s">
        <v>2</v>
      </c>
      <c r="C105" s="50" t="s">
        <v>59</v>
      </c>
      <c r="D105" s="3">
        <v>1991</v>
      </c>
      <c r="E105" s="1">
        <v>19161</v>
      </c>
      <c r="F105" s="1">
        <v>17381</v>
      </c>
      <c r="G105" s="1">
        <v>18212</v>
      </c>
      <c r="H105" s="1">
        <v>5655</v>
      </c>
      <c r="I105" s="1">
        <v>4427</v>
      </c>
      <c r="J105" s="1">
        <v>4213</v>
      </c>
      <c r="K105" s="1">
        <v>4837</v>
      </c>
      <c r="L105" s="1">
        <v>3486</v>
      </c>
      <c r="M105" s="1">
        <v>3710</v>
      </c>
      <c r="N105" s="1">
        <v>9060</v>
      </c>
      <c r="O105" s="1">
        <v>14210</v>
      </c>
      <c r="P105" s="1">
        <v>15620</v>
      </c>
      <c r="Q105" s="51">
        <v>119972</v>
      </c>
    </row>
    <row r="106" spans="2:17" s="49" customFormat="1" x14ac:dyDescent="0.2">
      <c r="B106" s="3" t="s">
        <v>2</v>
      </c>
      <c r="C106" s="50" t="s">
        <v>60</v>
      </c>
      <c r="D106" s="3">
        <v>1991</v>
      </c>
      <c r="E106" s="1">
        <v>53171</v>
      </c>
      <c r="F106" s="1">
        <v>50310</v>
      </c>
      <c r="G106" s="1">
        <v>53205</v>
      </c>
      <c r="H106" s="1">
        <v>11894</v>
      </c>
      <c r="I106" s="1">
        <v>243</v>
      </c>
      <c r="J106" s="1">
        <v>0</v>
      </c>
      <c r="K106" s="1">
        <v>0</v>
      </c>
      <c r="L106" s="1">
        <v>219</v>
      </c>
      <c r="M106" s="1">
        <v>1153</v>
      </c>
      <c r="N106" s="1">
        <v>17126</v>
      </c>
      <c r="O106" s="1">
        <v>50742</v>
      </c>
      <c r="P106" s="1">
        <v>50904</v>
      </c>
      <c r="Q106" s="51">
        <v>288967</v>
      </c>
    </row>
    <row r="107" spans="2:17" s="49" customFormat="1" x14ac:dyDescent="0.2">
      <c r="B107" s="3" t="s">
        <v>2</v>
      </c>
      <c r="C107" s="50" t="s">
        <v>61</v>
      </c>
      <c r="D107" s="3">
        <v>1991</v>
      </c>
      <c r="E107" s="1">
        <v>8887</v>
      </c>
      <c r="F107" s="1">
        <v>17347</v>
      </c>
      <c r="G107" s="1">
        <v>17146</v>
      </c>
      <c r="H107" s="1">
        <v>26236</v>
      </c>
      <c r="I107" s="1">
        <v>24476</v>
      </c>
      <c r="J107" s="1">
        <v>14514</v>
      </c>
      <c r="K107" s="1">
        <v>17418</v>
      </c>
      <c r="L107" s="1">
        <v>20610</v>
      </c>
      <c r="M107" s="1">
        <v>14146</v>
      </c>
      <c r="N107" s="1">
        <v>15023</v>
      </c>
      <c r="O107" s="1">
        <v>8859</v>
      </c>
      <c r="P107" s="1">
        <v>11726</v>
      </c>
      <c r="Q107" s="51">
        <v>196388</v>
      </c>
    </row>
    <row r="108" spans="2:17" s="49" customFormat="1" x14ac:dyDescent="0.2">
      <c r="B108" s="3" t="s">
        <v>2</v>
      </c>
      <c r="C108" s="50" t="s">
        <v>62</v>
      </c>
      <c r="D108" s="3">
        <v>1991</v>
      </c>
      <c r="E108" s="1">
        <v>18894</v>
      </c>
      <c r="F108" s="1">
        <v>19168</v>
      </c>
      <c r="G108" s="1">
        <v>23931</v>
      </c>
      <c r="H108" s="1">
        <v>16371</v>
      </c>
      <c r="I108" s="1">
        <v>16605</v>
      </c>
      <c r="J108" s="1">
        <v>19066</v>
      </c>
      <c r="K108" s="1">
        <v>29717</v>
      </c>
      <c r="L108" s="1">
        <v>23580</v>
      </c>
      <c r="M108" s="1">
        <v>25716</v>
      </c>
      <c r="N108" s="1">
        <v>22015</v>
      </c>
      <c r="O108" s="1">
        <v>22078</v>
      </c>
      <c r="P108" s="1">
        <v>25292</v>
      </c>
      <c r="Q108" s="51">
        <v>262433</v>
      </c>
    </row>
    <row r="109" spans="2:17" s="49" customFormat="1" x14ac:dyDescent="0.2">
      <c r="B109" s="3" t="s">
        <v>2</v>
      </c>
      <c r="C109" s="50" t="s">
        <v>63</v>
      </c>
      <c r="D109" s="3">
        <v>1991</v>
      </c>
      <c r="E109" s="1">
        <v>2358</v>
      </c>
      <c r="F109" s="1">
        <v>2536</v>
      </c>
      <c r="G109" s="1">
        <v>3417</v>
      </c>
      <c r="H109" s="1">
        <v>2893</v>
      </c>
      <c r="I109" s="1">
        <v>3282</v>
      </c>
      <c r="J109" s="1">
        <v>5250</v>
      </c>
      <c r="K109" s="1">
        <v>5980</v>
      </c>
      <c r="L109" s="1">
        <v>5598</v>
      </c>
      <c r="M109" s="1">
        <v>5052</v>
      </c>
      <c r="N109" s="1">
        <v>3877</v>
      </c>
      <c r="O109" s="1">
        <v>2808</v>
      </c>
      <c r="P109" s="1">
        <v>3133</v>
      </c>
      <c r="Q109" s="51">
        <v>46184</v>
      </c>
    </row>
    <row r="110" spans="2:17" s="49" customFormat="1" x14ac:dyDescent="0.2">
      <c r="B110" s="3" t="s">
        <v>2</v>
      </c>
      <c r="C110" s="50" t="s">
        <v>64</v>
      </c>
      <c r="D110" s="3">
        <v>1991</v>
      </c>
      <c r="E110" s="1">
        <v>16012</v>
      </c>
      <c r="F110" s="1">
        <v>10544</v>
      </c>
      <c r="G110" s="1">
        <v>9307</v>
      </c>
      <c r="H110" s="1">
        <v>15026</v>
      </c>
      <c r="I110" s="1">
        <v>11880</v>
      </c>
      <c r="J110" s="1">
        <v>15266</v>
      </c>
      <c r="K110" s="1">
        <v>20519</v>
      </c>
      <c r="L110" s="1">
        <v>28507</v>
      </c>
      <c r="M110" s="1">
        <v>21456</v>
      </c>
      <c r="N110" s="1">
        <v>14512</v>
      </c>
      <c r="O110" s="1">
        <v>8859</v>
      </c>
      <c r="P110" s="1">
        <v>13751</v>
      </c>
      <c r="Q110" s="51">
        <v>185639</v>
      </c>
    </row>
    <row r="111" spans="2:17" s="49" customFormat="1" x14ac:dyDescent="0.2">
      <c r="B111" s="3" t="s">
        <v>2</v>
      </c>
      <c r="C111" s="50" t="s">
        <v>65</v>
      </c>
      <c r="D111" s="3">
        <v>1991</v>
      </c>
      <c r="E111" s="1">
        <v>14965</v>
      </c>
      <c r="F111" s="1">
        <v>12465</v>
      </c>
      <c r="G111" s="1">
        <v>13106</v>
      </c>
      <c r="H111" s="1">
        <v>2273</v>
      </c>
      <c r="I111" s="1">
        <v>0</v>
      </c>
      <c r="J111" s="1">
        <v>2416</v>
      </c>
      <c r="K111" s="1">
        <v>5333</v>
      </c>
      <c r="L111" s="1">
        <v>3948</v>
      </c>
      <c r="M111" s="1">
        <v>3115</v>
      </c>
      <c r="N111" s="1">
        <v>9657</v>
      </c>
      <c r="O111" s="1">
        <v>20968</v>
      </c>
      <c r="P111" s="1">
        <v>18220</v>
      </c>
      <c r="Q111" s="51">
        <v>106466</v>
      </c>
    </row>
    <row r="112" spans="2:17" s="49" customFormat="1" x14ac:dyDescent="0.2">
      <c r="B112" s="3" t="s">
        <v>2</v>
      </c>
      <c r="C112" s="50" t="s">
        <v>90</v>
      </c>
      <c r="D112" s="3">
        <v>1991</v>
      </c>
      <c r="E112" s="1">
        <v>8555</v>
      </c>
      <c r="F112" s="1">
        <v>7178</v>
      </c>
      <c r="G112" s="1">
        <v>10380</v>
      </c>
      <c r="H112" s="1">
        <v>9267</v>
      </c>
      <c r="I112" s="1">
        <v>10474</v>
      </c>
      <c r="J112" s="1">
        <v>11538</v>
      </c>
      <c r="K112" s="1">
        <v>16811</v>
      </c>
      <c r="L112" s="1">
        <v>20188</v>
      </c>
      <c r="M112" s="1">
        <v>15382</v>
      </c>
      <c r="N112" s="1">
        <v>11226</v>
      </c>
      <c r="O112" s="1">
        <v>8738</v>
      </c>
      <c r="P112" s="1">
        <v>11688</v>
      </c>
      <c r="Q112" s="51">
        <v>141425</v>
      </c>
    </row>
    <row r="113" spans="2:17" s="49" customFormat="1" x14ac:dyDescent="0.2">
      <c r="B113" s="3" t="s">
        <v>2</v>
      </c>
      <c r="C113" s="50" t="s">
        <v>66</v>
      </c>
      <c r="D113" s="3">
        <v>1991</v>
      </c>
      <c r="E113" s="1">
        <v>114132</v>
      </c>
      <c r="F113" s="1">
        <v>107564</v>
      </c>
      <c r="G113" s="1">
        <v>117635</v>
      </c>
      <c r="H113" s="1">
        <v>108842</v>
      </c>
      <c r="I113" s="1">
        <v>116948</v>
      </c>
      <c r="J113" s="1">
        <v>124642</v>
      </c>
      <c r="K113" s="1">
        <v>156432</v>
      </c>
      <c r="L113" s="1">
        <v>172334</v>
      </c>
      <c r="M113" s="1">
        <v>162041</v>
      </c>
      <c r="N113" s="1">
        <v>151567</v>
      </c>
      <c r="O113" s="1">
        <v>149792</v>
      </c>
      <c r="P113" s="1">
        <v>149600</v>
      </c>
      <c r="Q113" s="51">
        <v>1631529</v>
      </c>
    </row>
    <row r="114" spans="2:17" s="49" customFormat="1" x14ac:dyDescent="0.2">
      <c r="B114" s="3" t="s">
        <v>2</v>
      </c>
      <c r="C114" s="50" t="s">
        <v>67</v>
      </c>
      <c r="D114" s="3">
        <v>1991</v>
      </c>
      <c r="E114" s="1">
        <v>40660</v>
      </c>
      <c r="F114" s="1">
        <v>35977</v>
      </c>
      <c r="G114" s="1">
        <v>39766</v>
      </c>
      <c r="H114" s="1">
        <v>13235</v>
      </c>
      <c r="I114" s="1">
        <v>3133</v>
      </c>
      <c r="J114" s="1">
        <v>4644</v>
      </c>
      <c r="K114" s="1">
        <v>8145</v>
      </c>
      <c r="L114" s="1">
        <v>6308</v>
      </c>
      <c r="M114" s="1">
        <v>6445</v>
      </c>
      <c r="N114" s="1">
        <v>23726</v>
      </c>
      <c r="O114" s="1">
        <v>49581</v>
      </c>
      <c r="P114" s="1">
        <v>48899</v>
      </c>
      <c r="Q114" s="51">
        <v>280519</v>
      </c>
    </row>
    <row r="115" spans="2:17" s="49" customFormat="1" x14ac:dyDescent="0.2">
      <c r="B115" s="3" t="s">
        <v>2</v>
      </c>
      <c r="C115" s="50" t="s">
        <v>68</v>
      </c>
      <c r="D115" s="3">
        <v>1991</v>
      </c>
      <c r="E115" s="1">
        <v>10646</v>
      </c>
      <c r="F115" s="1">
        <v>10734</v>
      </c>
      <c r="G115" s="1">
        <v>13479</v>
      </c>
      <c r="H115" s="1">
        <v>10469</v>
      </c>
      <c r="I115" s="1">
        <v>11414</v>
      </c>
      <c r="J115" s="1">
        <v>11434</v>
      </c>
      <c r="K115" s="1">
        <v>14390</v>
      </c>
      <c r="L115" s="1">
        <v>13753</v>
      </c>
      <c r="M115" s="1">
        <v>15125</v>
      </c>
      <c r="N115" s="1">
        <v>18119</v>
      </c>
      <c r="O115" s="1">
        <v>18073</v>
      </c>
      <c r="P115" s="1">
        <v>16498</v>
      </c>
      <c r="Q115" s="51">
        <v>164134</v>
      </c>
    </row>
    <row r="116" spans="2:17" s="49" customFormat="1" x14ac:dyDescent="0.2">
      <c r="B116" s="3" t="s">
        <v>2</v>
      </c>
      <c r="C116" s="133" t="s">
        <v>69</v>
      </c>
      <c r="D116" s="3">
        <v>1991</v>
      </c>
      <c r="E116" s="52">
        <v>467150</v>
      </c>
      <c r="F116" s="52">
        <v>451062</v>
      </c>
      <c r="G116" s="52">
        <v>529962</v>
      </c>
      <c r="H116" s="52">
        <v>378779</v>
      </c>
      <c r="I116" s="52">
        <v>351311</v>
      </c>
      <c r="J116" s="52">
        <v>360553</v>
      </c>
      <c r="K116" s="52">
        <v>465327</v>
      </c>
      <c r="L116" s="52">
        <v>473031</v>
      </c>
      <c r="M116" s="52">
        <v>451345</v>
      </c>
      <c r="N116" s="52">
        <v>475623</v>
      </c>
      <c r="O116" s="52">
        <v>570779</v>
      </c>
      <c r="P116" s="52">
        <v>585225</v>
      </c>
      <c r="Q116" s="51">
        <v>5560147</v>
      </c>
    </row>
    <row r="117" spans="2:17" s="49" customFormat="1" hidden="1" x14ac:dyDescent="0.2">
      <c r="B117" s="3" t="s">
        <v>70</v>
      </c>
      <c r="C117" s="50" t="s">
        <v>4</v>
      </c>
      <c r="D117" s="3">
        <v>1991</v>
      </c>
      <c r="E117" s="1">
        <v>23639</v>
      </c>
      <c r="F117" s="1">
        <v>24928</v>
      </c>
      <c r="G117" s="1">
        <v>33855</v>
      </c>
      <c r="H117" s="1">
        <v>32412</v>
      </c>
      <c r="I117" s="1">
        <v>29887</v>
      </c>
      <c r="J117" s="1">
        <v>30820</v>
      </c>
      <c r="K117" s="1">
        <v>38553</v>
      </c>
      <c r="L117" s="1">
        <v>35978</v>
      </c>
      <c r="M117" s="1">
        <v>38305</v>
      </c>
      <c r="N117" s="1">
        <v>35466</v>
      </c>
      <c r="O117" s="1">
        <v>37850</v>
      </c>
      <c r="P117" s="1">
        <v>36665</v>
      </c>
      <c r="Q117" s="51">
        <v>398358</v>
      </c>
    </row>
    <row r="118" spans="2:17" s="49" customFormat="1" hidden="1" x14ac:dyDescent="0.2">
      <c r="B118" s="3" t="s">
        <v>70</v>
      </c>
      <c r="C118" s="50" t="s">
        <v>58</v>
      </c>
      <c r="D118" s="3">
        <v>1991</v>
      </c>
      <c r="E118" s="1">
        <v>313</v>
      </c>
      <c r="F118" s="1">
        <v>199</v>
      </c>
      <c r="G118" s="1">
        <v>0</v>
      </c>
      <c r="H118" s="1">
        <v>358</v>
      </c>
      <c r="I118" s="1">
        <v>0</v>
      </c>
      <c r="J118" s="1">
        <v>0</v>
      </c>
      <c r="K118" s="1">
        <v>0</v>
      </c>
      <c r="L118" s="1">
        <v>0</v>
      </c>
      <c r="M118" s="1">
        <v>212</v>
      </c>
      <c r="N118" s="1">
        <v>631</v>
      </c>
      <c r="O118" s="1">
        <v>1640</v>
      </c>
      <c r="P118" s="1">
        <v>1240</v>
      </c>
      <c r="Q118" s="51">
        <v>4593</v>
      </c>
    </row>
    <row r="119" spans="2:17" s="49" customFormat="1" hidden="1" x14ac:dyDescent="0.2">
      <c r="B119" s="3" t="s">
        <v>70</v>
      </c>
      <c r="C119" s="50" t="s">
        <v>85</v>
      </c>
      <c r="D119" s="3">
        <v>1991</v>
      </c>
      <c r="E119" s="1">
        <v>572</v>
      </c>
      <c r="F119" s="1">
        <v>722</v>
      </c>
      <c r="G119" s="1">
        <v>521</v>
      </c>
      <c r="H119" s="1">
        <v>447</v>
      </c>
      <c r="I119" s="1">
        <v>734</v>
      </c>
      <c r="J119" s="1">
        <v>516</v>
      </c>
      <c r="K119" s="1">
        <v>978</v>
      </c>
      <c r="L119" s="1">
        <v>1158</v>
      </c>
      <c r="M119" s="1">
        <v>712</v>
      </c>
      <c r="N119" s="1">
        <v>557</v>
      </c>
      <c r="O119" s="1">
        <v>1022</v>
      </c>
      <c r="P119" s="1">
        <v>1100</v>
      </c>
      <c r="Q119" s="51">
        <v>9039</v>
      </c>
    </row>
    <row r="120" spans="2:17" s="49" customFormat="1" hidden="1" x14ac:dyDescent="0.2">
      <c r="B120" s="3" t="s">
        <v>70</v>
      </c>
      <c r="C120" s="50" t="s">
        <v>59</v>
      </c>
      <c r="D120" s="3">
        <v>1991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51">
        <v>0</v>
      </c>
    </row>
    <row r="121" spans="2:17" s="49" customFormat="1" hidden="1" x14ac:dyDescent="0.2">
      <c r="B121" s="3" t="s">
        <v>70</v>
      </c>
      <c r="C121" s="50" t="s">
        <v>60</v>
      </c>
      <c r="D121" s="3">
        <v>1991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314</v>
      </c>
      <c r="O121" s="1">
        <v>1126</v>
      </c>
      <c r="P121" s="1">
        <v>1061</v>
      </c>
      <c r="Q121" s="51">
        <v>2501</v>
      </c>
    </row>
    <row r="122" spans="2:17" s="49" customFormat="1" hidden="1" x14ac:dyDescent="0.2">
      <c r="B122" s="3" t="s">
        <v>70</v>
      </c>
      <c r="C122" s="50" t="s">
        <v>61</v>
      </c>
      <c r="D122" s="3">
        <v>1991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84</v>
      </c>
      <c r="O122" s="1">
        <v>516</v>
      </c>
      <c r="P122" s="1">
        <v>287</v>
      </c>
      <c r="Q122" s="51">
        <v>887</v>
      </c>
    </row>
    <row r="123" spans="2:17" s="49" customFormat="1" hidden="1" x14ac:dyDescent="0.2">
      <c r="B123" s="3" t="s">
        <v>70</v>
      </c>
      <c r="C123" s="50" t="s">
        <v>62</v>
      </c>
      <c r="D123" s="3">
        <v>1991</v>
      </c>
      <c r="E123" s="1">
        <v>1093</v>
      </c>
      <c r="F123" s="1">
        <v>1126</v>
      </c>
      <c r="G123" s="1">
        <v>1440</v>
      </c>
      <c r="H123" s="1">
        <v>456</v>
      </c>
      <c r="I123" s="1">
        <v>1017</v>
      </c>
      <c r="J123" s="1">
        <v>976</v>
      </c>
      <c r="K123" s="1">
        <v>1162</v>
      </c>
      <c r="L123" s="1">
        <v>1266</v>
      </c>
      <c r="M123" s="1">
        <v>1036</v>
      </c>
      <c r="N123" s="1">
        <v>683</v>
      </c>
      <c r="O123" s="1">
        <v>1137</v>
      </c>
      <c r="P123" s="1">
        <v>1420</v>
      </c>
      <c r="Q123" s="51">
        <v>12812</v>
      </c>
    </row>
    <row r="124" spans="2:17" s="49" customFormat="1" hidden="1" x14ac:dyDescent="0.2">
      <c r="B124" s="3" t="s">
        <v>70</v>
      </c>
      <c r="C124" s="50" t="s">
        <v>63</v>
      </c>
      <c r="D124" s="3">
        <v>1991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51">
        <v>0</v>
      </c>
    </row>
    <row r="125" spans="2:17" s="49" customFormat="1" hidden="1" x14ac:dyDescent="0.2">
      <c r="B125" s="3" t="s">
        <v>70</v>
      </c>
      <c r="C125" s="50" t="s">
        <v>64</v>
      </c>
      <c r="D125" s="3">
        <v>1991</v>
      </c>
      <c r="E125" s="1">
        <v>0</v>
      </c>
      <c r="F125" s="1">
        <v>0</v>
      </c>
      <c r="G125" s="1">
        <v>0</v>
      </c>
      <c r="H125" s="1">
        <v>0</v>
      </c>
      <c r="I125" s="1">
        <v>204</v>
      </c>
      <c r="J125" s="1">
        <v>0</v>
      </c>
      <c r="K125" s="1">
        <v>104</v>
      </c>
      <c r="L125" s="1">
        <v>665</v>
      </c>
      <c r="M125" s="1">
        <v>19</v>
      </c>
      <c r="N125" s="1">
        <v>170</v>
      </c>
      <c r="O125" s="1">
        <v>0</v>
      </c>
      <c r="P125" s="1">
        <v>0</v>
      </c>
      <c r="Q125" s="51">
        <v>1162</v>
      </c>
    </row>
    <row r="126" spans="2:17" s="49" customFormat="1" hidden="1" x14ac:dyDescent="0.2">
      <c r="B126" s="3" t="s">
        <v>70</v>
      </c>
      <c r="C126" s="50" t="s">
        <v>65</v>
      </c>
      <c r="D126" s="3">
        <v>1991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51">
        <v>0</v>
      </c>
    </row>
    <row r="127" spans="2:17" s="49" customFormat="1" hidden="1" x14ac:dyDescent="0.2">
      <c r="B127" s="3" t="s">
        <v>70</v>
      </c>
      <c r="C127" s="50" t="s">
        <v>90</v>
      </c>
      <c r="D127" s="3">
        <v>1991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51">
        <v>0</v>
      </c>
    </row>
    <row r="128" spans="2:17" s="49" customFormat="1" hidden="1" x14ac:dyDescent="0.2">
      <c r="B128" s="3" t="s">
        <v>70</v>
      </c>
      <c r="C128" s="50" t="s">
        <v>66</v>
      </c>
      <c r="D128" s="3">
        <v>1991</v>
      </c>
      <c r="E128" s="1">
        <v>6550</v>
      </c>
      <c r="F128" s="1">
        <v>5669</v>
      </c>
      <c r="G128" s="1">
        <v>6326</v>
      </c>
      <c r="H128" s="1">
        <v>5853</v>
      </c>
      <c r="I128" s="1">
        <v>6157</v>
      </c>
      <c r="J128" s="1">
        <v>5439</v>
      </c>
      <c r="K128" s="1">
        <v>6774</v>
      </c>
      <c r="L128" s="1">
        <v>6323</v>
      </c>
      <c r="M128" s="1">
        <v>6221</v>
      </c>
      <c r="N128" s="1">
        <v>6911</v>
      </c>
      <c r="O128" s="1">
        <v>8661</v>
      </c>
      <c r="P128" s="1">
        <v>6116</v>
      </c>
      <c r="Q128" s="51">
        <v>77000</v>
      </c>
    </row>
    <row r="129" spans="2:17" s="49" customFormat="1" hidden="1" x14ac:dyDescent="0.2">
      <c r="B129" s="3" t="s">
        <v>70</v>
      </c>
      <c r="C129" s="50" t="s">
        <v>67</v>
      </c>
      <c r="D129" s="3">
        <v>1991</v>
      </c>
      <c r="E129" s="1">
        <v>1763</v>
      </c>
      <c r="F129" s="1">
        <v>1754</v>
      </c>
      <c r="G129" s="1">
        <v>1184</v>
      </c>
      <c r="H129" s="1">
        <v>389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317</v>
      </c>
      <c r="O129" s="1">
        <v>1404</v>
      </c>
      <c r="P129" s="1">
        <v>1183</v>
      </c>
      <c r="Q129" s="51">
        <v>7994</v>
      </c>
    </row>
    <row r="130" spans="2:17" s="49" customFormat="1" hidden="1" x14ac:dyDescent="0.2">
      <c r="B130" s="3" t="s">
        <v>70</v>
      </c>
      <c r="C130" s="50" t="s">
        <v>68</v>
      </c>
      <c r="D130" s="3">
        <v>1991</v>
      </c>
      <c r="E130" s="1">
        <v>1121</v>
      </c>
      <c r="F130" s="1">
        <v>1218</v>
      </c>
      <c r="G130" s="1">
        <v>1847</v>
      </c>
      <c r="H130" s="1">
        <v>1512</v>
      </c>
      <c r="I130" s="1">
        <v>1863</v>
      </c>
      <c r="J130" s="1">
        <v>1339</v>
      </c>
      <c r="K130" s="1">
        <v>2268</v>
      </c>
      <c r="L130" s="1">
        <v>1706</v>
      </c>
      <c r="M130" s="1">
        <v>2376</v>
      </c>
      <c r="N130" s="1">
        <v>3055</v>
      </c>
      <c r="O130" s="1">
        <v>2106</v>
      </c>
      <c r="P130" s="1">
        <v>1816</v>
      </c>
      <c r="Q130" s="51">
        <v>22227</v>
      </c>
    </row>
    <row r="131" spans="2:17" s="49" customFormat="1" hidden="1" x14ac:dyDescent="0.2">
      <c r="B131" s="3" t="s">
        <v>70</v>
      </c>
      <c r="C131" s="133" t="s">
        <v>69</v>
      </c>
      <c r="D131" s="3">
        <v>1991</v>
      </c>
      <c r="E131" s="52">
        <v>35051</v>
      </c>
      <c r="F131" s="52">
        <v>35616</v>
      </c>
      <c r="G131" s="52">
        <v>45173</v>
      </c>
      <c r="H131" s="52">
        <v>41427</v>
      </c>
      <c r="I131" s="52">
        <v>39862</v>
      </c>
      <c r="J131" s="52">
        <v>39090</v>
      </c>
      <c r="K131" s="52">
        <v>49839</v>
      </c>
      <c r="L131" s="52">
        <v>47096</v>
      </c>
      <c r="M131" s="52">
        <v>48881</v>
      </c>
      <c r="N131" s="52">
        <v>48188</v>
      </c>
      <c r="O131" s="52">
        <v>55462</v>
      </c>
      <c r="P131" s="52">
        <v>50888</v>
      </c>
      <c r="Q131" s="51">
        <v>536573</v>
      </c>
    </row>
    <row r="132" spans="2:17" s="49" customFormat="1" hidden="1" x14ac:dyDescent="0.2">
      <c r="B132" s="3" t="s">
        <v>71</v>
      </c>
      <c r="C132" s="50" t="s">
        <v>4</v>
      </c>
      <c r="D132" s="3">
        <v>1991</v>
      </c>
      <c r="E132" s="1">
        <v>56148</v>
      </c>
      <c r="F132" s="1">
        <v>53640</v>
      </c>
      <c r="G132" s="1">
        <v>72545</v>
      </c>
      <c r="H132" s="1">
        <v>51321</v>
      </c>
      <c r="I132" s="1">
        <v>44140</v>
      </c>
      <c r="J132" s="1">
        <v>43698</v>
      </c>
      <c r="K132" s="1">
        <v>54345</v>
      </c>
      <c r="L132" s="1">
        <v>48592</v>
      </c>
      <c r="M132" s="1">
        <v>53940</v>
      </c>
      <c r="N132" s="1">
        <v>55182</v>
      </c>
      <c r="O132" s="1">
        <v>70264</v>
      </c>
      <c r="P132" s="1">
        <v>71514</v>
      </c>
      <c r="Q132" s="51">
        <v>675329</v>
      </c>
    </row>
    <row r="133" spans="2:17" s="49" customFormat="1" hidden="1" x14ac:dyDescent="0.2">
      <c r="B133" s="3" t="s">
        <v>71</v>
      </c>
      <c r="C133" s="50" t="s">
        <v>58</v>
      </c>
      <c r="D133" s="3">
        <v>1991</v>
      </c>
      <c r="E133" s="1">
        <v>4344</v>
      </c>
      <c r="F133" s="1">
        <v>5442</v>
      </c>
      <c r="G133" s="1">
        <v>5837</v>
      </c>
      <c r="H133" s="1">
        <v>3709</v>
      </c>
      <c r="I133" s="1">
        <v>3990</v>
      </c>
      <c r="J133" s="1">
        <v>5013</v>
      </c>
      <c r="K133" s="1">
        <v>5291</v>
      </c>
      <c r="L133" s="1">
        <v>5381</v>
      </c>
      <c r="M133" s="1">
        <v>4130</v>
      </c>
      <c r="N133" s="1">
        <v>3952</v>
      </c>
      <c r="O133" s="1">
        <v>6261</v>
      </c>
      <c r="P133" s="1">
        <v>5329</v>
      </c>
      <c r="Q133" s="51">
        <v>58679</v>
      </c>
    </row>
    <row r="134" spans="2:17" s="49" customFormat="1" hidden="1" x14ac:dyDescent="0.2">
      <c r="B134" s="3" t="s">
        <v>71</v>
      </c>
      <c r="C134" s="50" t="s">
        <v>85</v>
      </c>
      <c r="D134" s="3">
        <v>1991</v>
      </c>
      <c r="E134" s="1">
        <v>2766</v>
      </c>
      <c r="F134" s="1">
        <v>3052</v>
      </c>
      <c r="G134" s="1">
        <v>2945</v>
      </c>
      <c r="H134" s="1">
        <v>2187</v>
      </c>
      <c r="I134" s="1">
        <v>1579</v>
      </c>
      <c r="J134" s="1">
        <v>2441</v>
      </c>
      <c r="K134" s="1">
        <v>4522</v>
      </c>
      <c r="L134" s="1">
        <v>2774</v>
      </c>
      <c r="M134" s="1">
        <v>2773</v>
      </c>
      <c r="N134" s="1">
        <v>3013</v>
      </c>
      <c r="O134" s="1">
        <v>3081</v>
      </c>
      <c r="P134" s="1">
        <v>4186</v>
      </c>
      <c r="Q134" s="51">
        <v>35319</v>
      </c>
    </row>
    <row r="135" spans="2:17" s="49" customFormat="1" hidden="1" x14ac:dyDescent="0.2">
      <c r="B135" s="3" t="s">
        <v>71</v>
      </c>
      <c r="C135" s="50" t="s">
        <v>59</v>
      </c>
      <c r="D135" s="3">
        <v>1991</v>
      </c>
      <c r="E135" s="1">
        <v>11885</v>
      </c>
      <c r="F135" s="1">
        <v>10436</v>
      </c>
      <c r="G135" s="1">
        <v>11246</v>
      </c>
      <c r="H135" s="1">
        <v>3689</v>
      </c>
      <c r="I135" s="1">
        <v>3395</v>
      </c>
      <c r="J135" s="1">
        <v>3018</v>
      </c>
      <c r="K135" s="1">
        <v>3772</v>
      </c>
      <c r="L135" s="1">
        <v>2421</v>
      </c>
      <c r="M135" s="1">
        <v>2450</v>
      </c>
      <c r="N135" s="1">
        <v>4609</v>
      </c>
      <c r="O135" s="1">
        <v>7679</v>
      </c>
      <c r="P135" s="1">
        <v>8554</v>
      </c>
      <c r="Q135" s="51">
        <v>73154</v>
      </c>
    </row>
    <row r="136" spans="2:17" s="49" customFormat="1" hidden="1" x14ac:dyDescent="0.2">
      <c r="B136" s="3" t="s">
        <v>71</v>
      </c>
      <c r="C136" s="50" t="s">
        <v>60</v>
      </c>
      <c r="D136" s="3">
        <v>1991</v>
      </c>
      <c r="E136" s="1">
        <v>22634</v>
      </c>
      <c r="F136" s="1">
        <v>20741</v>
      </c>
      <c r="G136" s="1">
        <v>22400</v>
      </c>
      <c r="H136" s="1">
        <v>5985</v>
      </c>
      <c r="I136" s="1">
        <v>243</v>
      </c>
      <c r="J136" s="1">
        <v>0</v>
      </c>
      <c r="K136" s="1">
        <v>0</v>
      </c>
      <c r="L136" s="1">
        <v>219</v>
      </c>
      <c r="M136" s="1">
        <v>1153</v>
      </c>
      <c r="N136" s="1">
        <v>7170</v>
      </c>
      <c r="O136" s="1">
        <v>19658</v>
      </c>
      <c r="P136" s="1">
        <v>21716</v>
      </c>
      <c r="Q136" s="51">
        <v>121919</v>
      </c>
    </row>
    <row r="137" spans="2:17" s="49" customFormat="1" hidden="1" x14ac:dyDescent="0.2">
      <c r="B137" s="3" t="s">
        <v>71</v>
      </c>
      <c r="C137" s="50" t="s">
        <v>61</v>
      </c>
      <c r="D137" s="3">
        <v>1991</v>
      </c>
      <c r="E137" s="1">
        <v>1481</v>
      </c>
      <c r="F137" s="1">
        <v>2603</v>
      </c>
      <c r="G137" s="1">
        <v>2509</v>
      </c>
      <c r="H137" s="1">
        <v>2650</v>
      </c>
      <c r="I137" s="1">
        <v>2059</v>
      </c>
      <c r="J137" s="1">
        <v>1285</v>
      </c>
      <c r="K137" s="1">
        <v>2226</v>
      </c>
      <c r="L137" s="1">
        <v>2283</v>
      </c>
      <c r="M137" s="1">
        <v>1619</v>
      </c>
      <c r="N137" s="1">
        <v>2010</v>
      </c>
      <c r="O137" s="1">
        <v>1279</v>
      </c>
      <c r="P137" s="1">
        <v>1879</v>
      </c>
      <c r="Q137" s="51">
        <v>23883</v>
      </c>
    </row>
    <row r="138" spans="2:17" s="49" customFormat="1" hidden="1" x14ac:dyDescent="0.2">
      <c r="B138" s="3" t="s">
        <v>71</v>
      </c>
      <c r="C138" s="50" t="s">
        <v>62</v>
      </c>
      <c r="D138" s="3">
        <v>1991</v>
      </c>
      <c r="E138" s="1">
        <v>10602</v>
      </c>
      <c r="F138" s="1">
        <v>11077</v>
      </c>
      <c r="G138" s="1">
        <v>13620</v>
      </c>
      <c r="H138" s="1">
        <v>9079</v>
      </c>
      <c r="I138" s="1">
        <v>8618</v>
      </c>
      <c r="J138" s="1">
        <v>10868</v>
      </c>
      <c r="K138" s="1">
        <v>17029</v>
      </c>
      <c r="L138" s="1">
        <v>12530</v>
      </c>
      <c r="M138" s="1">
        <v>13081</v>
      </c>
      <c r="N138" s="1">
        <v>13166</v>
      </c>
      <c r="O138" s="1">
        <v>11102</v>
      </c>
      <c r="P138" s="1">
        <v>13904</v>
      </c>
      <c r="Q138" s="51">
        <v>144676</v>
      </c>
    </row>
    <row r="139" spans="2:17" s="49" customFormat="1" hidden="1" x14ac:dyDescent="0.2">
      <c r="B139" s="3" t="s">
        <v>71</v>
      </c>
      <c r="C139" s="50" t="s">
        <v>63</v>
      </c>
      <c r="D139" s="3">
        <v>1991</v>
      </c>
      <c r="E139" s="1">
        <v>1181</v>
      </c>
      <c r="F139" s="1">
        <v>1301</v>
      </c>
      <c r="G139" s="1">
        <v>1878</v>
      </c>
      <c r="H139" s="1">
        <v>1677</v>
      </c>
      <c r="I139" s="1">
        <v>1780</v>
      </c>
      <c r="J139" s="1">
        <v>2902</v>
      </c>
      <c r="K139" s="1">
        <v>3938</v>
      </c>
      <c r="L139" s="1">
        <v>2969</v>
      </c>
      <c r="M139" s="1">
        <v>3238</v>
      </c>
      <c r="N139" s="1">
        <v>2278</v>
      </c>
      <c r="O139" s="1">
        <v>1453</v>
      </c>
      <c r="P139" s="1">
        <v>1779</v>
      </c>
      <c r="Q139" s="51">
        <v>26374</v>
      </c>
    </row>
    <row r="140" spans="2:17" s="49" customFormat="1" hidden="1" x14ac:dyDescent="0.2">
      <c r="B140" s="3" t="s">
        <v>71</v>
      </c>
      <c r="C140" s="50" t="s">
        <v>64</v>
      </c>
      <c r="D140" s="3">
        <v>1991</v>
      </c>
      <c r="E140" s="1">
        <v>4115</v>
      </c>
      <c r="F140" s="1">
        <v>2685</v>
      </c>
      <c r="G140" s="1">
        <v>2686</v>
      </c>
      <c r="H140" s="1">
        <v>3095</v>
      </c>
      <c r="I140" s="1">
        <v>1888</v>
      </c>
      <c r="J140" s="1">
        <v>2552</v>
      </c>
      <c r="K140" s="1">
        <v>2808</v>
      </c>
      <c r="L140" s="1">
        <v>4797</v>
      </c>
      <c r="M140" s="1">
        <v>3098</v>
      </c>
      <c r="N140" s="1">
        <v>2465</v>
      </c>
      <c r="O140" s="1">
        <v>2251</v>
      </c>
      <c r="P140" s="1">
        <v>3970</v>
      </c>
      <c r="Q140" s="51">
        <v>36410</v>
      </c>
    </row>
    <row r="141" spans="2:17" s="49" customFormat="1" hidden="1" x14ac:dyDescent="0.2">
      <c r="B141" s="3" t="s">
        <v>71</v>
      </c>
      <c r="C141" s="50" t="s">
        <v>65</v>
      </c>
      <c r="D141" s="3">
        <v>1991</v>
      </c>
      <c r="E141" s="1">
        <v>8126</v>
      </c>
      <c r="F141" s="1">
        <v>7702</v>
      </c>
      <c r="G141" s="1">
        <v>8727</v>
      </c>
      <c r="H141" s="1">
        <v>1569</v>
      </c>
      <c r="I141" s="1">
        <v>0</v>
      </c>
      <c r="J141" s="1">
        <v>1024</v>
      </c>
      <c r="K141" s="1">
        <v>2251</v>
      </c>
      <c r="L141" s="1">
        <v>1535</v>
      </c>
      <c r="M141" s="1">
        <v>1336</v>
      </c>
      <c r="N141" s="1">
        <v>5824</v>
      </c>
      <c r="O141" s="1">
        <v>12314</v>
      </c>
      <c r="P141" s="1">
        <v>9998</v>
      </c>
      <c r="Q141" s="51">
        <v>60406</v>
      </c>
    </row>
    <row r="142" spans="2:17" s="49" customFormat="1" hidden="1" x14ac:dyDescent="0.2">
      <c r="B142" s="3" t="s">
        <v>71</v>
      </c>
      <c r="C142" s="50" t="s">
        <v>90</v>
      </c>
      <c r="D142" s="3">
        <v>1991</v>
      </c>
      <c r="E142" s="1">
        <v>4954</v>
      </c>
      <c r="F142" s="1">
        <v>4182</v>
      </c>
      <c r="G142" s="1">
        <v>6776</v>
      </c>
      <c r="H142" s="1">
        <v>5439</v>
      </c>
      <c r="I142" s="1">
        <v>5789</v>
      </c>
      <c r="J142" s="1">
        <v>5860</v>
      </c>
      <c r="K142" s="1">
        <v>9460</v>
      </c>
      <c r="L142" s="1">
        <v>10841</v>
      </c>
      <c r="M142" s="1">
        <v>8361</v>
      </c>
      <c r="N142" s="1">
        <v>5874</v>
      </c>
      <c r="O142" s="1">
        <v>4784</v>
      </c>
      <c r="P142" s="1">
        <v>6998</v>
      </c>
      <c r="Q142" s="51">
        <v>79318</v>
      </c>
    </row>
    <row r="143" spans="2:17" s="49" customFormat="1" hidden="1" x14ac:dyDescent="0.2">
      <c r="B143" s="3" t="s">
        <v>71</v>
      </c>
      <c r="C143" s="50" t="s">
        <v>66</v>
      </c>
      <c r="D143" s="3">
        <v>1991</v>
      </c>
      <c r="E143" s="1">
        <v>19027</v>
      </c>
      <c r="F143" s="1">
        <v>17955</v>
      </c>
      <c r="G143" s="1">
        <v>17309</v>
      </c>
      <c r="H143" s="1">
        <v>18460</v>
      </c>
      <c r="I143" s="1">
        <v>24328</v>
      </c>
      <c r="J143" s="1">
        <v>28262</v>
      </c>
      <c r="K143" s="1">
        <v>34370</v>
      </c>
      <c r="L143" s="1">
        <v>36394</v>
      </c>
      <c r="M143" s="1">
        <v>37467</v>
      </c>
      <c r="N143" s="1">
        <v>28379</v>
      </c>
      <c r="O143" s="1">
        <v>24149</v>
      </c>
      <c r="P143" s="1">
        <v>28293</v>
      </c>
      <c r="Q143" s="51">
        <v>314393</v>
      </c>
    </row>
    <row r="144" spans="2:17" s="49" customFormat="1" hidden="1" x14ac:dyDescent="0.2">
      <c r="B144" s="3" t="s">
        <v>71</v>
      </c>
      <c r="C144" s="50" t="s">
        <v>67</v>
      </c>
      <c r="D144" s="3">
        <v>1991</v>
      </c>
      <c r="E144" s="1">
        <v>23143</v>
      </c>
      <c r="F144" s="1">
        <v>19508</v>
      </c>
      <c r="G144" s="1">
        <v>22540</v>
      </c>
      <c r="H144" s="1">
        <v>7973</v>
      </c>
      <c r="I144" s="1">
        <v>2671</v>
      </c>
      <c r="J144" s="1">
        <v>3501</v>
      </c>
      <c r="K144" s="1">
        <v>5958</v>
      </c>
      <c r="L144" s="1">
        <v>4492</v>
      </c>
      <c r="M144" s="1">
        <v>4702</v>
      </c>
      <c r="N144" s="1">
        <v>15129</v>
      </c>
      <c r="O144" s="1">
        <v>30635</v>
      </c>
      <c r="P144" s="1">
        <v>26127</v>
      </c>
      <c r="Q144" s="51">
        <v>166379</v>
      </c>
    </row>
    <row r="145" spans="2:17" s="49" customFormat="1" hidden="1" x14ac:dyDescent="0.2">
      <c r="B145" s="3" t="s">
        <v>71</v>
      </c>
      <c r="C145" s="50" t="s">
        <v>68</v>
      </c>
      <c r="D145" s="3">
        <v>1991</v>
      </c>
      <c r="E145" s="1">
        <v>5341</v>
      </c>
      <c r="F145" s="1">
        <v>4983</v>
      </c>
      <c r="G145" s="1">
        <v>5730</v>
      </c>
      <c r="H145" s="1">
        <v>5392</v>
      </c>
      <c r="I145" s="1">
        <v>5459</v>
      </c>
      <c r="J145" s="1">
        <v>5638</v>
      </c>
      <c r="K145" s="1">
        <v>6535</v>
      </c>
      <c r="L145" s="1">
        <v>6292</v>
      </c>
      <c r="M145" s="1">
        <v>6881</v>
      </c>
      <c r="N145" s="1">
        <v>7903</v>
      </c>
      <c r="O145" s="1">
        <v>7638</v>
      </c>
      <c r="P145" s="1">
        <v>7495</v>
      </c>
      <c r="Q145" s="51">
        <v>75287</v>
      </c>
    </row>
    <row r="146" spans="2:17" s="49" customFormat="1" hidden="1" x14ac:dyDescent="0.2">
      <c r="B146" s="3" t="s">
        <v>71</v>
      </c>
      <c r="C146" s="133" t="s">
        <v>69</v>
      </c>
      <c r="D146" s="3">
        <v>1991</v>
      </c>
      <c r="E146" s="52">
        <v>175747</v>
      </c>
      <c r="F146" s="52">
        <v>165307</v>
      </c>
      <c r="G146" s="52">
        <v>196748</v>
      </c>
      <c r="H146" s="52">
        <v>122225</v>
      </c>
      <c r="I146" s="52">
        <v>105939</v>
      </c>
      <c r="J146" s="52">
        <v>116062</v>
      </c>
      <c r="K146" s="52">
        <v>152505</v>
      </c>
      <c r="L146" s="52">
        <v>141520</v>
      </c>
      <c r="M146" s="52">
        <v>144229</v>
      </c>
      <c r="N146" s="52">
        <v>156954</v>
      </c>
      <c r="O146" s="52">
        <v>202548</v>
      </c>
      <c r="P146" s="52">
        <v>211742</v>
      </c>
      <c r="Q146" s="51">
        <v>1891526</v>
      </c>
    </row>
    <row r="147" spans="2:17" s="49" customFormat="1" hidden="1" x14ac:dyDescent="0.2">
      <c r="B147" s="3" t="s">
        <v>72</v>
      </c>
      <c r="C147" s="50" t="s">
        <v>4</v>
      </c>
      <c r="D147" s="3">
        <v>1991</v>
      </c>
      <c r="E147" s="1">
        <v>4432</v>
      </c>
      <c r="F147" s="1">
        <v>3986</v>
      </c>
      <c r="G147" s="1">
        <v>5206</v>
      </c>
      <c r="H147" s="1">
        <v>3769</v>
      </c>
      <c r="I147" s="1">
        <v>3945</v>
      </c>
      <c r="J147" s="1">
        <v>3011</v>
      </c>
      <c r="K147" s="1">
        <v>3577</v>
      </c>
      <c r="L147" s="1">
        <v>3111</v>
      </c>
      <c r="M147" s="1">
        <v>3231</v>
      </c>
      <c r="N147" s="1">
        <v>3899</v>
      </c>
      <c r="O147" s="1">
        <v>5482</v>
      </c>
      <c r="P147" s="1">
        <v>5577</v>
      </c>
      <c r="Q147" s="51">
        <v>49226</v>
      </c>
    </row>
    <row r="148" spans="2:17" s="49" customFormat="1" hidden="1" x14ac:dyDescent="0.2">
      <c r="B148" s="3" t="s">
        <v>72</v>
      </c>
      <c r="C148" s="50" t="s">
        <v>58</v>
      </c>
      <c r="D148" s="3">
        <v>1991</v>
      </c>
      <c r="E148" s="1">
        <v>4</v>
      </c>
      <c r="F148" s="1">
        <v>20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51">
        <v>24</v>
      </c>
    </row>
    <row r="149" spans="2:17" s="49" customFormat="1" hidden="1" x14ac:dyDescent="0.2">
      <c r="B149" s="3" t="s">
        <v>72</v>
      </c>
      <c r="C149" s="50" t="s">
        <v>85</v>
      </c>
      <c r="D149" s="3">
        <v>1991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51">
        <v>0</v>
      </c>
    </row>
    <row r="150" spans="2:17" s="49" customFormat="1" hidden="1" x14ac:dyDescent="0.2">
      <c r="B150" s="3" t="s">
        <v>72</v>
      </c>
      <c r="C150" s="50" t="s">
        <v>59</v>
      </c>
      <c r="D150" s="3">
        <v>1991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356</v>
      </c>
      <c r="Q150" s="51">
        <v>356</v>
      </c>
    </row>
    <row r="151" spans="2:17" s="49" customFormat="1" hidden="1" x14ac:dyDescent="0.2">
      <c r="B151" s="3" t="s">
        <v>72</v>
      </c>
      <c r="C151" s="50" t="s">
        <v>60</v>
      </c>
      <c r="D151" s="3">
        <v>1991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51">
        <v>0</v>
      </c>
    </row>
    <row r="152" spans="2:17" s="49" customFormat="1" hidden="1" x14ac:dyDescent="0.2">
      <c r="B152" s="3" t="s">
        <v>72</v>
      </c>
      <c r="C152" s="50" t="s">
        <v>61</v>
      </c>
      <c r="D152" s="3">
        <v>1991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51">
        <v>0</v>
      </c>
    </row>
    <row r="153" spans="2:17" s="49" customFormat="1" hidden="1" x14ac:dyDescent="0.2">
      <c r="B153" s="3" t="s">
        <v>72</v>
      </c>
      <c r="C153" s="50" t="s">
        <v>62</v>
      </c>
      <c r="D153" s="3">
        <v>1991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559</v>
      </c>
      <c r="P153" s="1">
        <v>548</v>
      </c>
      <c r="Q153" s="51">
        <v>1107</v>
      </c>
    </row>
    <row r="154" spans="2:17" s="49" customFormat="1" hidden="1" x14ac:dyDescent="0.2">
      <c r="B154" s="3" t="s">
        <v>72</v>
      </c>
      <c r="C154" s="50" t="s">
        <v>63</v>
      </c>
      <c r="D154" s="3">
        <v>1991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51">
        <v>0</v>
      </c>
    </row>
    <row r="155" spans="2:17" s="49" customFormat="1" hidden="1" x14ac:dyDescent="0.2">
      <c r="B155" s="3" t="s">
        <v>72</v>
      </c>
      <c r="C155" s="50" t="s">
        <v>64</v>
      </c>
      <c r="D155" s="3">
        <v>1991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51">
        <v>0</v>
      </c>
    </row>
    <row r="156" spans="2:17" s="49" customFormat="1" hidden="1" x14ac:dyDescent="0.2">
      <c r="B156" s="3" t="s">
        <v>72</v>
      </c>
      <c r="C156" s="50" t="s">
        <v>65</v>
      </c>
      <c r="D156" s="3">
        <v>1991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51">
        <v>0</v>
      </c>
    </row>
    <row r="157" spans="2:17" s="49" customFormat="1" hidden="1" x14ac:dyDescent="0.2">
      <c r="B157" s="3" t="s">
        <v>72</v>
      </c>
      <c r="C157" s="50" t="s">
        <v>90</v>
      </c>
      <c r="D157" s="3">
        <v>1991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172</v>
      </c>
      <c r="M157" s="1">
        <v>125</v>
      </c>
      <c r="N157" s="1">
        <v>0</v>
      </c>
      <c r="O157" s="1">
        <v>0</v>
      </c>
      <c r="P157" s="1">
        <v>0</v>
      </c>
      <c r="Q157" s="51">
        <v>297</v>
      </c>
    </row>
    <row r="158" spans="2:17" s="49" customFormat="1" hidden="1" x14ac:dyDescent="0.2">
      <c r="B158" s="3" t="s">
        <v>72</v>
      </c>
      <c r="C158" s="50" t="s">
        <v>66</v>
      </c>
      <c r="D158" s="3">
        <v>1991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51">
        <v>0</v>
      </c>
    </row>
    <row r="159" spans="2:17" s="49" customFormat="1" hidden="1" x14ac:dyDescent="0.2">
      <c r="B159" s="3" t="s">
        <v>72</v>
      </c>
      <c r="C159" s="50" t="s">
        <v>67</v>
      </c>
      <c r="D159" s="3">
        <v>1991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51">
        <v>0</v>
      </c>
    </row>
    <row r="160" spans="2:17" s="49" customFormat="1" hidden="1" x14ac:dyDescent="0.2">
      <c r="B160" s="3" t="s">
        <v>72</v>
      </c>
      <c r="C160" s="50" t="s">
        <v>68</v>
      </c>
      <c r="D160" s="3">
        <v>1991</v>
      </c>
      <c r="E160" s="1">
        <v>740</v>
      </c>
      <c r="F160" s="1">
        <v>239</v>
      </c>
      <c r="G160" s="1">
        <v>1058</v>
      </c>
      <c r="H160" s="1">
        <v>0</v>
      </c>
      <c r="I160" s="1">
        <v>0</v>
      </c>
      <c r="J160" s="1">
        <v>510</v>
      </c>
      <c r="K160" s="1">
        <v>528</v>
      </c>
      <c r="L160" s="1">
        <v>442</v>
      </c>
      <c r="M160" s="1">
        <v>551</v>
      </c>
      <c r="N160" s="1">
        <v>551</v>
      </c>
      <c r="O160" s="1">
        <v>442</v>
      </c>
      <c r="P160" s="1">
        <v>396</v>
      </c>
      <c r="Q160" s="51">
        <v>5457</v>
      </c>
    </row>
    <row r="161" spans="2:17" s="49" customFormat="1" hidden="1" x14ac:dyDescent="0.2">
      <c r="B161" s="3" t="s">
        <v>72</v>
      </c>
      <c r="C161" s="133" t="s">
        <v>69</v>
      </c>
      <c r="D161" s="3">
        <v>1991</v>
      </c>
      <c r="E161" s="52">
        <v>5176</v>
      </c>
      <c r="F161" s="52">
        <v>4245</v>
      </c>
      <c r="G161" s="52">
        <v>6264</v>
      </c>
      <c r="H161" s="52">
        <v>3769</v>
      </c>
      <c r="I161" s="52">
        <v>3945</v>
      </c>
      <c r="J161" s="52">
        <v>3521</v>
      </c>
      <c r="K161" s="52">
        <v>4105</v>
      </c>
      <c r="L161" s="52">
        <v>3725</v>
      </c>
      <c r="M161" s="52">
        <v>3907</v>
      </c>
      <c r="N161" s="52">
        <v>4450</v>
      </c>
      <c r="O161" s="52">
        <v>6483</v>
      </c>
      <c r="P161" s="52">
        <v>6877</v>
      </c>
      <c r="Q161" s="51">
        <v>56467</v>
      </c>
    </row>
    <row r="162" spans="2:17" s="49" customFormat="1" hidden="1" x14ac:dyDescent="0.2">
      <c r="B162" s="3" t="s">
        <v>73</v>
      </c>
      <c r="C162" s="50" t="s">
        <v>4</v>
      </c>
      <c r="D162" s="3">
        <v>1991</v>
      </c>
      <c r="E162" s="1">
        <v>19463</v>
      </c>
      <c r="F162" s="1">
        <v>21200</v>
      </c>
      <c r="G162" s="1">
        <v>31581</v>
      </c>
      <c r="H162" s="1">
        <v>23043</v>
      </c>
      <c r="I162" s="1">
        <v>20246</v>
      </c>
      <c r="J162" s="1">
        <v>22656</v>
      </c>
      <c r="K162" s="1">
        <v>26894</v>
      </c>
      <c r="L162" s="1">
        <v>26726</v>
      </c>
      <c r="M162" s="1">
        <v>28040</v>
      </c>
      <c r="N162" s="1">
        <v>25722</v>
      </c>
      <c r="O162" s="1">
        <v>28054</v>
      </c>
      <c r="P162" s="1">
        <v>30195</v>
      </c>
      <c r="Q162" s="51">
        <v>303820</v>
      </c>
    </row>
    <row r="163" spans="2:17" s="49" customFormat="1" hidden="1" x14ac:dyDescent="0.2">
      <c r="B163" s="3" t="s">
        <v>73</v>
      </c>
      <c r="C163" s="50" t="s">
        <v>58</v>
      </c>
      <c r="D163" s="3">
        <v>1991</v>
      </c>
      <c r="E163" s="1">
        <v>349</v>
      </c>
      <c r="F163" s="1">
        <v>457</v>
      </c>
      <c r="G163" s="1">
        <v>618</v>
      </c>
      <c r="H163" s="1">
        <v>732</v>
      </c>
      <c r="I163" s="1">
        <v>949</v>
      </c>
      <c r="J163" s="1">
        <v>1388</v>
      </c>
      <c r="K163" s="1">
        <v>1890</v>
      </c>
      <c r="L163" s="1">
        <v>1315</v>
      </c>
      <c r="M163" s="1">
        <v>1098</v>
      </c>
      <c r="N163" s="1">
        <v>793</v>
      </c>
      <c r="O163" s="1">
        <v>1089</v>
      </c>
      <c r="P163" s="1">
        <v>822</v>
      </c>
      <c r="Q163" s="51">
        <v>11500</v>
      </c>
    </row>
    <row r="164" spans="2:17" s="49" customFormat="1" hidden="1" x14ac:dyDescent="0.2">
      <c r="B164" s="3" t="s">
        <v>73</v>
      </c>
      <c r="C164" s="50" t="s">
        <v>85</v>
      </c>
      <c r="D164" s="3">
        <v>1991</v>
      </c>
      <c r="E164" s="1">
        <v>1059</v>
      </c>
      <c r="F164" s="1">
        <v>1187</v>
      </c>
      <c r="G164" s="1">
        <v>1710</v>
      </c>
      <c r="H164" s="1">
        <v>885</v>
      </c>
      <c r="I164" s="1">
        <v>863</v>
      </c>
      <c r="J164" s="1">
        <v>760</v>
      </c>
      <c r="K164" s="1">
        <v>1720</v>
      </c>
      <c r="L164" s="1">
        <v>1528</v>
      </c>
      <c r="M164" s="1">
        <v>709</v>
      </c>
      <c r="N164" s="1">
        <v>1145</v>
      </c>
      <c r="O164" s="1">
        <v>1749</v>
      </c>
      <c r="P164" s="1">
        <v>2043</v>
      </c>
      <c r="Q164" s="51">
        <v>15358</v>
      </c>
    </row>
    <row r="165" spans="2:17" s="49" customFormat="1" hidden="1" x14ac:dyDescent="0.2">
      <c r="B165" s="3" t="s">
        <v>73</v>
      </c>
      <c r="C165" s="50" t="s">
        <v>59</v>
      </c>
      <c r="D165" s="3">
        <v>1991</v>
      </c>
      <c r="E165" s="1">
        <v>1463</v>
      </c>
      <c r="F165" s="1">
        <v>1236</v>
      </c>
      <c r="G165" s="1">
        <v>1290</v>
      </c>
      <c r="H165" s="1">
        <v>671</v>
      </c>
      <c r="I165" s="1">
        <v>865</v>
      </c>
      <c r="J165" s="1">
        <v>668</v>
      </c>
      <c r="K165" s="1">
        <v>699</v>
      </c>
      <c r="L165" s="1">
        <v>883</v>
      </c>
      <c r="M165" s="1">
        <v>723</v>
      </c>
      <c r="N165" s="1">
        <v>1059</v>
      </c>
      <c r="O165" s="1">
        <v>1240</v>
      </c>
      <c r="P165" s="1">
        <v>1314</v>
      </c>
      <c r="Q165" s="51">
        <v>12111</v>
      </c>
    </row>
    <row r="166" spans="2:17" s="49" customFormat="1" hidden="1" x14ac:dyDescent="0.2">
      <c r="B166" s="3" t="s">
        <v>73</v>
      </c>
      <c r="C166" s="50" t="s">
        <v>60</v>
      </c>
      <c r="D166" s="3">
        <v>1991</v>
      </c>
      <c r="E166" s="1">
        <v>12458</v>
      </c>
      <c r="F166" s="1">
        <v>12280</v>
      </c>
      <c r="G166" s="1">
        <v>14501</v>
      </c>
      <c r="H166" s="1">
        <v>3620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4654</v>
      </c>
      <c r="O166" s="1">
        <v>12028</v>
      </c>
      <c r="P166" s="1">
        <v>12465</v>
      </c>
      <c r="Q166" s="51">
        <v>72006</v>
      </c>
    </row>
    <row r="167" spans="2:17" s="49" customFormat="1" hidden="1" x14ac:dyDescent="0.2">
      <c r="B167" s="3" t="s">
        <v>73</v>
      </c>
      <c r="C167" s="50" t="s">
        <v>61</v>
      </c>
      <c r="D167" s="3">
        <v>1991</v>
      </c>
      <c r="E167" s="1">
        <v>1072</v>
      </c>
      <c r="F167" s="1">
        <v>1769</v>
      </c>
      <c r="G167" s="1">
        <v>2074</v>
      </c>
      <c r="H167" s="1">
        <v>2439</v>
      </c>
      <c r="I167" s="1">
        <v>2556</v>
      </c>
      <c r="J167" s="1">
        <v>2056</v>
      </c>
      <c r="K167" s="1">
        <v>3664</v>
      </c>
      <c r="L167" s="1">
        <v>3633</v>
      </c>
      <c r="M167" s="1">
        <v>2197</v>
      </c>
      <c r="N167" s="1">
        <v>2334</v>
      </c>
      <c r="O167" s="1">
        <v>1519</v>
      </c>
      <c r="P167" s="1">
        <v>1759</v>
      </c>
      <c r="Q167" s="51">
        <v>27072</v>
      </c>
    </row>
    <row r="168" spans="2:17" s="49" customFormat="1" hidden="1" x14ac:dyDescent="0.2">
      <c r="B168" s="3" t="s">
        <v>73</v>
      </c>
      <c r="C168" s="50" t="s">
        <v>62</v>
      </c>
      <c r="D168" s="3">
        <v>1991</v>
      </c>
      <c r="E168" s="1">
        <v>1994</v>
      </c>
      <c r="F168" s="1">
        <v>1796</v>
      </c>
      <c r="G168" s="1">
        <v>2363</v>
      </c>
      <c r="H168" s="1">
        <v>1662</v>
      </c>
      <c r="I168" s="1">
        <v>1927</v>
      </c>
      <c r="J168" s="1">
        <v>2478</v>
      </c>
      <c r="K168" s="1">
        <v>3551</v>
      </c>
      <c r="L168" s="1">
        <v>2846</v>
      </c>
      <c r="M168" s="1">
        <v>2246</v>
      </c>
      <c r="N168" s="1">
        <v>2499</v>
      </c>
      <c r="O168" s="1">
        <v>3561</v>
      </c>
      <c r="P168" s="1">
        <v>3424</v>
      </c>
      <c r="Q168" s="51">
        <v>30347</v>
      </c>
    </row>
    <row r="169" spans="2:17" s="49" customFormat="1" hidden="1" x14ac:dyDescent="0.2">
      <c r="B169" s="3" t="s">
        <v>73</v>
      </c>
      <c r="C169" s="50" t="s">
        <v>63</v>
      </c>
      <c r="D169" s="3">
        <v>1991</v>
      </c>
      <c r="E169" s="1">
        <v>578</v>
      </c>
      <c r="F169" s="1">
        <v>624</v>
      </c>
      <c r="G169" s="1">
        <v>767</v>
      </c>
      <c r="H169" s="1">
        <v>593</v>
      </c>
      <c r="I169" s="1">
        <v>601</v>
      </c>
      <c r="J169" s="1">
        <v>781</v>
      </c>
      <c r="K169" s="1">
        <v>616</v>
      </c>
      <c r="L169" s="1">
        <v>771</v>
      </c>
      <c r="M169" s="1">
        <v>608</v>
      </c>
      <c r="N169" s="1">
        <v>504</v>
      </c>
      <c r="O169" s="1">
        <v>751</v>
      </c>
      <c r="P169" s="1">
        <v>625</v>
      </c>
      <c r="Q169" s="51">
        <v>7819</v>
      </c>
    </row>
    <row r="170" spans="2:17" s="49" customFormat="1" hidden="1" x14ac:dyDescent="0.2">
      <c r="B170" s="3" t="s">
        <v>73</v>
      </c>
      <c r="C170" s="50" t="s">
        <v>64</v>
      </c>
      <c r="D170" s="3">
        <v>1991</v>
      </c>
      <c r="E170" s="1">
        <v>1725</v>
      </c>
      <c r="F170" s="1">
        <v>1006</v>
      </c>
      <c r="G170" s="1">
        <v>0</v>
      </c>
      <c r="H170" s="1">
        <v>1604</v>
      </c>
      <c r="I170" s="1">
        <v>1810</v>
      </c>
      <c r="J170" s="1">
        <v>2669</v>
      </c>
      <c r="K170" s="1">
        <v>3822</v>
      </c>
      <c r="L170" s="1">
        <v>4665</v>
      </c>
      <c r="M170" s="1">
        <v>3206</v>
      </c>
      <c r="N170" s="1">
        <v>2012</v>
      </c>
      <c r="O170" s="1">
        <v>1202</v>
      </c>
      <c r="P170" s="1">
        <v>2112</v>
      </c>
      <c r="Q170" s="51">
        <v>25833</v>
      </c>
    </row>
    <row r="171" spans="2:17" s="49" customFormat="1" hidden="1" x14ac:dyDescent="0.2">
      <c r="B171" s="3" t="s">
        <v>73</v>
      </c>
      <c r="C171" s="50" t="s">
        <v>65</v>
      </c>
      <c r="D171" s="3">
        <v>1991</v>
      </c>
      <c r="E171" s="1">
        <v>3132</v>
      </c>
      <c r="F171" s="1">
        <v>2381</v>
      </c>
      <c r="G171" s="1">
        <v>2342</v>
      </c>
      <c r="H171" s="1">
        <v>586</v>
      </c>
      <c r="I171" s="1">
        <v>0</v>
      </c>
      <c r="J171" s="1">
        <v>1392</v>
      </c>
      <c r="K171" s="1">
        <v>3082</v>
      </c>
      <c r="L171" s="1">
        <v>2413</v>
      </c>
      <c r="M171" s="1">
        <v>1779</v>
      </c>
      <c r="N171" s="1">
        <v>2412</v>
      </c>
      <c r="O171" s="1">
        <v>3685</v>
      </c>
      <c r="P171" s="1">
        <v>3496</v>
      </c>
      <c r="Q171" s="51">
        <v>26700</v>
      </c>
    </row>
    <row r="172" spans="2:17" s="49" customFormat="1" hidden="1" x14ac:dyDescent="0.2">
      <c r="B172" s="3" t="s">
        <v>73</v>
      </c>
      <c r="C172" s="50" t="s">
        <v>90</v>
      </c>
      <c r="D172" s="3">
        <v>1991</v>
      </c>
      <c r="E172" s="1">
        <v>110</v>
      </c>
      <c r="F172" s="1">
        <v>0</v>
      </c>
      <c r="G172" s="1">
        <v>0</v>
      </c>
      <c r="H172" s="1">
        <v>560</v>
      </c>
      <c r="I172" s="1">
        <v>340</v>
      </c>
      <c r="J172" s="1">
        <v>243</v>
      </c>
      <c r="K172" s="1">
        <v>0</v>
      </c>
      <c r="L172" s="1">
        <v>224</v>
      </c>
      <c r="M172" s="1">
        <v>89</v>
      </c>
      <c r="N172" s="1">
        <v>294</v>
      </c>
      <c r="O172" s="1">
        <v>281</v>
      </c>
      <c r="P172" s="1">
        <v>199</v>
      </c>
      <c r="Q172" s="51">
        <v>2340</v>
      </c>
    </row>
    <row r="173" spans="2:17" s="49" customFormat="1" hidden="1" x14ac:dyDescent="0.2">
      <c r="B173" s="3" t="s">
        <v>73</v>
      </c>
      <c r="C173" s="50" t="s">
        <v>66</v>
      </c>
      <c r="D173" s="3">
        <v>1991</v>
      </c>
      <c r="E173" s="1">
        <v>21509</v>
      </c>
      <c r="F173" s="1">
        <v>19175</v>
      </c>
      <c r="G173" s="1">
        <v>19387</v>
      </c>
      <c r="H173" s="1">
        <v>18081</v>
      </c>
      <c r="I173" s="1">
        <v>20660</v>
      </c>
      <c r="J173" s="1">
        <v>19584</v>
      </c>
      <c r="K173" s="1">
        <v>24499</v>
      </c>
      <c r="L173" s="1">
        <v>31196</v>
      </c>
      <c r="M173" s="1">
        <v>25124</v>
      </c>
      <c r="N173" s="1">
        <v>27349</v>
      </c>
      <c r="O173" s="1">
        <v>26042</v>
      </c>
      <c r="P173" s="1">
        <v>24861</v>
      </c>
      <c r="Q173" s="51">
        <v>277467</v>
      </c>
    </row>
    <row r="174" spans="2:17" s="49" customFormat="1" hidden="1" x14ac:dyDescent="0.2">
      <c r="B174" s="3" t="s">
        <v>73</v>
      </c>
      <c r="C174" s="50" t="s">
        <v>67</v>
      </c>
      <c r="D174" s="3">
        <v>1991</v>
      </c>
      <c r="E174" s="1">
        <v>4266</v>
      </c>
      <c r="F174" s="1">
        <v>4173</v>
      </c>
      <c r="G174" s="1">
        <v>4295</v>
      </c>
      <c r="H174" s="1">
        <v>1839</v>
      </c>
      <c r="I174" s="1">
        <v>0</v>
      </c>
      <c r="J174" s="1">
        <v>985</v>
      </c>
      <c r="K174" s="1">
        <v>1640</v>
      </c>
      <c r="L174" s="1">
        <v>1277</v>
      </c>
      <c r="M174" s="1">
        <v>1400</v>
      </c>
      <c r="N174" s="1">
        <v>2890</v>
      </c>
      <c r="O174" s="1">
        <v>5958</v>
      </c>
      <c r="P174" s="1">
        <v>6762</v>
      </c>
      <c r="Q174" s="51">
        <v>35485</v>
      </c>
    </row>
    <row r="175" spans="2:17" s="49" customFormat="1" hidden="1" x14ac:dyDescent="0.2">
      <c r="B175" s="3" t="s">
        <v>73</v>
      </c>
      <c r="C175" s="50" t="s">
        <v>68</v>
      </c>
      <c r="D175" s="3">
        <v>1991</v>
      </c>
      <c r="E175" s="1">
        <v>1447</v>
      </c>
      <c r="F175" s="1">
        <v>2213</v>
      </c>
      <c r="G175" s="1">
        <v>2646</v>
      </c>
      <c r="H175" s="1">
        <v>1806</v>
      </c>
      <c r="I175" s="1">
        <v>1973</v>
      </c>
      <c r="J175" s="1">
        <v>2077</v>
      </c>
      <c r="K175" s="1">
        <v>2500</v>
      </c>
      <c r="L175" s="1">
        <v>2557</v>
      </c>
      <c r="M175" s="1">
        <v>2760</v>
      </c>
      <c r="N175" s="1">
        <v>3748</v>
      </c>
      <c r="O175" s="1">
        <v>3486</v>
      </c>
      <c r="P175" s="1">
        <v>3177</v>
      </c>
      <c r="Q175" s="51">
        <v>30390</v>
      </c>
    </row>
    <row r="176" spans="2:17" s="49" customFormat="1" hidden="1" x14ac:dyDescent="0.2">
      <c r="B176" s="3" t="s">
        <v>73</v>
      </c>
      <c r="C176" s="133" t="s">
        <v>69</v>
      </c>
      <c r="D176" s="3">
        <v>1991</v>
      </c>
      <c r="E176" s="52">
        <v>70625</v>
      </c>
      <c r="F176" s="52">
        <v>69497</v>
      </c>
      <c r="G176" s="52">
        <v>83574</v>
      </c>
      <c r="H176" s="52">
        <v>58121</v>
      </c>
      <c r="I176" s="52">
        <v>52790</v>
      </c>
      <c r="J176" s="52">
        <v>57737</v>
      </c>
      <c r="K176" s="52">
        <v>74577</v>
      </c>
      <c r="L176" s="52">
        <v>80034</v>
      </c>
      <c r="M176" s="52">
        <v>69979</v>
      </c>
      <c r="N176" s="52">
        <v>77415</v>
      </c>
      <c r="O176" s="52">
        <v>90645</v>
      </c>
      <c r="P176" s="52">
        <v>93254</v>
      </c>
      <c r="Q176" s="51">
        <v>878248</v>
      </c>
    </row>
    <row r="177" spans="2:17" s="49" customFormat="1" hidden="1" x14ac:dyDescent="0.2">
      <c r="B177" s="3" t="s">
        <v>74</v>
      </c>
      <c r="C177" s="50" t="s">
        <v>4</v>
      </c>
      <c r="D177" s="3">
        <v>1991</v>
      </c>
      <c r="E177" s="1">
        <v>35792</v>
      </c>
      <c r="F177" s="1">
        <v>34414</v>
      </c>
      <c r="G177" s="1">
        <v>44619</v>
      </c>
      <c r="H177" s="1">
        <v>29297</v>
      </c>
      <c r="I177" s="1">
        <v>32735</v>
      </c>
      <c r="J177" s="1">
        <v>26147</v>
      </c>
      <c r="K177" s="1">
        <v>32692</v>
      </c>
      <c r="L177" s="1">
        <v>34969</v>
      </c>
      <c r="M177" s="1">
        <v>33178</v>
      </c>
      <c r="N177" s="1">
        <v>38089</v>
      </c>
      <c r="O177" s="1">
        <v>47647</v>
      </c>
      <c r="P177" s="1">
        <v>46609</v>
      </c>
      <c r="Q177" s="51">
        <v>436188</v>
      </c>
    </row>
    <row r="178" spans="2:17" s="49" customFormat="1" hidden="1" x14ac:dyDescent="0.2">
      <c r="B178" s="3" t="s">
        <v>74</v>
      </c>
      <c r="C178" s="50" t="s">
        <v>58</v>
      </c>
      <c r="D178" s="3">
        <v>1991</v>
      </c>
      <c r="E178" s="1">
        <v>2597</v>
      </c>
      <c r="F178" s="1">
        <v>2847</v>
      </c>
      <c r="G178" s="1">
        <v>3225</v>
      </c>
      <c r="H178" s="1">
        <v>2195</v>
      </c>
      <c r="I178" s="1">
        <v>2891</v>
      </c>
      <c r="J178" s="1">
        <v>3433</v>
      </c>
      <c r="K178" s="1">
        <v>3258</v>
      </c>
      <c r="L178" s="1">
        <v>3616</v>
      </c>
      <c r="M178" s="1">
        <v>3169</v>
      </c>
      <c r="N178" s="1">
        <v>2716</v>
      </c>
      <c r="O178" s="1">
        <v>4836</v>
      </c>
      <c r="P178" s="1">
        <v>3886</v>
      </c>
      <c r="Q178" s="51">
        <v>38669</v>
      </c>
    </row>
    <row r="179" spans="2:17" s="49" customFormat="1" hidden="1" x14ac:dyDescent="0.2">
      <c r="B179" s="3" t="s">
        <v>74</v>
      </c>
      <c r="C179" s="50" t="s">
        <v>85</v>
      </c>
      <c r="D179" s="3">
        <v>1991</v>
      </c>
      <c r="E179" s="1">
        <v>8231</v>
      </c>
      <c r="F179" s="1">
        <v>7764</v>
      </c>
      <c r="G179" s="1">
        <v>7716</v>
      </c>
      <c r="H179" s="1">
        <v>6263</v>
      </c>
      <c r="I179" s="1">
        <v>6470</v>
      </c>
      <c r="J179" s="1">
        <v>7687</v>
      </c>
      <c r="K179" s="1">
        <v>12025</v>
      </c>
      <c r="L179" s="1">
        <v>9352</v>
      </c>
      <c r="M179" s="1">
        <v>8507</v>
      </c>
      <c r="N179" s="1">
        <v>8550</v>
      </c>
      <c r="O179" s="1">
        <v>7096</v>
      </c>
      <c r="P179" s="1">
        <v>10728</v>
      </c>
      <c r="Q179" s="51">
        <v>100389</v>
      </c>
    </row>
    <row r="180" spans="2:17" s="49" customFormat="1" hidden="1" x14ac:dyDescent="0.2">
      <c r="B180" s="3" t="s">
        <v>74</v>
      </c>
      <c r="C180" s="50" t="s">
        <v>59</v>
      </c>
      <c r="D180" s="3">
        <v>1991</v>
      </c>
      <c r="E180" s="1">
        <v>5813</v>
      </c>
      <c r="F180" s="1">
        <v>5709</v>
      </c>
      <c r="G180" s="1">
        <v>5676</v>
      </c>
      <c r="H180" s="1">
        <v>1295</v>
      </c>
      <c r="I180" s="1">
        <v>167</v>
      </c>
      <c r="J180" s="1">
        <v>527</v>
      </c>
      <c r="K180" s="1">
        <v>366</v>
      </c>
      <c r="L180" s="1">
        <v>182</v>
      </c>
      <c r="M180" s="1">
        <v>537</v>
      </c>
      <c r="N180" s="1">
        <v>3392</v>
      </c>
      <c r="O180" s="1">
        <v>5291</v>
      </c>
      <c r="P180" s="1">
        <v>5396</v>
      </c>
      <c r="Q180" s="51">
        <v>34351</v>
      </c>
    </row>
    <row r="181" spans="2:17" s="49" customFormat="1" hidden="1" x14ac:dyDescent="0.2">
      <c r="B181" s="3" t="s">
        <v>74</v>
      </c>
      <c r="C181" s="50" t="s">
        <v>60</v>
      </c>
      <c r="D181" s="3">
        <v>1991</v>
      </c>
      <c r="E181" s="1">
        <v>18079</v>
      </c>
      <c r="F181" s="1">
        <v>17289</v>
      </c>
      <c r="G181" s="1">
        <v>16304</v>
      </c>
      <c r="H181" s="1">
        <v>2289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4988</v>
      </c>
      <c r="O181" s="1">
        <v>17930</v>
      </c>
      <c r="P181" s="1">
        <v>15662</v>
      </c>
      <c r="Q181" s="51">
        <v>92541</v>
      </c>
    </row>
    <row r="182" spans="2:17" s="49" customFormat="1" hidden="1" x14ac:dyDescent="0.2">
      <c r="B182" s="3" t="s">
        <v>74</v>
      </c>
      <c r="C182" s="50" t="s">
        <v>61</v>
      </c>
      <c r="D182" s="3">
        <v>1991</v>
      </c>
      <c r="E182" s="1">
        <v>6334</v>
      </c>
      <c r="F182" s="1">
        <v>12975</v>
      </c>
      <c r="G182" s="1">
        <v>12563</v>
      </c>
      <c r="H182" s="1">
        <v>21147</v>
      </c>
      <c r="I182" s="1">
        <v>19861</v>
      </c>
      <c r="J182" s="1">
        <v>11173</v>
      </c>
      <c r="K182" s="1">
        <v>11528</v>
      </c>
      <c r="L182" s="1">
        <v>14694</v>
      </c>
      <c r="M182" s="1">
        <v>10330</v>
      </c>
      <c r="N182" s="1">
        <v>10595</v>
      </c>
      <c r="O182" s="1">
        <v>5545</v>
      </c>
      <c r="P182" s="1">
        <v>7801</v>
      </c>
      <c r="Q182" s="51">
        <v>144546</v>
      </c>
    </row>
    <row r="183" spans="2:17" s="49" customFormat="1" hidden="1" x14ac:dyDescent="0.2">
      <c r="B183" s="3" t="s">
        <v>74</v>
      </c>
      <c r="C183" s="50" t="s">
        <v>62</v>
      </c>
      <c r="D183" s="3">
        <v>1991</v>
      </c>
      <c r="E183" s="1">
        <v>5205</v>
      </c>
      <c r="F183" s="1">
        <v>5169</v>
      </c>
      <c r="G183" s="1">
        <v>6508</v>
      </c>
      <c r="H183" s="1">
        <v>5174</v>
      </c>
      <c r="I183" s="1">
        <v>5043</v>
      </c>
      <c r="J183" s="1">
        <v>4744</v>
      </c>
      <c r="K183" s="1">
        <v>7975</v>
      </c>
      <c r="L183" s="1">
        <v>6938</v>
      </c>
      <c r="M183" s="1">
        <v>9353</v>
      </c>
      <c r="N183" s="1">
        <v>5667</v>
      </c>
      <c r="O183" s="1">
        <v>5719</v>
      </c>
      <c r="P183" s="1">
        <v>5996</v>
      </c>
      <c r="Q183" s="51">
        <v>73491</v>
      </c>
    </row>
    <row r="184" spans="2:17" s="49" customFormat="1" hidden="1" x14ac:dyDescent="0.2">
      <c r="B184" s="3" t="s">
        <v>74</v>
      </c>
      <c r="C184" s="50" t="s">
        <v>63</v>
      </c>
      <c r="D184" s="3">
        <v>1991</v>
      </c>
      <c r="E184" s="1">
        <v>599</v>
      </c>
      <c r="F184" s="1">
        <v>611</v>
      </c>
      <c r="G184" s="1">
        <v>772</v>
      </c>
      <c r="H184" s="1">
        <v>623</v>
      </c>
      <c r="I184" s="1">
        <v>901</v>
      </c>
      <c r="J184" s="1">
        <v>1567</v>
      </c>
      <c r="K184" s="1">
        <v>1426</v>
      </c>
      <c r="L184" s="1">
        <v>1858</v>
      </c>
      <c r="M184" s="1">
        <v>1206</v>
      </c>
      <c r="N184" s="1">
        <v>1095</v>
      </c>
      <c r="O184" s="1">
        <v>604</v>
      </c>
      <c r="P184" s="1">
        <v>729</v>
      </c>
      <c r="Q184" s="51">
        <v>11991</v>
      </c>
    </row>
    <row r="185" spans="2:17" s="49" customFormat="1" hidden="1" x14ac:dyDescent="0.2">
      <c r="B185" s="3" t="s">
        <v>74</v>
      </c>
      <c r="C185" s="50" t="s">
        <v>64</v>
      </c>
      <c r="D185" s="3">
        <v>1991</v>
      </c>
      <c r="E185" s="1">
        <v>10172</v>
      </c>
      <c r="F185" s="1">
        <v>6853</v>
      </c>
      <c r="G185" s="1">
        <v>6621</v>
      </c>
      <c r="H185" s="1">
        <v>10327</v>
      </c>
      <c r="I185" s="1">
        <v>7978</v>
      </c>
      <c r="J185" s="1">
        <v>10045</v>
      </c>
      <c r="K185" s="1">
        <v>13785</v>
      </c>
      <c r="L185" s="1">
        <v>18380</v>
      </c>
      <c r="M185" s="1">
        <v>15133</v>
      </c>
      <c r="N185" s="1">
        <v>9865</v>
      </c>
      <c r="O185" s="1">
        <v>5406</v>
      </c>
      <c r="P185" s="1">
        <v>7669</v>
      </c>
      <c r="Q185" s="51">
        <v>122234</v>
      </c>
    </row>
    <row r="186" spans="2:17" s="49" customFormat="1" hidden="1" x14ac:dyDescent="0.2">
      <c r="B186" s="3" t="s">
        <v>74</v>
      </c>
      <c r="C186" s="50" t="s">
        <v>65</v>
      </c>
      <c r="D186" s="3">
        <v>1991</v>
      </c>
      <c r="E186" s="1">
        <v>3707</v>
      </c>
      <c r="F186" s="1">
        <v>2382</v>
      </c>
      <c r="G186" s="1">
        <v>2037</v>
      </c>
      <c r="H186" s="1">
        <v>118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1421</v>
      </c>
      <c r="O186" s="1">
        <v>4969</v>
      </c>
      <c r="P186" s="1">
        <v>4726</v>
      </c>
      <c r="Q186" s="51">
        <v>19360</v>
      </c>
    </row>
    <row r="187" spans="2:17" s="49" customFormat="1" hidden="1" x14ac:dyDescent="0.2">
      <c r="B187" s="3" t="s">
        <v>74</v>
      </c>
      <c r="C187" s="50" t="s">
        <v>90</v>
      </c>
      <c r="D187" s="3">
        <v>1991</v>
      </c>
      <c r="E187" s="1">
        <v>3491</v>
      </c>
      <c r="F187" s="1">
        <v>2996</v>
      </c>
      <c r="G187" s="1">
        <v>3604</v>
      </c>
      <c r="H187" s="1">
        <v>3268</v>
      </c>
      <c r="I187" s="1">
        <v>4345</v>
      </c>
      <c r="J187" s="1">
        <v>5435</v>
      </c>
      <c r="K187" s="1">
        <v>7351</v>
      </c>
      <c r="L187" s="1">
        <v>8951</v>
      </c>
      <c r="M187" s="1">
        <v>6807</v>
      </c>
      <c r="N187" s="1">
        <v>5058</v>
      </c>
      <c r="O187" s="1">
        <v>3673</v>
      </c>
      <c r="P187" s="1">
        <v>4491</v>
      </c>
      <c r="Q187" s="51">
        <v>59470</v>
      </c>
    </row>
    <row r="188" spans="2:17" s="49" customFormat="1" hidden="1" x14ac:dyDescent="0.2">
      <c r="B188" s="3" t="s">
        <v>74</v>
      </c>
      <c r="C188" s="50" t="s">
        <v>66</v>
      </c>
      <c r="D188" s="3">
        <v>1991</v>
      </c>
      <c r="E188" s="1">
        <v>67046</v>
      </c>
      <c r="F188" s="1">
        <v>64765</v>
      </c>
      <c r="G188" s="1">
        <v>74613</v>
      </c>
      <c r="H188" s="1">
        <v>66448</v>
      </c>
      <c r="I188" s="1">
        <v>65803</v>
      </c>
      <c r="J188" s="1">
        <v>71357</v>
      </c>
      <c r="K188" s="1">
        <v>90789</v>
      </c>
      <c r="L188" s="1">
        <v>98421</v>
      </c>
      <c r="M188" s="1">
        <v>93229</v>
      </c>
      <c r="N188" s="1">
        <v>88928</v>
      </c>
      <c r="O188" s="1">
        <v>90940</v>
      </c>
      <c r="P188" s="1">
        <v>90330</v>
      </c>
      <c r="Q188" s="51">
        <v>962669</v>
      </c>
    </row>
    <row r="189" spans="2:17" s="49" customFormat="1" hidden="1" x14ac:dyDescent="0.2">
      <c r="B189" s="3" t="s">
        <v>74</v>
      </c>
      <c r="C189" s="50" t="s">
        <v>67</v>
      </c>
      <c r="D189" s="3">
        <v>1991</v>
      </c>
      <c r="E189" s="1">
        <v>11488</v>
      </c>
      <c r="F189" s="1">
        <v>10542</v>
      </c>
      <c r="G189" s="1">
        <v>11747</v>
      </c>
      <c r="H189" s="1">
        <v>3034</v>
      </c>
      <c r="I189" s="1">
        <v>462</v>
      </c>
      <c r="J189" s="1">
        <v>158</v>
      </c>
      <c r="K189" s="1">
        <v>547</v>
      </c>
      <c r="L189" s="1">
        <v>539</v>
      </c>
      <c r="M189" s="1">
        <v>343</v>
      </c>
      <c r="N189" s="1">
        <v>5390</v>
      </c>
      <c r="O189" s="1">
        <v>11584</v>
      </c>
      <c r="P189" s="1">
        <v>14827</v>
      </c>
      <c r="Q189" s="51">
        <v>70661</v>
      </c>
    </row>
    <row r="190" spans="2:17" s="49" customFormat="1" hidden="1" x14ac:dyDescent="0.2">
      <c r="B190" s="3" t="s">
        <v>74</v>
      </c>
      <c r="C190" s="50" t="s">
        <v>68</v>
      </c>
      <c r="D190" s="3">
        <v>1991</v>
      </c>
      <c r="E190" s="1">
        <v>1997</v>
      </c>
      <c r="F190" s="1">
        <v>2081</v>
      </c>
      <c r="G190" s="1">
        <v>2198</v>
      </c>
      <c r="H190" s="1">
        <v>1759</v>
      </c>
      <c r="I190" s="1">
        <v>2119</v>
      </c>
      <c r="J190" s="1">
        <v>1870</v>
      </c>
      <c r="K190" s="1">
        <v>2559</v>
      </c>
      <c r="L190" s="1">
        <v>2756</v>
      </c>
      <c r="M190" s="1">
        <v>2557</v>
      </c>
      <c r="N190" s="1">
        <v>2862</v>
      </c>
      <c r="O190" s="1">
        <v>4401</v>
      </c>
      <c r="P190" s="1">
        <v>3614</v>
      </c>
      <c r="Q190" s="51">
        <v>30773</v>
      </c>
    </row>
    <row r="191" spans="2:17" s="49" customFormat="1" hidden="1" x14ac:dyDescent="0.2">
      <c r="B191" s="3" t="s">
        <v>74</v>
      </c>
      <c r="C191" s="133" t="s">
        <v>69</v>
      </c>
      <c r="D191" s="3">
        <v>1991</v>
      </c>
      <c r="E191" s="52">
        <v>180551</v>
      </c>
      <c r="F191" s="52">
        <v>176397</v>
      </c>
      <c r="G191" s="52">
        <v>198203</v>
      </c>
      <c r="H191" s="52">
        <v>153237</v>
      </c>
      <c r="I191" s="52">
        <v>148775</v>
      </c>
      <c r="J191" s="52">
        <v>144143</v>
      </c>
      <c r="K191" s="52">
        <v>184301</v>
      </c>
      <c r="L191" s="52">
        <v>200656</v>
      </c>
      <c r="M191" s="52">
        <v>184349</v>
      </c>
      <c r="N191" s="52">
        <v>188616</v>
      </c>
      <c r="O191" s="52">
        <v>215641</v>
      </c>
      <c r="P191" s="52">
        <v>222464</v>
      </c>
      <c r="Q191" s="51">
        <v>2197333</v>
      </c>
    </row>
    <row r="192" spans="2:17" s="49" customFormat="1" x14ac:dyDescent="0.2">
      <c r="B192" s="3" t="s">
        <v>2</v>
      </c>
      <c r="C192" s="50" t="s">
        <v>4</v>
      </c>
      <c r="D192" s="3">
        <v>1992</v>
      </c>
      <c r="E192" s="1">
        <v>164830</v>
      </c>
      <c r="F192" s="1">
        <v>174401</v>
      </c>
      <c r="G192" s="1">
        <v>200766</v>
      </c>
      <c r="H192" s="1">
        <v>189867</v>
      </c>
      <c r="I192" s="1">
        <v>137635</v>
      </c>
      <c r="J192" s="1">
        <v>136233</v>
      </c>
      <c r="K192" s="1">
        <v>164636</v>
      </c>
      <c r="L192" s="1">
        <v>156101</v>
      </c>
      <c r="M192" s="1">
        <v>159658</v>
      </c>
      <c r="N192" s="1">
        <v>168768</v>
      </c>
      <c r="O192" s="1">
        <v>187106</v>
      </c>
      <c r="P192" s="1">
        <v>189744</v>
      </c>
      <c r="Q192" s="51">
        <v>2029745</v>
      </c>
    </row>
    <row r="193" spans="2:17" s="49" customFormat="1" x14ac:dyDescent="0.2">
      <c r="B193" s="3" t="s">
        <v>2</v>
      </c>
      <c r="C193" s="50" t="s">
        <v>58</v>
      </c>
      <c r="D193" s="3">
        <v>1992</v>
      </c>
      <c r="E193" s="1">
        <v>11177</v>
      </c>
      <c r="F193" s="1">
        <v>13444</v>
      </c>
      <c r="G193" s="1">
        <v>10611</v>
      </c>
      <c r="H193" s="1">
        <v>9301</v>
      </c>
      <c r="I193" s="1">
        <v>10500</v>
      </c>
      <c r="J193" s="1">
        <v>9270</v>
      </c>
      <c r="K193" s="1">
        <v>11948</v>
      </c>
      <c r="L193" s="1">
        <v>11051</v>
      </c>
      <c r="M193" s="1">
        <v>8013</v>
      </c>
      <c r="N193" s="1">
        <v>9442</v>
      </c>
      <c r="O193" s="1">
        <v>10558</v>
      </c>
      <c r="P193" s="1">
        <v>8575</v>
      </c>
      <c r="Q193" s="51">
        <v>123890</v>
      </c>
    </row>
    <row r="194" spans="2:17" s="49" customFormat="1" x14ac:dyDescent="0.2">
      <c r="B194" s="3" t="s">
        <v>2</v>
      </c>
      <c r="C194" s="50" t="s">
        <v>85</v>
      </c>
      <c r="D194" s="3">
        <v>1992</v>
      </c>
      <c r="E194" s="1">
        <v>17098</v>
      </c>
      <c r="F194" s="1">
        <v>16481</v>
      </c>
      <c r="G194" s="1">
        <v>15586</v>
      </c>
      <c r="H194" s="1">
        <v>15219</v>
      </c>
      <c r="I194" s="1">
        <v>12068</v>
      </c>
      <c r="J194" s="1">
        <v>12083</v>
      </c>
      <c r="K194" s="1">
        <v>24016</v>
      </c>
      <c r="L194" s="1">
        <v>15026</v>
      </c>
      <c r="M194" s="1">
        <v>14242</v>
      </c>
      <c r="N194" s="1">
        <v>13856</v>
      </c>
      <c r="O194" s="1">
        <v>14715</v>
      </c>
      <c r="P194" s="1">
        <v>17838</v>
      </c>
      <c r="Q194" s="51">
        <v>188228</v>
      </c>
    </row>
    <row r="195" spans="2:17" s="49" customFormat="1" x14ac:dyDescent="0.2">
      <c r="B195" s="3" t="s">
        <v>2</v>
      </c>
      <c r="C195" s="50" t="s">
        <v>59</v>
      </c>
      <c r="D195" s="3">
        <v>1992</v>
      </c>
      <c r="E195" s="1">
        <v>17927</v>
      </c>
      <c r="F195" s="1">
        <v>17725</v>
      </c>
      <c r="G195" s="1">
        <v>17016</v>
      </c>
      <c r="H195" s="1">
        <v>7886</v>
      </c>
      <c r="I195" s="1">
        <v>2414</v>
      </c>
      <c r="J195" s="1">
        <v>2866</v>
      </c>
      <c r="K195" s="1">
        <v>3252</v>
      </c>
      <c r="L195" s="1">
        <v>2847</v>
      </c>
      <c r="M195" s="1">
        <v>2547</v>
      </c>
      <c r="N195" s="1">
        <v>10439</v>
      </c>
      <c r="O195" s="1">
        <v>14233</v>
      </c>
      <c r="P195" s="1">
        <v>14070</v>
      </c>
      <c r="Q195" s="51">
        <v>113222</v>
      </c>
    </row>
    <row r="196" spans="2:17" s="49" customFormat="1" x14ac:dyDescent="0.2">
      <c r="B196" s="3" t="s">
        <v>2</v>
      </c>
      <c r="C196" s="50" t="s">
        <v>60</v>
      </c>
      <c r="D196" s="3">
        <v>1992</v>
      </c>
      <c r="E196" s="1">
        <v>46697</v>
      </c>
      <c r="F196" s="1">
        <v>43792</v>
      </c>
      <c r="G196" s="1">
        <v>37767</v>
      </c>
      <c r="H196" s="1">
        <v>9590</v>
      </c>
      <c r="I196" s="1">
        <v>0</v>
      </c>
      <c r="J196" s="1">
        <v>0</v>
      </c>
      <c r="K196" s="1">
        <v>0</v>
      </c>
      <c r="L196" s="1">
        <v>0</v>
      </c>
      <c r="M196" s="1">
        <v>311</v>
      </c>
      <c r="N196" s="1">
        <v>11271</v>
      </c>
      <c r="O196" s="1">
        <v>30426</v>
      </c>
      <c r="P196" s="1">
        <v>28979</v>
      </c>
      <c r="Q196" s="51">
        <v>208833</v>
      </c>
    </row>
    <row r="197" spans="2:17" s="49" customFormat="1" x14ac:dyDescent="0.2">
      <c r="B197" s="3" t="s">
        <v>2</v>
      </c>
      <c r="C197" s="50" t="s">
        <v>61</v>
      </c>
      <c r="D197" s="3">
        <v>1992</v>
      </c>
      <c r="E197" s="1">
        <v>11208</v>
      </c>
      <c r="F197" s="1">
        <v>18112</v>
      </c>
      <c r="G197" s="1">
        <v>18090</v>
      </c>
      <c r="H197" s="1">
        <v>22377</v>
      </c>
      <c r="I197" s="1">
        <v>21552</v>
      </c>
      <c r="J197" s="1">
        <v>11658</v>
      </c>
      <c r="K197" s="1">
        <v>14598</v>
      </c>
      <c r="L197" s="1">
        <v>19822</v>
      </c>
      <c r="M197" s="1">
        <v>12610</v>
      </c>
      <c r="N197" s="1">
        <v>13748</v>
      </c>
      <c r="O197" s="1">
        <v>6716</v>
      </c>
      <c r="P197" s="1">
        <v>10290</v>
      </c>
      <c r="Q197" s="51">
        <v>180781</v>
      </c>
    </row>
    <row r="198" spans="2:17" s="49" customFormat="1" x14ac:dyDescent="0.2">
      <c r="B198" s="3" t="s">
        <v>2</v>
      </c>
      <c r="C198" s="50" t="s">
        <v>62</v>
      </c>
      <c r="D198" s="3">
        <v>1992</v>
      </c>
      <c r="E198" s="1">
        <v>25481</v>
      </c>
      <c r="F198" s="1">
        <v>26629</v>
      </c>
      <c r="G198" s="1">
        <v>27488</v>
      </c>
      <c r="H198" s="1">
        <v>25149</v>
      </c>
      <c r="I198" s="1">
        <v>19830</v>
      </c>
      <c r="J198" s="1">
        <v>15117</v>
      </c>
      <c r="K198" s="1">
        <v>30596</v>
      </c>
      <c r="L198" s="1">
        <v>27413</v>
      </c>
      <c r="M198" s="1">
        <v>21156</v>
      </c>
      <c r="N198" s="1">
        <v>24844</v>
      </c>
      <c r="O198" s="1">
        <v>23442</v>
      </c>
      <c r="P198" s="1">
        <v>23983</v>
      </c>
      <c r="Q198" s="51">
        <v>291128</v>
      </c>
    </row>
    <row r="199" spans="2:17" s="49" customFormat="1" x14ac:dyDescent="0.2">
      <c r="B199" s="3" t="s">
        <v>2</v>
      </c>
      <c r="C199" s="50" t="s">
        <v>63</v>
      </c>
      <c r="D199" s="3">
        <v>1992</v>
      </c>
      <c r="E199" s="1">
        <v>3403</v>
      </c>
      <c r="F199" s="1">
        <v>3554</v>
      </c>
      <c r="G199" s="1">
        <v>3551</v>
      </c>
      <c r="H199" s="1">
        <v>3154</v>
      </c>
      <c r="I199" s="1">
        <v>6818</v>
      </c>
      <c r="J199" s="1">
        <v>6495</v>
      </c>
      <c r="K199" s="1">
        <v>7793</v>
      </c>
      <c r="L199" s="1">
        <v>9413</v>
      </c>
      <c r="M199" s="1">
        <v>6817</v>
      </c>
      <c r="N199" s="1">
        <v>6846</v>
      </c>
      <c r="O199" s="1">
        <v>2688</v>
      </c>
      <c r="P199" s="1">
        <v>3789</v>
      </c>
      <c r="Q199" s="51">
        <v>64321</v>
      </c>
    </row>
    <row r="200" spans="2:17" s="49" customFormat="1" x14ac:dyDescent="0.2">
      <c r="B200" s="3" t="s">
        <v>2</v>
      </c>
      <c r="C200" s="50" t="s">
        <v>64</v>
      </c>
      <c r="D200" s="3">
        <v>1992</v>
      </c>
      <c r="E200" s="1">
        <v>20790</v>
      </c>
      <c r="F200" s="1">
        <v>17158</v>
      </c>
      <c r="G200" s="1">
        <v>15682</v>
      </c>
      <c r="H200" s="1">
        <v>14726</v>
      </c>
      <c r="I200" s="1">
        <v>12235</v>
      </c>
      <c r="J200" s="1">
        <v>15940</v>
      </c>
      <c r="K200" s="1">
        <v>19419</v>
      </c>
      <c r="L200" s="1">
        <v>32767</v>
      </c>
      <c r="M200" s="1">
        <v>17431</v>
      </c>
      <c r="N200" s="1">
        <v>13049</v>
      </c>
      <c r="O200" s="1">
        <v>10685</v>
      </c>
      <c r="P200" s="1">
        <v>12276</v>
      </c>
      <c r="Q200" s="51">
        <v>202158</v>
      </c>
    </row>
    <row r="201" spans="2:17" s="49" customFormat="1" x14ac:dyDescent="0.2">
      <c r="B201" s="3" t="s">
        <v>2</v>
      </c>
      <c r="C201" s="50" t="s">
        <v>65</v>
      </c>
      <c r="D201" s="3">
        <v>1992</v>
      </c>
      <c r="E201" s="1">
        <v>18164</v>
      </c>
      <c r="F201" s="1">
        <v>18260</v>
      </c>
      <c r="G201" s="1">
        <v>18374</v>
      </c>
      <c r="H201" s="1">
        <v>8504</v>
      </c>
      <c r="I201" s="1">
        <v>0</v>
      </c>
      <c r="J201" s="1">
        <v>1864</v>
      </c>
      <c r="K201" s="1">
        <v>4437</v>
      </c>
      <c r="L201" s="1">
        <v>3222</v>
      </c>
      <c r="M201" s="1">
        <v>4139</v>
      </c>
      <c r="N201" s="1">
        <v>12351</v>
      </c>
      <c r="O201" s="1">
        <v>18924</v>
      </c>
      <c r="P201" s="1">
        <v>16616</v>
      </c>
      <c r="Q201" s="51">
        <v>124855</v>
      </c>
    </row>
    <row r="202" spans="2:17" s="49" customFormat="1" x14ac:dyDescent="0.2">
      <c r="B202" s="3" t="s">
        <v>2</v>
      </c>
      <c r="C202" s="50" t="s">
        <v>90</v>
      </c>
      <c r="D202" s="3">
        <v>1992</v>
      </c>
      <c r="E202" s="1">
        <v>10583</v>
      </c>
      <c r="F202" s="1">
        <v>9407</v>
      </c>
      <c r="G202" s="1">
        <v>10080</v>
      </c>
      <c r="H202" s="1">
        <v>13696</v>
      </c>
      <c r="I202" s="1">
        <v>9159</v>
      </c>
      <c r="J202" s="1">
        <v>7928</v>
      </c>
      <c r="K202" s="1">
        <v>16789</v>
      </c>
      <c r="L202" s="1">
        <v>21428</v>
      </c>
      <c r="M202" s="1">
        <v>9808</v>
      </c>
      <c r="N202" s="1">
        <v>6769</v>
      </c>
      <c r="O202" s="1">
        <v>9829</v>
      </c>
      <c r="P202" s="1">
        <v>13005</v>
      </c>
      <c r="Q202" s="51">
        <v>138481</v>
      </c>
    </row>
    <row r="203" spans="2:17" s="49" customFormat="1" x14ac:dyDescent="0.2">
      <c r="B203" s="3" t="s">
        <v>2</v>
      </c>
      <c r="C203" s="50" t="s">
        <v>66</v>
      </c>
      <c r="D203" s="3">
        <v>1992</v>
      </c>
      <c r="E203" s="1">
        <v>155126</v>
      </c>
      <c r="F203" s="1">
        <v>150331</v>
      </c>
      <c r="G203" s="1">
        <v>151602</v>
      </c>
      <c r="H203" s="1">
        <v>147605</v>
      </c>
      <c r="I203" s="1">
        <v>145402</v>
      </c>
      <c r="J203" s="1">
        <v>142288</v>
      </c>
      <c r="K203" s="1">
        <v>178353</v>
      </c>
      <c r="L203" s="1">
        <v>181299</v>
      </c>
      <c r="M203" s="1">
        <v>173552</v>
      </c>
      <c r="N203" s="1">
        <v>169950</v>
      </c>
      <c r="O203" s="1">
        <v>141983</v>
      </c>
      <c r="P203" s="1">
        <v>147930</v>
      </c>
      <c r="Q203" s="51">
        <v>1885421</v>
      </c>
    </row>
    <row r="204" spans="2:17" s="49" customFormat="1" x14ac:dyDescent="0.2">
      <c r="B204" s="3" t="s">
        <v>2</v>
      </c>
      <c r="C204" s="50" t="s">
        <v>67</v>
      </c>
      <c r="D204" s="3">
        <v>1992</v>
      </c>
      <c r="E204" s="1">
        <v>49361</v>
      </c>
      <c r="F204" s="1">
        <v>47582</v>
      </c>
      <c r="G204" s="1">
        <v>45382</v>
      </c>
      <c r="H204" s="1">
        <v>25050</v>
      </c>
      <c r="I204" s="1">
        <v>2307</v>
      </c>
      <c r="J204" s="1">
        <v>4866</v>
      </c>
      <c r="K204" s="1">
        <v>5168</v>
      </c>
      <c r="L204" s="1">
        <v>4342</v>
      </c>
      <c r="M204" s="1">
        <v>5443</v>
      </c>
      <c r="N204" s="1">
        <v>19947</v>
      </c>
      <c r="O204" s="1">
        <v>33489</v>
      </c>
      <c r="P204" s="1">
        <v>32009</v>
      </c>
      <c r="Q204" s="51">
        <v>274946</v>
      </c>
    </row>
    <row r="205" spans="2:17" s="49" customFormat="1" x14ac:dyDescent="0.2">
      <c r="B205" s="3" t="s">
        <v>2</v>
      </c>
      <c r="C205" s="50" t="s">
        <v>68</v>
      </c>
      <c r="D205" s="3">
        <v>1992</v>
      </c>
      <c r="E205" s="1">
        <v>12606</v>
      </c>
      <c r="F205" s="1">
        <v>13804</v>
      </c>
      <c r="G205" s="1">
        <v>13148</v>
      </c>
      <c r="H205" s="1">
        <v>14984</v>
      </c>
      <c r="I205" s="1">
        <v>14696</v>
      </c>
      <c r="J205" s="1">
        <v>10051</v>
      </c>
      <c r="K205" s="1">
        <v>17746</v>
      </c>
      <c r="L205" s="1">
        <v>14807</v>
      </c>
      <c r="M205" s="1">
        <v>16196</v>
      </c>
      <c r="N205" s="1">
        <v>24414</v>
      </c>
      <c r="O205" s="1">
        <v>20659</v>
      </c>
      <c r="P205" s="1">
        <v>20041</v>
      </c>
      <c r="Q205" s="51">
        <v>193152</v>
      </c>
    </row>
    <row r="206" spans="2:17" s="49" customFormat="1" x14ac:dyDescent="0.2">
      <c r="B206" s="3" t="s">
        <v>2</v>
      </c>
      <c r="C206" s="133" t="s">
        <v>69</v>
      </c>
      <c r="D206" s="3">
        <v>1992</v>
      </c>
      <c r="E206" s="52">
        <v>564451</v>
      </c>
      <c r="F206" s="52">
        <v>570680</v>
      </c>
      <c r="G206" s="52">
        <v>585143</v>
      </c>
      <c r="H206" s="52">
        <v>507108</v>
      </c>
      <c r="I206" s="52">
        <v>394616</v>
      </c>
      <c r="J206" s="52">
        <v>376659</v>
      </c>
      <c r="K206" s="52">
        <v>498751</v>
      </c>
      <c r="L206" s="52">
        <v>499538</v>
      </c>
      <c r="M206" s="52">
        <v>451923</v>
      </c>
      <c r="N206" s="52">
        <v>505694</v>
      </c>
      <c r="O206" s="52">
        <v>525453</v>
      </c>
      <c r="P206" s="52">
        <v>539145</v>
      </c>
      <c r="Q206" s="51">
        <v>6019161</v>
      </c>
    </row>
    <row r="207" spans="2:17" s="49" customFormat="1" hidden="1" x14ac:dyDescent="0.2">
      <c r="B207" s="3" t="s">
        <v>70</v>
      </c>
      <c r="C207" s="50" t="s">
        <v>4</v>
      </c>
      <c r="D207" s="3">
        <v>1992</v>
      </c>
      <c r="E207" s="1">
        <v>26404</v>
      </c>
      <c r="F207" s="1">
        <v>32886</v>
      </c>
      <c r="G207" s="1">
        <v>41342</v>
      </c>
      <c r="H207" s="1">
        <v>38685</v>
      </c>
      <c r="I207" s="1">
        <v>33384</v>
      </c>
      <c r="J207" s="1">
        <v>36893</v>
      </c>
      <c r="K207" s="1">
        <v>39388</v>
      </c>
      <c r="L207" s="1">
        <v>42257</v>
      </c>
      <c r="M207" s="1">
        <v>38215</v>
      </c>
      <c r="N207" s="1">
        <v>39766</v>
      </c>
      <c r="O207" s="1">
        <v>37391</v>
      </c>
      <c r="P207" s="1">
        <v>33633</v>
      </c>
      <c r="Q207" s="51">
        <v>440244</v>
      </c>
    </row>
    <row r="208" spans="2:17" s="49" customFormat="1" hidden="1" x14ac:dyDescent="0.2">
      <c r="B208" s="3" t="s">
        <v>70</v>
      </c>
      <c r="C208" s="50" t="s">
        <v>58</v>
      </c>
      <c r="D208" s="3">
        <v>1992</v>
      </c>
      <c r="E208" s="1">
        <v>343</v>
      </c>
      <c r="F208" s="1">
        <v>407</v>
      </c>
      <c r="G208" s="1">
        <v>354</v>
      </c>
      <c r="H208" s="1">
        <v>481</v>
      </c>
      <c r="I208" s="1">
        <v>518</v>
      </c>
      <c r="J208" s="1">
        <v>515</v>
      </c>
      <c r="K208" s="1">
        <v>576</v>
      </c>
      <c r="L208" s="1">
        <v>663</v>
      </c>
      <c r="M208" s="1">
        <v>465</v>
      </c>
      <c r="N208" s="1">
        <v>679</v>
      </c>
      <c r="O208" s="1">
        <v>822</v>
      </c>
      <c r="P208" s="1">
        <v>510</v>
      </c>
      <c r="Q208" s="51">
        <v>6333</v>
      </c>
    </row>
    <row r="209" spans="2:17" s="49" customFormat="1" hidden="1" x14ac:dyDescent="0.2">
      <c r="B209" s="3" t="s">
        <v>70</v>
      </c>
      <c r="C209" s="50" t="s">
        <v>85</v>
      </c>
      <c r="D209" s="3">
        <v>1992</v>
      </c>
      <c r="E209" s="1">
        <v>1084</v>
      </c>
      <c r="F209" s="1">
        <v>1059</v>
      </c>
      <c r="G209" s="1">
        <v>1049</v>
      </c>
      <c r="H209" s="1">
        <v>1163</v>
      </c>
      <c r="I209" s="1">
        <v>625</v>
      </c>
      <c r="J209" s="1">
        <v>575</v>
      </c>
      <c r="K209" s="1">
        <v>1250</v>
      </c>
      <c r="L209" s="1">
        <v>1009</v>
      </c>
      <c r="M209" s="1">
        <v>493</v>
      </c>
      <c r="N209" s="1">
        <v>600</v>
      </c>
      <c r="O209" s="1">
        <v>854</v>
      </c>
      <c r="P209" s="1">
        <v>471</v>
      </c>
      <c r="Q209" s="51">
        <v>10232</v>
      </c>
    </row>
    <row r="210" spans="2:17" s="49" customFormat="1" hidden="1" x14ac:dyDescent="0.2">
      <c r="B210" s="3" t="s">
        <v>70</v>
      </c>
      <c r="C210" s="50" t="s">
        <v>59</v>
      </c>
      <c r="D210" s="3">
        <v>1992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51">
        <v>0</v>
      </c>
    </row>
    <row r="211" spans="2:17" s="49" customFormat="1" hidden="1" x14ac:dyDescent="0.2">
      <c r="B211" s="3" t="s">
        <v>70</v>
      </c>
      <c r="C211" s="50" t="s">
        <v>60</v>
      </c>
      <c r="D211" s="3">
        <v>1992</v>
      </c>
      <c r="E211" s="1">
        <v>1503</v>
      </c>
      <c r="F211" s="1">
        <v>1444</v>
      </c>
      <c r="G211" s="1">
        <v>1422</v>
      </c>
      <c r="H211" s="1">
        <v>2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316</v>
      </c>
      <c r="O211" s="1">
        <v>745</v>
      </c>
      <c r="P211" s="1">
        <v>0</v>
      </c>
      <c r="Q211" s="51">
        <v>5432</v>
      </c>
    </row>
    <row r="212" spans="2:17" s="49" customFormat="1" hidden="1" x14ac:dyDescent="0.2">
      <c r="B212" s="3" t="s">
        <v>70</v>
      </c>
      <c r="C212" s="50" t="s">
        <v>61</v>
      </c>
      <c r="D212" s="3">
        <v>1992</v>
      </c>
      <c r="E212" s="1">
        <v>375</v>
      </c>
      <c r="F212" s="1">
        <v>518</v>
      </c>
      <c r="G212" s="1">
        <v>447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417</v>
      </c>
      <c r="P212" s="1">
        <v>156</v>
      </c>
      <c r="Q212" s="51">
        <v>1913</v>
      </c>
    </row>
    <row r="213" spans="2:17" s="49" customFormat="1" hidden="1" x14ac:dyDescent="0.2">
      <c r="B213" s="3" t="s">
        <v>70</v>
      </c>
      <c r="C213" s="50" t="s">
        <v>62</v>
      </c>
      <c r="D213" s="3">
        <v>1992</v>
      </c>
      <c r="E213" s="1">
        <v>1933</v>
      </c>
      <c r="F213" s="1">
        <v>1512</v>
      </c>
      <c r="G213" s="1">
        <v>1456</v>
      </c>
      <c r="H213" s="1">
        <v>2135</v>
      </c>
      <c r="I213" s="1">
        <v>1770</v>
      </c>
      <c r="J213" s="1">
        <v>1457</v>
      </c>
      <c r="K213" s="1">
        <v>2471</v>
      </c>
      <c r="L213" s="1">
        <v>2449</v>
      </c>
      <c r="M213" s="1">
        <v>1833</v>
      </c>
      <c r="N213" s="1">
        <v>2714</v>
      </c>
      <c r="O213" s="1">
        <v>2814</v>
      </c>
      <c r="P213" s="1">
        <v>1076</v>
      </c>
      <c r="Q213" s="51">
        <v>23620</v>
      </c>
    </row>
    <row r="214" spans="2:17" s="49" customFormat="1" hidden="1" x14ac:dyDescent="0.2">
      <c r="B214" s="3" t="s">
        <v>70</v>
      </c>
      <c r="C214" s="50" t="s">
        <v>63</v>
      </c>
      <c r="D214" s="3">
        <v>1992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51">
        <v>0</v>
      </c>
    </row>
    <row r="215" spans="2:17" s="49" customFormat="1" hidden="1" x14ac:dyDescent="0.2">
      <c r="B215" s="3" t="s">
        <v>70</v>
      </c>
      <c r="C215" s="50" t="s">
        <v>64</v>
      </c>
      <c r="D215" s="3">
        <v>1992</v>
      </c>
      <c r="E215" s="1">
        <v>0</v>
      </c>
      <c r="F215" s="1">
        <v>0</v>
      </c>
      <c r="G215" s="1">
        <v>0</v>
      </c>
      <c r="H215" s="1">
        <v>0</v>
      </c>
      <c r="I215" s="1">
        <v>780</v>
      </c>
      <c r="J215" s="1">
        <v>640</v>
      </c>
      <c r="K215" s="1">
        <v>1267</v>
      </c>
      <c r="L215" s="1">
        <v>1915</v>
      </c>
      <c r="M215" s="1">
        <v>1064</v>
      </c>
      <c r="N215" s="1">
        <v>545</v>
      </c>
      <c r="O215" s="1">
        <v>0</v>
      </c>
      <c r="P215" s="1">
        <v>25</v>
      </c>
      <c r="Q215" s="51">
        <v>6236</v>
      </c>
    </row>
    <row r="216" spans="2:17" s="49" customFormat="1" hidden="1" x14ac:dyDescent="0.2">
      <c r="B216" s="3" t="s">
        <v>70</v>
      </c>
      <c r="C216" s="50" t="s">
        <v>65</v>
      </c>
      <c r="D216" s="3">
        <v>1992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51">
        <v>0</v>
      </c>
    </row>
    <row r="217" spans="2:17" s="49" customFormat="1" hidden="1" x14ac:dyDescent="0.2">
      <c r="B217" s="3" t="s">
        <v>70</v>
      </c>
      <c r="C217" s="50" t="s">
        <v>90</v>
      </c>
      <c r="D217" s="3">
        <v>1992</v>
      </c>
      <c r="E217" s="1">
        <v>6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51">
        <v>6</v>
      </c>
    </row>
    <row r="218" spans="2:17" s="49" customFormat="1" hidden="1" x14ac:dyDescent="0.2">
      <c r="B218" s="3" t="s">
        <v>70</v>
      </c>
      <c r="C218" s="50" t="s">
        <v>66</v>
      </c>
      <c r="D218" s="3">
        <v>1992</v>
      </c>
      <c r="E218" s="1">
        <v>9618</v>
      </c>
      <c r="F218" s="1">
        <v>7815</v>
      </c>
      <c r="G218" s="1">
        <v>7498</v>
      </c>
      <c r="H218" s="1">
        <v>9127</v>
      </c>
      <c r="I218" s="1">
        <v>8044</v>
      </c>
      <c r="J218" s="1">
        <v>8349</v>
      </c>
      <c r="K218" s="1">
        <v>11490</v>
      </c>
      <c r="L218" s="1">
        <v>10118</v>
      </c>
      <c r="M218" s="1">
        <v>11915</v>
      </c>
      <c r="N218" s="1">
        <v>8497</v>
      </c>
      <c r="O218" s="1">
        <v>9545</v>
      </c>
      <c r="P218" s="1">
        <v>11151</v>
      </c>
      <c r="Q218" s="51">
        <v>113167</v>
      </c>
    </row>
    <row r="219" spans="2:17" s="49" customFormat="1" hidden="1" x14ac:dyDescent="0.2">
      <c r="B219" s="3" t="s">
        <v>70</v>
      </c>
      <c r="C219" s="50" t="s">
        <v>67</v>
      </c>
      <c r="D219" s="3">
        <v>1992</v>
      </c>
      <c r="E219" s="1">
        <v>1332</v>
      </c>
      <c r="F219" s="1">
        <v>1286</v>
      </c>
      <c r="G219" s="1">
        <v>635</v>
      </c>
      <c r="H219" s="1">
        <v>348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322</v>
      </c>
      <c r="O219" s="1">
        <v>642</v>
      </c>
      <c r="P219" s="1">
        <v>320</v>
      </c>
      <c r="Q219" s="51">
        <v>4885</v>
      </c>
    </row>
    <row r="220" spans="2:17" s="49" customFormat="1" hidden="1" x14ac:dyDescent="0.2">
      <c r="B220" s="3" t="s">
        <v>70</v>
      </c>
      <c r="C220" s="50" t="s">
        <v>68</v>
      </c>
      <c r="D220" s="3">
        <v>1992</v>
      </c>
      <c r="E220" s="1">
        <v>1284</v>
      </c>
      <c r="F220" s="1">
        <v>1299</v>
      </c>
      <c r="G220" s="1">
        <v>1703</v>
      </c>
      <c r="H220" s="1">
        <v>1661</v>
      </c>
      <c r="I220" s="1">
        <v>1762</v>
      </c>
      <c r="J220" s="1">
        <v>1249</v>
      </c>
      <c r="K220" s="1">
        <v>1487</v>
      </c>
      <c r="L220" s="1">
        <v>1770</v>
      </c>
      <c r="M220" s="1">
        <v>1726</v>
      </c>
      <c r="N220" s="1">
        <v>2162</v>
      </c>
      <c r="O220" s="1">
        <v>2625</v>
      </c>
      <c r="P220" s="1">
        <v>1210</v>
      </c>
      <c r="Q220" s="51">
        <v>19938</v>
      </c>
    </row>
    <row r="221" spans="2:17" s="49" customFormat="1" hidden="1" x14ac:dyDescent="0.2">
      <c r="B221" s="3" t="s">
        <v>70</v>
      </c>
      <c r="C221" s="133" t="s">
        <v>69</v>
      </c>
      <c r="D221" s="3">
        <v>1992</v>
      </c>
      <c r="E221" s="52">
        <v>43882</v>
      </c>
      <c r="F221" s="52">
        <v>48226</v>
      </c>
      <c r="G221" s="52">
        <v>55906</v>
      </c>
      <c r="H221" s="52">
        <v>53602</v>
      </c>
      <c r="I221" s="52">
        <v>46883</v>
      </c>
      <c r="J221" s="52">
        <v>49678</v>
      </c>
      <c r="K221" s="52">
        <v>57929</v>
      </c>
      <c r="L221" s="52">
        <v>60181</v>
      </c>
      <c r="M221" s="52">
        <v>55711</v>
      </c>
      <c r="N221" s="52">
        <v>55601</v>
      </c>
      <c r="O221" s="52">
        <v>55855</v>
      </c>
      <c r="P221" s="52">
        <v>48552</v>
      </c>
      <c r="Q221" s="51">
        <v>632006</v>
      </c>
    </row>
    <row r="222" spans="2:17" s="49" customFormat="1" hidden="1" x14ac:dyDescent="0.2">
      <c r="B222" s="3" t="s">
        <v>71</v>
      </c>
      <c r="C222" s="50" t="s">
        <v>4</v>
      </c>
      <c r="D222" s="3">
        <v>1992</v>
      </c>
      <c r="E222" s="1">
        <v>67892</v>
      </c>
      <c r="F222" s="1">
        <v>67177</v>
      </c>
      <c r="G222" s="1">
        <v>70645</v>
      </c>
      <c r="H222" s="1">
        <v>69489</v>
      </c>
      <c r="I222" s="1">
        <v>48477</v>
      </c>
      <c r="J222" s="1">
        <v>44344</v>
      </c>
      <c r="K222" s="1">
        <v>55943</v>
      </c>
      <c r="L222" s="1">
        <v>54633</v>
      </c>
      <c r="M222" s="1">
        <v>54332</v>
      </c>
      <c r="N222" s="1">
        <v>59542</v>
      </c>
      <c r="O222" s="1">
        <v>67151</v>
      </c>
      <c r="P222" s="1">
        <v>70052</v>
      </c>
      <c r="Q222" s="51">
        <v>729677</v>
      </c>
    </row>
    <row r="223" spans="2:17" s="49" customFormat="1" hidden="1" x14ac:dyDescent="0.2">
      <c r="B223" s="3" t="s">
        <v>71</v>
      </c>
      <c r="C223" s="50" t="s">
        <v>58</v>
      </c>
      <c r="D223" s="3">
        <v>1992</v>
      </c>
      <c r="E223" s="1">
        <v>5438</v>
      </c>
      <c r="F223" s="1">
        <v>7014</v>
      </c>
      <c r="G223" s="1">
        <v>5875</v>
      </c>
      <c r="H223" s="1">
        <v>4612</v>
      </c>
      <c r="I223" s="1">
        <v>5049</v>
      </c>
      <c r="J223" s="1">
        <v>4377</v>
      </c>
      <c r="K223" s="1">
        <v>5753</v>
      </c>
      <c r="L223" s="1">
        <v>5670</v>
      </c>
      <c r="M223" s="1">
        <v>3358</v>
      </c>
      <c r="N223" s="1">
        <v>4119</v>
      </c>
      <c r="O223" s="1">
        <v>4517</v>
      </c>
      <c r="P223" s="1">
        <v>3956</v>
      </c>
      <c r="Q223" s="51">
        <v>59738</v>
      </c>
    </row>
    <row r="224" spans="2:17" s="49" customFormat="1" hidden="1" x14ac:dyDescent="0.2">
      <c r="B224" s="3" t="s">
        <v>71</v>
      </c>
      <c r="C224" s="50" t="s">
        <v>85</v>
      </c>
      <c r="D224" s="3">
        <v>1992</v>
      </c>
      <c r="E224" s="1">
        <v>3497</v>
      </c>
      <c r="F224" s="1">
        <v>3294</v>
      </c>
      <c r="G224" s="1">
        <v>4205</v>
      </c>
      <c r="H224" s="1">
        <v>3842</v>
      </c>
      <c r="I224" s="1">
        <v>2405</v>
      </c>
      <c r="J224" s="1">
        <v>2727</v>
      </c>
      <c r="K224" s="1">
        <v>5821</v>
      </c>
      <c r="L224" s="1">
        <v>3564</v>
      </c>
      <c r="M224" s="1">
        <v>3365</v>
      </c>
      <c r="N224" s="1">
        <v>3609</v>
      </c>
      <c r="O224" s="1">
        <v>3630</v>
      </c>
      <c r="P224" s="1">
        <v>4415</v>
      </c>
      <c r="Q224" s="51">
        <v>44374</v>
      </c>
    </row>
    <row r="225" spans="2:17" s="49" customFormat="1" hidden="1" x14ac:dyDescent="0.2">
      <c r="B225" s="3" t="s">
        <v>71</v>
      </c>
      <c r="C225" s="50" t="s">
        <v>59</v>
      </c>
      <c r="D225" s="3">
        <v>1992</v>
      </c>
      <c r="E225" s="1">
        <v>10009</v>
      </c>
      <c r="F225" s="1">
        <v>9687</v>
      </c>
      <c r="G225" s="1">
        <v>9177</v>
      </c>
      <c r="H225" s="1">
        <v>4908</v>
      </c>
      <c r="I225" s="1">
        <v>1215</v>
      </c>
      <c r="J225" s="1">
        <v>1631</v>
      </c>
      <c r="K225" s="1">
        <v>2103</v>
      </c>
      <c r="L225" s="1">
        <v>1437</v>
      </c>
      <c r="M225" s="1">
        <v>1396</v>
      </c>
      <c r="N225" s="1">
        <v>5338</v>
      </c>
      <c r="O225" s="1">
        <v>6609</v>
      </c>
      <c r="P225" s="1">
        <v>7527</v>
      </c>
      <c r="Q225" s="51">
        <v>61037</v>
      </c>
    </row>
    <row r="226" spans="2:17" s="49" customFormat="1" hidden="1" x14ac:dyDescent="0.2">
      <c r="B226" s="3" t="s">
        <v>71</v>
      </c>
      <c r="C226" s="50" t="s">
        <v>60</v>
      </c>
      <c r="D226" s="3">
        <v>1992</v>
      </c>
      <c r="E226" s="1">
        <v>20272</v>
      </c>
      <c r="F226" s="1">
        <v>18626</v>
      </c>
      <c r="G226" s="1">
        <v>16600</v>
      </c>
      <c r="H226" s="1">
        <v>3857</v>
      </c>
      <c r="I226" s="1">
        <v>0</v>
      </c>
      <c r="J226" s="1">
        <v>0</v>
      </c>
      <c r="K226" s="1">
        <v>0</v>
      </c>
      <c r="L226" s="1">
        <v>0</v>
      </c>
      <c r="M226" s="1">
        <v>311</v>
      </c>
      <c r="N226" s="1">
        <v>5519</v>
      </c>
      <c r="O226" s="1">
        <v>13247</v>
      </c>
      <c r="P226" s="1">
        <v>14255</v>
      </c>
      <c r="Q226" s="51">
        <v>92687</v>
      </c>
    </row>
    <row r="227" spans="2:17" s="49" customFormat="1" hidden="1" x14ac:dyDescent="0.2">
      <c r="B227" s="3" t="s">
        <v>71</v>
      </c>
      <c r="C227" s="50" t="s">
        <v>61</v>
      </c>
      <c r="D227" s="3">
        <v>1992</v>
      </c>
      <c r="E227" s="1">
        <v>1966</v>
      </c>
      <c r="F227" s="1">
        <v>1604</v>
      </c>
      <c r="G227" s="1">
        <v>1683</v>
      </c>
      <c r="H227" s="1">
        <v>1841</v>
      </c>
      <c r="I227" s="1">
        <v>1718</v>
      </c>
      <c r="J227" s="1">
        <v>857</v>
      </c>
      <c r="K227" s="1">
        <v>1338</v>
      </c>
      <c r="L227" s="1">
        <v>2381</v>
      </c>
      <c r="M227" s="1">
        <v>1174</v>
      </c>
      <c r="N227" s="1">
        <v>1165</v>
      </c>
      <c r="O227" s="1">
        <v>725</v>
      </c>
      <c r="P227" s="1">
        <v>731</v>
      </c>
      <c r="Q227" s="51">
        <v>17183</v>
      </c>
    </row>
    <row r="228" spans="2:17" s="49" customFormat="1" hidden="1" x14ac:dyDescent="0.2">
      <c r="B228" s="3" t="s">
        <v>71</v>
      </c>
      <c r="C228" s="50" t="s">
        <v>62</v>
      </c>
      <c r="D228" s="3">
        <v>1992</v>
      </c>
      <c r="E228" s="1">
        <v>13018</v>
      </c>
      <c r="F228" s="1">
        <v>13696</v>
      </c>
      <c r="G228" s="1">
        <v>15109</v>
      </c>
      <c r="H228" s="1">
        <v>12411</v>
      </c>
      <c r="I228" s="1">
        <v>9472</v>
      </c>
      <c r="J228" s="1">
        <v>7585</v>
      </c>
      <c r="K228" s="1">
        <v>15318</v>
      </c>
      <c r="L228" s="1">
        <v>14545</v>
      </c>
      <c r="M228" s="1">
        <v>10968</v>
      </c>
      <c r="N228" s="1">
        <v>12506</v>
      </c>
      <c r="O228" s="1">
        <v>11009</v>
      </c>
      <c r="P228" s="1">
        <v>11964</v>
      </c>
      <c r="Q228" s="51">
        <v>147601</v>
      </c>
    </row>
    <row r="229" spans="2:17" s="49" customFormat="1" hidden="1" x14ac:dyDescent="0.2">
      <c r="B229" s="3" t="s">
        <v>71</v>
      </c>
      <c r="C229" s="50" t="s">
        <v>63</v>
      </c>
      <c r="D229" s="3">
        <v>1992</v>
      </c>
      <c r="E229" s="1">
        <v>2106</v>
      </c>
      <c r="F229" s="1">
        <v>2097</v>
      </c>
      <c r="G229" s="1">
        <v>2088</v>
      </c>
      <c r="H229" s="1">
        <v>1888</v>
      </c>
      <c r="I229" s="1">
        <v>3556</v>
      </c>
      <c r="J229" s="1">
        <v>3691</v>
      </c>
      <c r="K229" s="1">
        <v>4955</v>
      </c>
      <c r="L229" s="1">
        <v>5849</v>
      </c>
      <c r="M229" s="1">
        <v>4085</v>
      </c>
      <c r="N229" s="1">
        <v>4081</v>
      </c>
      <c r="O229" s="1">
        <v>1333</v>
      </c>
      <c r="P229" s="1">
        <v>2128</v>
      </c>
      <c r="Q229" s="51">
        <v>37857</v>
      </c>
    </row>
    <row r="230" spans="2:17" s="49" customFormat="1" hidden="1" x14ac:dyDescent="0.2">
      <c r="B230" s="3" t="s">
        <v>71</v>
      </c>
      <c r="C230" s="50" t="s">
        <v>64</v>
      </c>
      <c r="D230" s="3">
        <v>1992</v>
      </c>
      <c r="E230" s="1">
        <v>5207</v>
      </c>
      <c r="F230" s="1">
        <v>4443</v>
      </c>
      <c r="G230" s="1">
        <v>4101</v>
      </c>
      <c r="H230" s="1">
        <v>3820</v>
      </c>
      <c r="I230" s="1">
        <v>2315</v>
      </c>
      <c r="J230" s="1">
        <v>2784</v>
      </c>
      <c r="K230" s="1">
        <v>3214</v>
      </c>
      <c r="L230" s="1">
        <v>6280</v>
      </c>
      <c r="M230" s="1">
        <v>2344</v>
      </c>
      <c r="N230" s="1">
        <v>2587</v>
      </c>
      <c r="O230" s="1">
        <v>2970</v>
      </c>
      <c r="P230" s="1">
        <v>3597</v>
      </c>
      <c r="Q230" s="51">
        <v>43662</v>
      </c>
    </row>
    <row r="231" spans="2:17" s="49" customFormat="1" hidden="1" x14ac:dyDescent="0.2">
      <c r="B231" s="3" t="s">
        <v>71</v>
      </c>
      <c r="C231" s="50" t="s">
        <v>65</v>
      </c>
      <c r="D231" s="3">
        <v>1992</v>
      </c>
      <c r="E231" s="1">
        <v>11630</v>
      </c>
      <c r="F231" s="1">
        <v>11461</v>
      </c>
      <c r="G231" s="1">
        <v>10358</v>
      </c>
      <c r="H231" s="1">
        <v>5716</v>
      </c>
      <c r="I231" s="1">
        <v>0</v>
      </c>
      <c r="J231" s="1">
        <v>956</v>
      </c>
      <c r="K231" s="1">
        <v>1834</v>
      </c>
      <c r="L231" s="1">
        <v>1363</v>
      </c>
      <c r="M231" s="1">
        <v>2183</v>
      </c>
      <c r="N231" s="1">
        <v>7146</v>
      </c>
      <c r="O231" s="1">
        <v>10622</v>
      </c>
      <c r="P231" s="1">
        <v>10029</v>
      </c>
      <c r="Q231" s="51">
        <v>73298</v>
      </c>
    </row>
    <row r="232" spans="2:17" s="49" customFormat="1" hidden="1" x14ac:dyDescent="0.2">
      <c r="B232" s="3" t="s">
        <v>71</v>
      </c>
      <c r="C232" s="50" t="s">
        <v>90</v>
      </c>
      <c r="D232" s="3">
        <v>1992</v>
      </c>
      <c r="E232" s="1">
        <v>6087</v>
      </c>
      <c r="F232" s="1">
        <v>5296</v>
      </c>
      <c r="G232" s="1">
        <v>5176</v>
      </c>
      <c r="H232" s="1">
        <v>7931</v>
      </c>
      <c r="I232" s="1">
        <v>5765</v>
      </c>
      <c r="J232" s="1">
        <v>4819</v>
      </c>
      <c r="K232" s="1">
        <v>10897</v>
      </c>
      <c r="L232" s="1">
        <v>14060</v>
      </c>
      <c r="M232" s="1">
        <v>5363</v>
      </c>
      <c r="N232" s="1">
        <v>3033</v>
      </c>
      <c r="O232" s="1">
        <v>5434</v>
      </c>
      <c r="P232" s="1">
        <v>7987</v>
      </c>
      <c r="Q232" s="51">
        <v>81848</v>
      </c>
    </row>
    <row r="233" spans="2:17" s="49" customFormat="1" hidden="1" x14ac:dyDescent="0.2">
      <c r="B233" s="3" t="s">
        <v>71</v>
      </c>
      <c r="C233" s="50" t="s">
        <v>66</v>
      </c>
      <c r="D233" s="3">
        <v>1992</v>
      </c>
      <c r="E233" s="1">
        <v>25576</v>
      </c>
      <c r="F233" s="1">
        <v>24567</v>
      </c>
      <c r="G233" s="1">
        <v>27370</v>
      </c>
      <c r="H233" s="1">
        <v>24816</v>
      </c>
      <c r="I233" s="1">
        <v>30775</v>
      </c>
      <c r="J233" s="1">
        <v>35513</v>
      </c>
      <c r="K233" s="1">
        <v>37145</v>
      </c>
      <c r="L233" s="1">
        <v>41300</v>
      </c>
      <c r="M233" s="1">
        <v>35133</v>
      </c>
      <c r="N233" s="1">
        <v>31902</v>
      </c>
      <c r="O233" s="1">
        <v>28785</v>
      </c>
      <c r="P233" s="1">
        <v>26907</v>
      </c>
      <c r="Q233" s="51">
        <v>369789</v>
      </c>
    </row>
    <row r="234" spans="2:17" s="49" customFormat="1" hidden="1" x14ac:dyDescent="0.2">
      <c r="B234" s="3" t="s">
        <v>71</v>
      </c>
      <c r="C234" s="50" t="s">
        <v>67</v>
      </c>
      <c r="D234" s="3">
        <v>1992</v>
      </c>
      <c r="E234" s="1">
        <v>28823</v>
      </c>
      <c r="F234" s="1">
        <v>27797</v>
      </c>
      <c r="G234" s="1">
        <v>23440</v>
      </c>
      <c r="H234" s="1">
        <v>15468</v>
      </c>
      <c r="I234" s="1">
        <v>1747</v>
      </c>
      <c r="J234" s="1">
        <v>3207</v>
      </c>
      <c r="K234" s="1">
        <v>3469</v>
      </c>
      <c r="L234" s="1">
        <v>2718</v>
      </c>
      <c r="M234" s="1">
        <v>3487</v>
      </c>
      <c r="N234" s="1">
        <v>11201</v>
      </c>
      <c r="O234" s="1">
        <v>15734</v>
      </c>
      <c r="P234" s="1">
        <v>15761</v>
      </c>
      <c r="Q234" s="51">
        <v>152852</v>
      </c>
    </row>
    <row r="235" spans="2:17" s="49" customFormat="1" hidden="1" x14ac:dyDescent="0.2">
      <c r="B235" s="3" t="s">
        <v>71</v>
      </c>
      <c r="C235" s="50" t="s">
        <v>68</v>
      </c>
      <c r="D235" s="3">
        <v>1992</v>
      </c>
      <c r="E235" s="1">
        <v>6070</v>
      </c>
      <c r="F235" s="1">
        <v>6819</v>
      </c>
      <c r="G235" s="1">
        <v>5786</v>
      </c>
      <c r="H235" s="1">
        <v>6405</v>
      </c>
      <c r="I235" s="1">
        <v>7261</v>
      </c>
      <c r="J235" s="1">
        <v>4807</v>
      </c>
      <c r="K235" s="1">
        <v>8903</v>
      </c>
      <c r="L235" s="1">
        <v>7202</v>
      </c>
      <c r="M235" s="1">
        <v>7929</v>
      </c>
      <c r="N235" s="1">
        <v>13098</v>
      </c>
      <c r="O235" s="1">
        <v>11499</v>
      </c>
      <c r="P235" s="1">
        <v>12358</v>
      </c>
      <c r="Q235" s="51">
        <v>98137</v>
      </c>
    </row>
    <row r="236" spans="2:17" s="49" customFormat="1" hidden="1" x14ac:dyDescent="0.2">
      <c r="B236" s="3" t="s">
        <v>71</v>
      </c>
      <c r="C236" s="133" t="s">
        <v>69</v>
      </c>
      <c r="D236" s="3">
        <v>1992</v>
      </c>
      <c r="E236" s="52">
        <v>207591</v>
      </c>
      <c r="F236" s="52">
        <v>203578</v>
      </c>
      <c r="G236" s="52">
        <v>201613</v>
      </c>
      <c r="H236" s="52">
        <v>167004</v>
      </c>
      <c r="I236" s="52">
        <v>119755</v>
      </c>
      <c r="J236" s="52">
        <v>117298</v>
      </c>
      <c r="K236" s="52">
        <v>156693</v>
      </c>
      <c r="L236" s="52">
        <v>161002</v>
      </c>
      <c r="M236" s="52">
        <v>135428</v>
      </c>
      <c r="N236" s="52">
        <v>164846</v>
      </c>
      <c r="O236" s="52">
        <v>183265</v>
      </c>
      <c r="P236" s="52">
        <v>191667</v>
      </c>
      <c r="Q236" s="51">
        <v>2009740</v>
      </c>
    </row>
    <row r="237" spans="2:17" s="49" customFormat="1" hidden="1" x14ac:dyDescent="0.2">
      <c r="B237" s="3" t="s">
        <v>72</v>
      </c>
      <c r="C237" s="50" t="s">
        <v>4</v>
      </c>
      <c r="D237" s="3">
        <v>1992</v>
      </c>
      <c r="E237" s="1">
        <v>5517</v>
      </c>
      <c r="F237" s="1">
        <v>6069</v>
      </c>
      <c r="G237" s="1">
        <v>6880</v>
      </c>
      <c r="H237" s="1">
        <v>6677</v>
      </c>
      <c r="I237" s="1">
        <v>3458</v>
      </c>
      <c r="J237" s="1">
        <v>3283</v>
      </c>
      <c r="K237" s="1">
        <v>5093</v>
      </c>
      <c r="L237" s="1">
        <v>3941</v>
      </c>
      <c r="M237" s="1">
        <v>4891</v>
      </c>
      <c r="N237" s="1">
        <v>4746</v>
      </c>
      <c r="O237" s="1">
        <v>6885</v>
      </c>
      <c r="P237" s="1">
        <v>8086</v>
      </c>
      <c r="Q237" s="51">
        <v>65526</v>
      </c>
    </row>
    <row r="238" spans="2:17" s="49" customFormat="1" hidden="1" x14ac:dyDescent="0.2">
      <c r="B238" s="3" t="s">
        <v>72</v>
      </c>
      <c r="C238" s="50" t="s">
        <v>58</v>
      </c>
      <c r="D238" s="3">
        <v>1992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51">
        <v>0</v>
      </c>
    </row>
    <row r="239" spans="2:17" s="49" customFormat="1" hidden="1" x14ac:dyDescent="0.2">
      <c r="B239" s="3" t="s">
        <v>72</v>
      </c>
      <c r="C239" s="50" t="s">
        <v>85</v>
      </c>
      <c r="D239" s="3">
        <v>1992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51">
        <v>0</v>
      </c>
    </row>
    <row r="240" spans="2:17" s="49" customFormat="1" hidden="1" x14ac:dyDescent="0.2">
      <c r="B240" s="3" t="s">
        <v>72</v>
      </c>
      <c r="C240" s="50" t="s">
        <v>59</v>
      </c>
      <c r="D240" s="3">
        <v>1992</v>
      </c>
      <c r="E240" s="1">
        <v>676</v>
      </c>
      <c r="F240" s="1">
        <v>686</v>
      </c>
      <c r="G240" s="1">
        <v>679</v>
      </c>
      <c r="H240" s="1">
        <v>474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51">
        <v>2515</v>
      </c>
    </row>
    <row r="241" spans="2:17" s="49" customFormat="1" hidden="1" x14ac:dyDescent="0.2">
      <c r="B241" s="3" t="s">
        <v>72</v>
      </c>
      <c r="C241" s="50" t="s">
        <v>60</v>
      </c>
      <c r="D241" s="3">
        <v>1992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51">
        <v>0</v>
      </c>
    </row>
    <row r="242" spans="2:17" s="49" customFormat="1" hidden="1" x14ac:dyDescent="0.2">
      <c r="B242" s="3" t="s">
        <v>72</v>
      </c>
      <c r="C242" s="50" t="s">
        <v>61</v>
      </c>
      <c r="D242" s="3">
        <v>1992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137</v>
      </c>
      <c r="Q242" s="51">
        <v>137</v>
      </c>
    </row>
    <row r="243" spans="2:17" s="49" customFormat="1" hidden="1" x14ac:dyDescent="0.2">
      <c r="B243" s="3" t="s">
        <v>72</v>
      </c>
      <c r="C243" s="50" t="s">
        <v>62</v>
      </c>
      <c r="D243" s="3">
        <v>1992</v>
      </c>
      <c r="E243" s="1">
        <v>427</v>
      </c>
      <c r="F243" s="1">
        <v>514</v>
      </c>
      <c r="G243" s="1">
        <v>558</v>
      </c>
      <c r="H243" s="1">
        <v>454</v>
      </c>
      <c r="I243" s="1">
        <v>671</v>
      </c>
      <c r="J243" s="1">
        <v>73</v>
      </c>
      <c r="K243" s="1">
        <v>0</v>
      </c>
      <c r="L243" s="1">
        <v>0</v>
      </c>
      <c r="M243" s="1">
        <v>491</v>
      </c>
      <c r="N243" s="1">
        <v>419</v>
      </c>
      <c r="O243" s="1">
        <v>649</v>
      </c>
      <c r="P243" s="1">
        <v>586</v>
      </c>
      <c r="Q243" s="51">
        <v>4842</v>
      </c>
    </row>
    <row r="244" spans="2:17" s="49" customFormat="1" hidden="1" x14ac:dyDescent="0.2">
      <c r="B244" s="3" t="s">
        <v>72</v>
      </c>
      <c r="C244" s="50" t="s">
        <v>63</v>
      </c>
      <c r="D244" s="3">
        <v>1992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51">
        <v>0</v>
      </c>
    </row>
    <row r="245" spans="2:17" s="49" customFormat="1" hidden="1" x14ac:dyDescent="0.2">
      <c r="B245" s="3" t="s">
        <v>72</v>
      </c>
      <c r="C245" s="50" t="s">
        <v>64</v>
      </c>
      <c r="D245" s="3">
        <v>1992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51">
        <v>0</v>
      </c>
    </row>
    <row r="246" spans="2:17" s="49" customFormat="1" hidden="1" x14ac:dyDescent="0.2">
      <c r="B246" s="3" t="s">
        <v>72</v>
      </c>
      <c r="C246" s="50" t="s">
        <v>65</v>
      </c>
      <c r="D246" s="3">
        <v>1992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51">
        <v>0</v>
      </c>
    </row>
    <row r="247" spans="2:17" s="49" customFormat="1" hidden="1" x14ac:dyDescent="0.2">
      <c r="B247" s="3" t="s">
        <v>72</v>
      </c>
      <c r="C247" s="50" t="s">
        <v>90</v>
      </c>
      <c r="D247" s="3">
        <v>1992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6</v>
      </c>
      <c r="P247" s="1">
        <v>0</v>
      </c>
      <c r="Q247" s="51">
        <v>6</v>
      </c>
    </row>
    <row r="248" spans="2:17" s="49" customFormat="1" hidden="1" x14ac:dyDescent="0.2">
      <c r="B248" s="3" t="s">
        <v>72</v>
      </c>
      <c r="C248" s="50" t="s">
        <v>66</v>
      </c>
      <c r="D248" s="3">
        <v>1992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431</v>
      </c>
      <c r="P248" s="1">
        <v>522</v>
      </c>
      <c r="Q248" s="51">
        <v>953</v>
      </c>
    </row>
    <row r="249" spans="2:17" s="49" customFormat="1" hidden="1" x14ac:dyDescent="0.2">
      <c r="B249" s="3" t="s">
        <v>72</v>
      </c>
      <c r="C249" s="50" t="s">
        <v>67</v>
      </c>
      <c r="D249" s="3">
        <v>1992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51">
        <v>0</v>
      </c>
    </row>
    <row r="250" spans="2:17" s="49" customFormat="1" hidden="1" x14ac:dyDescent="0.2">
      <c r="B250" s="3" t="s">
        <v>72</v>
      </c>
      <c r="C250" s="50" t="s">
        <v>68</v>
      </c>
      <c r="D250" s="3">
        <v>1992</v>
      </c>
      <c r="E250" s="1">
        <v>402</v>
      </c>
      <c r="F250" s="1">
        <v>538</v>
      </c>
      <c r="G250" s="1">
        <v>545</v>
      </c>
      <c r="H250" s="1">
        <v>545</v>
      </c>
      <c r="I250" s="1">
        <v>527</v>
      </c>
      <c r="J250" s="1">
        <v>269</v>
      </c>
      <c r="K250" s="1">
        <v>518</v>
      </c>
      <c r="L250" s="1">
        <v>543</v>
      </c>
      <c r="M250" s="1">
        <v>538</v>
      </c>
      <c r="N250" s="1">
        <v>672</v>
      </c>
      <c r="O250" s="1">
        <v>1087</v>
      </c>
      <c r="P250" s="1">
        <v>831</v>
      </c>
      <c r="Q250" s="51">
        <v>7015</v>
      </c>
    </row>
    <row r="251" spans="2:17" s="49" customFormat="1" hidden="1" x14ac:dyDescent="0.2">
      <c r="B251" s="3" t="s">
        <v>72</v>
      </c>
      <c r="C251" s="133" t="s">
        <v>69</v>
      </c>
      <c r="D251" s="3">
        <v>1992</v>
      </c>
      <c r="E251" s="52">
        <v>7022</v>
      </c>
      <c r="F251" s="52">
        <v>7807</v>
      </c>
      <c r="G251" s="52">
        <v>8662</v>
      </c>
      <c r="H251" s="52">
        <v>8150</v>
      </c>
      <c r="I251" s="52">
        <v>4656</v>
      </c>
      <c r="J251" s="52">
        <v>3625</v>
      </c>
      <c r="K251" s="52">
        <v>5611</v>
      </c>
      <c r="L251" s="52">
        <v>4484</v>
      </c>
      <c r="M251" s="52">
        <v>5920</v>
      </c>
      <c r="N251" s="52">
        <v>5837</v>
      </c>
      <c r="O251" s="52">
        <v>9058</v>
      </c>
      <c r="P251" s="52">
        <v>10162</v>
      </c>
      <c r="Q251" s="51">
        <v>80994</v>
      </c>
    </row>
    <row r="252" spans="2:17" s="49" customFormat="1" hidden="1" x14ac:dyDescent="0.2">
      <c r="B252" s="3" t="s">
        <v>73</v>
      </c>
      <c r="C252" s="50" t="s">
        <v>4</v>
      </c>
      <c r="D252" s="3">
        <v>1992</v>
      </c>
      <c r="E252" s="1">
        <v>22685</v>
      </c>
      <c r="F252" s="1">
        <v>25789</v>
      </c>
      <c r="G252" s="1">
        <v>36116</v>
      </c>
      <c r="H252" s="1">
        <v>30194</v>
      </c>
      <c r="I252" s="1">
        <v>23827</v>
      </c>
      <c r="J252" s="1">
        <v>27752</v>
      </c>
      <c r="K252" s="1">
        <v>30970</v>
      </c>
      <c r="L252" s="1">
        <v>29001</v>
      </c>
      <c r="M252" s="1">
        <v>31546</v>
      </c>
      <c r="N252" s="1">
        <v>27794</v>
      </c>
      <c r="O252" s="1">
        <v>31251</v>
      </c>
      <c r="P252" s="1">
        <v>32775</v>
      </c>
      <c r="Q252" s="51">
        <v>349700</v>
      </c>
    </row>
    <row r="253" spans="2:17" s="49" customFormat="1" hidden="1" x14ac:dyDescent="0.2">
      <c r="B253" s="3" t="s">
        <v>73</v>
      </c>
      <c r="C253" s="50" t="s">
        <v>58</v>
      </c>
      <c r="D253" s="3">
        <v>1992</v>
      </c>
      <c r="E253" s="1">
        <v>715</v>
      </c>
      <c r="F253" s="1">
        <v>1248</v>
      </c>
      <c r="G253" s="1">
        <v>1191</v>
      </c>
      <c r="H253" s="1">
        <v>986</v>
      </c>
      <c r="I253" s="1">
        <v>831</v>
      </c>
      <c r="J253" s="1">
        <v>1220</v>
      </c>
      <c r="K253" s="1">
        <v>1213</v>
      </c>
      <c r="L253" s="1">
        <v>1148</v>
      </c>
      <c r="M253" s="1">
        <v>1205</v>
      </c>
      <c r="N253" s="1">
        <v>803</v>
      </c>
      <c r="O253" s="1">
        <v>1310</v>
      </c>
      <c r="P253" s="1">
        <v>1451</v>
      </c>
      <c r="Q253" s="51">
        <v>13321</v>
      </c>
    </row>
    <row r="254" spans="2:17" s="49" customFormat="1" hidden="1" x14ac:dyDescent="0.2">
      <c r="B254" s="3" t="s">
        <v>73</v>
      </c>
      <c r="C254" s="50" t="s">
        <v>85</v>
      </c>
      <c r="D254" s="3">
        <v>1992</v>
      </c>
      <c r="E254" s="1">
        <v>1350</v>
      </c>
      <c r="F254" s="1">
        <v>1516</v>
      </c>
      <c r="G254" s="1">
        <v>1570</v>
      </c>
      <c r="H254" s="1">
        <v>1799</v>
      </c>
      <c r="I254" s="1">
        <v>1208</v>
      </c>
      <c r="J254" s="1">
        <v>1154</v>
      </c>
      <c r="K254" s="1">
        <v>2761</v>
      </c>
      <c r="L254" s="1">
        <v>1615</v>
      </c>
      <c r="M254" s="1">
        <v>1035</v>
      </c>
      <c r="N254" s="1">
        <v>1301</v>
      </c>
      <c r="O254" s="1">
        <v>1599</v>
      </c>
      <c r="P254" s="1">
        <v>1465</v>
      </c>
      <c r="Q254" s="51">
        <v>18373</v>
      </c>
    </row>
    <row r="255" spans="2:17" s="49" customFormat="1" hidden="1" x14ac:dyDescent="0.2">
      <c r="B255" s="3" t="s">
        <v>73</v>
      </c>
      <c r="C255" s="50" t="s">
        <v>59</v>
      </c>
      <c r="D255" s="3">
        <v>1992</v>
      </c>
      <c r="E255" s="1">
        <v>1258</v>
      </c>
      <c r="F255" s="1">
        <v>1415</v>
      </c>
      <c r="G255" s="1">
        <v>1219</v>
      </c>
      <c r="H255" s="1">
        <v>574</v>
      </c>
      <c r="I255" s="1">
        <v>680</v>
      </c>
      <c r="J255" s="1">
        <v>544</v>
      </c>
      <c r="K255" s="1">
        <v>574</v>
      </c>
      <c r="L255" s="1">
        <v>683</v>
      </c>
      <c r="M255" s="1">
        <v>567</v>
      </c>
      <c r="N255" s="1">
        <v>1044</v>
      </c>
      <c r="O255" s="1">
        <v>1314</v>
      </c>
      <c r="P255" s="1">
        <v>1261</v>
      </c>
      <c r="Q255" s="51">
        <v>11133</v>
      </c>
    </row>
    <row r="256" spans="2:17" s="49" customFormat="1" hidden="1" x14ac:dyDescent="0.2">
      <c r="B256" s="3" t="s">
        <v>73</v>
      </c>
      <c r="C256" s="50" t="s">
        <v>60</v>
      </c>
      <c r="D256" s="3">
        <v>1992</v>
      </c>
      <c r="E256" s="1">
        <v>10824</v>
      </c>
      <c r="F256" s="1">
        <v>10728</v>
      </c>
      <c r="G256" s="1">
        <v>8427</v>
      </c>
      <c r="H256" s="1">
        <v>2484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2263</v>
      </c>
      <c r="O256" s="1">
        <v>5842</v>
      </c>
      <c r="P256" s="1">
        <v>4562</v>
      </c>
      <c r="Q256" s="51">
        <v>45130</v>
      </c>
    </row>
    <row r="257" spans="2:17" s="49" customFormat="1" hidden="1" x14ac:dyDescent="0.2">
      <c r="B257" s="3" t="s">
        <v>73</v>
      </c>
      <c r="C257" s="50" t="s">
        <v>61</v>
      </c>
      <c r="D257" s="3">
        <v>1992</v>
      </c>
      <c r="E257" s="1">
        <v>1813</v>
      </c>
      <c r="F257" s="1">
        <v>2639</v>
      </c>
      <c r="G257" s="1">
        <v>2329</v>
      </c>
      <c r="H257" s="1">
        <v>3903</v>
      </c>
      <c r="I257" s="1">
        <v>3063</v>
      </c>
      <c r="J257" s="1">
        <v>2069</v>
      </c>
      <c r="K257" s="1">
        <v>2716</v>
      </c>
      <c r="L257" s="1">
        <v>2926</v>
      </c>
      <c r="M257" s="1">
        <v>1809</v>
      </c>
      <c r="N257" s="1">
        <v>2354</v>
      </c>
      <c r="O257" s="1">
        <v>1185</v>
      </c>
      <c r="P257" s="1">
        <v>2132</v>
      </c>
      <c r="Q257" s="51">
        <v>28938</v>
      </c>
    </row>
    <row r="258" spans="2:17" s="49" customFormat="1" hidden="1" x14ac:dyDescent="0.2">
      <c r="B258" s="3" t="s">
        <v>73</v>
      </c>
      <c r="C258" s="50" t="s">
        <v>62</v>
      </c>
      <c r="D258" s="3">
        <v>1992</v>
      </c>
      <c r="E258" s="1">
        <v>3465</v>
      </c>
      <c r="F258" s="1">
        <v>4314</v>
      </c>
      <c r="G258" s="1">
        <v>3524</v>
      </c>
      <c r="H258" s="1">
        <v>4175</v>
      </c>
      <c r="I258" s="1">
        <v>3136</v>
      </c>
      <c r="J258" s="1">
        <v>1761</v>
      </c>
      <c r="K258" s="1">
        <v>3844</v>
      </c>
      <c r="L258" s="1">
        <v>3212</v>
      </c>
      <c r="M258" s="1">
        <v>2769</v>
      </c>
      <c r="N258" s="1">
        <v>2773</v>
      </c>
      <c r="O258" s="1">
        <v>3615</v>
      </c>
      <c r="P258" s="1">
        <v>4035</v>
      </c>
      <c r="Q258" s="51">
        <v>40623</v>
      </c>
    </row>
    <row r="259" spans="2:17" s="49" customFormat="1" hidden="1" x14ac:dyDescent="0.2">
      <c r="B259" s="3" t="s">
        <v>73</v>
      </c>
      <c r="C259" s="50" t="s">
        <v>63</v>
      </c>
      <c r="D259" s="3">
        <v>1992</v>
      </c>
      <c r="E259" s="1">
        <v>626</v>
      </c>
      <c r="F259" s="1">
        <v>783</v>
      </c>
      <c r="G259" s="1">
        <v>633</v>
      </c>
      <c r="H259" s="1">
        <v>600</v>
      </c>
      <c r="I259" s="1">
        <v>773</v>
      </c>
      <c r="J259" s="1">
        <v>630</v>
      </c>
      <c r="K259" s="1">
        <v>615</v>
      </c>
      <c r="L259" s="1">
        <v>738</v>
      </c>
      <c r="M259" s="1">
        <v>623</v>
      </c>
      <c r="N259" s="1">
        <v>739</v>
      </c>
      <c r="O259" s="1">
        <v>566</v>
      </c>
      <c r="P259" s="1">
        <v>563</v>
      </c>
      <c r="Q259" s="51">
        <v>7889</v>
      </c>
    </row>
    <row r="260" spans="2:17" s="49" customFormat="1" hidden="1" x14ac:dyDescent="0.2">
      <c r="B260" s="3" t="s">
        <v>73</v>
      </c>
      <c r="C260" s="50" t="s">
        <v>64</v>
      </c>
      <c r="D260" s="3">
        <v>1992</v>
      </c>
      <c r="E260" s="1">
        <v>2066</v>
      </c>
      <c r="F260" s="1">
        <v>1932</v>
      </c>
      <c r="G260" s="1">
        <v>1706</v>
      </c>
      <c r="H260" s="1">
        <v>2181</v>
      </c>
      <c r="I260" s="1">
        <v>1796</v>
      </c>
      <c r="J260" s="1">
        <v>2301</v>
      </c>
      <c r="K260" s="1">
        <v>3471</v>
      </c>
      <c r="L260" s="1">
        <v>5451</v>
      </c>
      <c r="M260" s="1">
        <v>2552</v>
      </c>
      <c r="N260" s="1">
        <v>1979</v>
      </c>
      <c r="O260" s="1">
        <v>1355</v>
      </c>
      <c r="P260" s="1">
        <v>1730</v>
      </c>
      <c r="Q260" s="51">
        <v>28520</v>
      </c>
    </row>
    <row r="261" spans="2:17" s="49" customFormat="1" hidden="1" x14ac:dyDescent="0.2">
      <c r="B261" s="3" t="s">
        <v>73</v>
      </c>
      <c r="C261" s="50" t="s">
        <v>65</v>
      </c>
      <c r="D261" s="3">
        <v>1992</v>
      </c>
      <c r="E261" s="1">
        <v>3067</v>
      </c>
      <c r="F261" s="1">
        <v>2846</v>
      </c>
      <c r="G261" s="1">
        <v>3142</v>
      </c>
      <c r="H261" s="1">
        <v>1285</v>
      </c>
      <c r="I261" s="1">
        <v>0</v>
      </c>
      <c r="J261" s="1">
        <v>746</v>
      </c>
      <c r="K261" s="1">
        <v>2601</v>
      </c>
      <c r="L261" s="1">
        <v>1859</v>
      </c>
      <c r="M261" s="1">
        <v>1956</v>
      </c>
      <c r="N261" s="1">
        <v>3187</v>
      </c>
      <c r="O261" s="1">
        <v>2773</v>
      </c>
      <c r="P261" s="1">
        <v>2571</v>
      </c>
      <c r="Q261" s="51">
        <v>26033</v>
      </c>
    </row>
    <row r="262" spans="2:17" s="49" customFormat="1" hidden="1" x14ac:dyDescent="0.2">
      <c r="B262" s="3" t="s">
        <v>73</v>
      </c>
      <c r="C262" s="50" t="s">
        <v>90</v>
      </c>
      <c r="D262" s="3">
        <v>1992</v>
      </c>
      <c r="E262" s="1">
        <v>310</v>
      </c>
      <c r="F262" s="1">
        <v>308</v>
      </c>
      <c r="G262" s="1">
        <v>523</v>
      </c>
      <c r="H262" s="1">
        <v>815</v>
      </c>
      <c r="I262" s="1">
        <v>794</v>
      </c>
      <c r="J262" s="1">
        <v>726</v>
      </c>
      <c r="K262" s="1">
        <v>635</v>
      </c>
      <c r="L262" s="1">
        <v>612</v>
      </c>
      <c r="M262" s="1">
        <v>660</v>
      </c>
      <c r="N262" s="1">
        <v>439</v>
      </c>
      <c r="O262" s="1">
        <v>699</v>
      </c>
      <c r="P262" s="1">
        <v>1186</v>
      </c>
      <c r="Q262" s="51">
        <v>7707</v>
      </c>
    </row>
    <row r="263" spans="2:17" s="49" customFormat="1" hidden="1" x14ac:dyDescent="0.2">
      <c r="B263" s="3" t="s">
        <v>73</v>
      </c>
      <c r="C263" s="50" t="s">
        <v>66</v>
      </c>
      <c r="D263" s="3">
        <v>1992</v>
      </c>
      <c r="E263" s="1">
        <v>30854</v>
      </c>
      <c r="F263" s="1">
        <v>27399</v>
      </c>
      <c r="G263" s="1">
        <v>26923</v>
      </c>
      <c r="H263" s="1">
        <v>33443</v>
      </c>
      <c r="I263" s="1">
        <v>24537</v>
      </c>
      <c r="J263" s="1">
        <v>24432</v>
      </c>
      <c r="K263" s="1">
        <v>33488</v>
      </c>
      <c r="L263" s="1">
        <v>29528</v>
      </c>
      <c r="M263" s="1">
        <v>28247</v>
      </c>
      <c r="N263" s="1">
        <v>31070</v>
      </c>
      <c r="O263" s="1">
        <v>24753</v>
      </c>
      <c r="P263" s="1">
        <v>31051</v>
      </c>
      <c r="Q263" s="51">
        <v>345725</v>
      </c>
    </row>
    <row r="264" spans="2:17" s="49" customFormat="1" hidden="1" x14ac:dyDescent="0.2">
      <c r="B264" s="3" t="s">
        <v>73</v>
      </c>
      <c r="C264" s="50" t="s">
        <v>67</v>
      </c>
      <c r="D264" s="3">
        <v>1992</v>
      </c>
      <c r="E264" s="1">
        <v>6582</v>
      </c>
      <c r="F264" s="1">
        <v>5852</v>
      </c>
      <c r="G264" s="1">
        <v>6401</v>
      </c>
      <c r="H264" s="1">
        <v>3178</v>
      </c>
      <c r="I264" s="1">
        <v>16</v>
      </c>
      <c r="J264" s="1">
        <v>1314</v>
      </c>
      <c r="K264" s="1">
        <v>1313</v>
      </c>
      <c r="L264" s="1">
        <v>1311</v>
      </c>
      <c r="M264" s="1">
        <v>1600</v>
      </c>
      <c r="N264" s="1">
        <v>3643</v>
      </c>
      <c r="O264" s="1">
        <v>5997</v>
      </c>
      <c r="P264" s="1">
        <v>4543</v>
      </c>
      <c r="Q264" s="51">
        <v>41750</v>
      </c>
    </row>
    <row r="265" spans="2:17" s="49" customFormat="1" hidden="1" x14ac:dyDescent="0.2">
      <c r="B265" s="3" t="s">
        <v>73</v>
      </c>
      <c r="C265" s="50" t="s">
        <v>68</v>
      </c>
      <c r="D265" s="3">
        <v>1992</v>
      </c>
      <c r="E265" s="1">
        <v>2162</v>
      </c>
      <c r="F265" s="1">
        <v>2199</v>
      </c>
      <c r="G265" s="1">
        <v>2439</v>
      </c>
      <c r="H265" s="1">
        <v>2794</v>
      </c>
      <c r="I265" s="1">
        <v>2462</v>
      </c>
      <c r="J265" s="1">
        <v>1789</v>
      </c>
      <c r="K265" s="1">
        <v>3535</v>
      </c>
      <c r="L265" s="1">
        <v>2497</v>
      </c>
      <c r="M265" s="1">
        <v>3340</v>
      </c>
      <c r="N265" s="1">
        <v>4406</v>
      </c>
      <c r="O265" s="1">
        <v>2642</v>
      </c>
      <c r="P265" s="1">
        <v>2987</v>
      </c>
      <c r="Q265" s="51">
        <v>33252</v>
      </c>
    </row>
    <row r="266" spans="2:17" s="49" customFormat="1" hidden="1" x14ac:dyDescent="0.2">
      <c r="B266" s="3" t="s">
        <v>73</v>
      </c>
      <c r="C266" s="133" t="s">
        <v>69</v>
      </c>
      <c r="D266" s="3">
        <v>1992</v>
      </c>
      <c r="E266" s="52">
        <v>87777</v>
      </c>
      <c r="F266" s="52">
        <v>88968</v>
      </c>
      <c r="G266" s="52">
        <v>96143</v>
      </c>
      <c r="H266" s="52">
        <v>88411</v>
      </c>
      <c r="I266" s="52">
        <v>63123</v>
      </c>
      <c r="J266" s="52">
        <v>66438</v>
      </c>
      <c r="K266" s="52">
        <v>87736</v>
      </c>
      <c r="L266" s="52">
        <v>80581</v>
      </c>
      <c r="M266" s="52">
        <v>77909</v>
      </c>
      <c r="N266" s="52">
        <v>83795</v>
      </c>
      <c r="O266" s="52">
        <v>84901</v>
      </c>
      <c r="P266" s="52">
        <v>92312</v>
      </c>
      <c r="Q266" s="51">
        <v>998094</v>
      </c>
    </row>
    <row r="267" spans="2:17" s="49" customFormat="1" hidden="1" x14ac:dyDescent="0.2">
      <c r="B267" s="3" t="s">
        <v>74</v>
      </c>
      <c r="C267" s="50" t="s">
        <v>4</v>
      </c>
      <c r="D267" s="3">
        <v>1992</v>
      </c>
      <c r="E267" s="1">
        <v>42332</v>
      </c>
      <c r="F267" s="1">
        <v>42480</v>
      </c>
      <c r="G267" s="1">
        <v>45783</v>
      </c>
      <c r="H267" s="1">
        <v>44822</v>
      </c>
      <c r="I267" s="1">
        <v>28489</v>
      </c>
      <c r="J267" s="1">
        <v>23961</v>
      </c>
      <c r="K267" s="1">
        <v>33242</v>
      </c>
      <c r="L267" s="1">
        <v>26269</v>
      </c>
      <c r="M267" s="1">
        <v>30674</v>
      </c>
      <c r="N267" s="1">
        <v>36920</v>
      </c>
      <c r="O267" s="1">
        <v>44428</v>
      </c>
      <c r="P267" s="1">
        <v>45198</v>
      </c>
      <c r="Q267" s="51">
        <v>444598</v>
      </c>
    </row>
    <row r="268" spans="2:17" s="49" customFormat="1" hidden="1" x14ac:dyDescent="0.2">
      <c r="B268" s="3" t="s">
        <v>74</v>
      </c>
      <c r="C268" s="50" t="s">
        <v>58</v>
      </c>
      <c r="D268" s="3">
        <v>1992</v>
      </c>
      <c r="E268" s="1">
        <v>4681</v>
      </c>
      <c r="F268" s="1">
        <v>4775</v>
      </c>
      <c r="G268" s="1">
        <v>3191</v>
      </c>
      <c r="H268" s="1">
        <v>3222</v>
      </c>
      <c r="I268" s="1">
        <v>4102</v>
      </c>
      <c r="J268" s="1">
        <v>3158</v>
      </c>
      <c r="K268" s="1">
        <v>4406</v>
      </c>
      <c r="L268" s="1">
        <v>3570</v>
      </c>
      <c r="M268" s="1">
        <v>2985</v>
      </c>
      <c r="N268" s="1">
        <v>3841</v>
      </c>
      <c r="O268" s="1">
        <v>3909</v>
      </c>
      <c r="P268" s="1">
        <v>2658</v>
      </c>
      <c r="Q268" s="51">
        <v>44498</v>
      </c>
    </row>
    <row r="269" spans="2:17" s="49" customFormat="1" hidden="1" x14ac:dyDescent="0.2">
      <c r="B269" s="3" t="s">
        <v>74</v>
      </c>
      <c r="C269" s="50" t="s">
        <v>85</v>
      </c>
      <c r="D269" s="3">
        <v>1992</v>
      </c>
      <c r="E269" s="1">
        <v>11167</v>
      </c>
      <c r="F269" s="1">
        <v>10612</v>
      </c>
      <c r="G269" s="1">
        <v>8762</v>
      </c>
      <c r="H269" s="1">
        <v>8415</v>
      </c>
      <c r="I269" s="1">
        <v>7830</v>
      </c>
      <c r="J269" s="1">
        <v>7627</v>
      </c>
      <c r="K269" s="1">
        <v>14184</v>
      </c>
      <c r="L269" s="1">
        <v>8838</v>
      </c>
      <c r="M269" s="1">
        <v>9349</v>
      </c>
      <c r="N269" s="1">
        <v>8346</v>
      </c>
      <c r="O269" s="1">
        <v>8632</v>
      </c>
      <c r="P269" s="1">
        <v>11487</v>
      </c>
      <c r="Q269" s="51">
        <v>115249</v>
      </c>
    </row>
    <row r="270" spans="2:17" s="49" customFormat="1" hidden="1" x14ac:dyDescent="0.2">
      <c r="B270" s="3" t="s">
        <v>74</v>
      </c>
      <c r="C270" s="50" t="s">
        <v>59</v>
      </c>
      <c r="D270" s="3">
        <v>1992</v>
      </c>
      <c r="E270" s="1">
        <v>5984</v>
      </c>
      <c r="F270" s="1">
        <v>5937</v>
      </c>
      <c r="G270" s="1">
        <v>5941</v>
      </c>
      <c r="H270" s="1">
        <v>1930</v>
      </c>
      <c r="I270" s="1">
        <v>519</v>
      </c>
      <c r="J270" s="1">
        <v>691</v>
      </c>
      <c r="K270" s="1">
        <v>575</v>
      </c>
      <c r="L270" s="1">
        <v>727</v>
      </c>
      <c r="M270" s="1">
        <v>584</v>
      </c>
      <c r="N270" s="1">
        <v>4057</v>
      </c>
      <c r="O270" s="1">
        <v>6310</v>
      </c>
      <c r="P270" s="1">
        <v>5282</v>
      </c>
      <c r="Q270" s="51">
        <v>38537</v>
      </c>
    </row>
    <row r="271" spans="2:17" s="49" customFormat="1" hidden="1" x14ac:dyDescent="0.2">
      <c r="B271" s="3" t="s">
        <v>74</v>
      </c>
      <c r="C271" s="50" t="s">
        <v>60</v>
      </c>
      <c r="D271" s="3">
        <v>1992</v>
      </c>
      <c r="E271" s="1">
        <v>14098</v>
      </c>
      <c r="F271" s="1">
        <v>12994</v>
      </c>
      <c r="G271" s="1">
        <v>11318</v>
      </c>
      <c r="H271" s="1">
        <v>3247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3173</v>
      </c>
      <c r="O271" s="1">
        <v>10592</v>
      </c>
      <c r="P271" s="1">
        <v>10162</v>
      </c>
      <c r="Q271" s="51">
        <v>65584</v>
      </c>
    </row>
    <row r="272" spans="2:17" s="49" customFormat="1" hidden="1" x14ac:dyDescent="0.2">
      <c r="B272" s="3" t="s">
        <v>74</v>
      </c>
      <c r="C272" s="50" t="s">
        <v>61</v>
      </c>
      <c r="D272" s="3">
        <v>1992</v>
      </c>
      <c r="E272" s="1">
        <v>7054</v>
      </c>
      <c r="F272" s="1">
        <v>13351</v>
      </c>
      <c r="G272" s="1">
        <v>13631</v>
      </c>
      <c r="H272" s="1">
        <v>16633</v>
      </c>
      <c r="I272" s="1">
        <v>16771</v>
      </c>
      <c r="J272" s="1">
        <v>8732</v>
      </c>
      <c r="K272" s="1">
        <v>10544</v>
      </c>
      <c r="L272" s="1">
        <v>14515</v>
      </c>
      <c r="M272" s="1">
        <v>9627</v>
      </c>
      <c r="N272" s="1">
        <v>10229</v>
      </c>
      <c r="O272" s="1">
        <v>4389</v>
      </c>
      <c r="P272" s="1">
        <v>7134</v>
      </c>
      <c r="Q272" s="51">
        <v>132610</v>
      </c>
    </row>
    <row r="273" spans="2:17" s="49" customFormat="1" hidden="1" x14ac:dyDescent="0.2">
      <c r="B273" s="3" t="s">
        <v>74</v>
      </c>
      <c r="C273" s="50" t="s">
        <v>62</v>
      </c>
      <c r="D273" s="3">
        <v>1992</v>
      </c>
      <c r="E273" s="1">
        <v>6638</v>
      </c>
      <c r="F273" s="1">
        <v>6593</v>
      </c>
      <c r="G273" s="1">
        <v>6841</v>
      </c>
      <c r="H273" s="1">
        <v>5974</v>
      </c>
      <c r="I273" s="1">
        <v>4781</v>
      </c>
      <c r="J273" s="1">
        <v>4241</v>
      </c>
      <c r="K273" s="1">
        <v>8963</v>
      </c>
      <c r="L273" s="1">
        <v>7207</v>
      </c>
      <c r="M273" s="1">
        <v>5095</v>
      </c>
      <c r="N273" s="1">
        <v>6432</v>
      </c>
      <c r="O273" s="1">
        <v>5355</v>
      </c>
      <c r="P273" s="1">
        <v>6322</v>
      </c>
      <c r="Q273" s="51">
        <v>74442</v>
      </c>
    </row>
    <row r="274" spans="2:17" s="49" customFormat="1" hidden="1" x14ac:dyDescent="0.2">
      <c r="B274" s="3" t="s">
        <v>74</v>
      </c>
      <c r="C274" s="50" t="s">
        <v>63</v>
      </c>
      <c r="D274" s="3">
        <v>1992</v>
      </c>
      <c r="E274" s="1">
        <v>671</v>
      </c>
      <c r="F274" s="1">
        <v>674</v>
      </c>
      <c r="G274" s="1">
        <v>830</v>
      </c>
      <c r="H274" s="1">
        <v>666</v>
      </c>
      <c r="I274" s="1">
        <v>2489</v>
      </c>
      <c r="J274" s="1">
        <v>2174</v>
      </c>
      <c r="K274" s="1">
        <v>2223</v>
      </c>
      <c r="L274" s="1">
        <v>2826</v>
      </c>
      <c r="M274" s="1">
        <v>2109</v>
      </c>
      <c r="N274" s="1">
        <v>2026</v>
      </c>
      <c r="O274" s="1">
        <v>789</v>
      </c>
      <c r="P274" s="1">
        <v>1098</v>
      </c>
      <c r="Q274" s="51">
        <v>18575</v>
      </c>
    </row>
    <row r="275" spans="2:17" s="49" customFormat="1" hidden="1" x14ac:dyDescent="0.2">
      <c r="B275" s="3" t="s">
        <v>74</v>
      </c>
      <c r="C275" s="50" t="s">
        <v>64</v>
      </c>
      <c r="D275" s="3">
        <v>1992</v>
      </c>
      <c r="E275" s="1">
        <v>13517</v>
      </c>
      <c r="F275" s="1">
        <v>10783</v>
      </c>
      <c r="G275" s="1">
        <v>9875</v>
      </c>
      <c r="H275" s="1">
        <v>8725</v>
      </c>
      <c r="I275" s="1">
        <v>7344</v>
      </c>
      <c r="J275" s="1">
        <v>10215</v>
      </c>
      <c r="K275" s="1">
        <v>11467</v>
      </c>
      <c r="L275" s="1">
        <v>19121</v>
      </c>
      <c r="M275" s="1">
        <v>11471</v>
      </c>
      <c r="N275" s="1">
        <v>7938</v>
      </c>
      <c r="O275" s="1">
        <v>6360</v>
      </c>
      <c r="P275" s="1">
        <v>6924</v>
      </c>
      <c r="Q275" s="51">
        <v>123740</v>
      </c>
    </row>
    <row r="276" spans="2:17" s="49" customFormat="1" hidden="1" x14ac:dyDescent="0.2">
      <c r="B276" s="3" t="s">
        <v>74</v>
      </c>
      <c r="C276" s="50" t="s">
        <v>65</v>
      </c>
      <c r="D276" s="3">
        <v>1992</v>
      </c>
      <c r="E276" s="1">
        <v>3467</v>
      </c>
      <c r="F276" s="1">
        <v>3953</v>
      </c>
      <c r="G276" s="1">
        <v>4874</v>
      </c>
      <c r="H276" s="1">
        <v>1503</v>
      </c>
      <c r="I276" s="1">
        <v>0</v>
      </c>
      <c r="J276" s="1">
        <v>162</v>
      </c>
      <c r="K276" s="1">
        <v>2</v>
      </c>
      <c r="L276" s="1">
        <v>0</v>
      </c>
      <c r="M276" s="1">
        <v>0</v>
      </c>
      <c r="N276" s="1">
        <v>2018</v>
      </c>
      <c r="O276" s="1">
        <v>5529</v>
      </c>
      <c r="P276" s="1">
        <v>4016</v>
      </c>
      <c r="Q276" s="51">
        <v>25524</v>
      </c>
    </row>
    <row r="277" spans="2:17" s="49" customFormat="1" hidden="1" x14ac:dyDescent="0.2">
      <c r="B277" s="3" t="s">
        <v>74</v>
      </c>
      <c r="C277" s="50" t="s">
        <v>90</v>
      </c>
      <c r="D277" s="3">
        <v>1992</v>
      </c>
      <c r="E277" s="1">
        <v>4180</v>
      </c>
      <c r="F277" s="1">
        <v>3803</v>
      </c>
      <c r="G277" s="1">
        <v>4381</v>
      </c>
      <c r="H277" s="1">
        <v>4950</v>
      </c>
      <c r="I277" s="1">
        <v>2600</v>
      </c>
      <c r="J277" s="1">
        <v>2383</v>
      </c>
      <c r="K277" s="1">
        <v>5257</v>
      </c>
      <c r="L277" s="1">
        <v>6756</v>
      </c>
      <c r="M277" s="1">
        <v>3785</v>
      </c>
      <c r="N277" s="1">
        <v>3297</v>
      </c>
      <c r="O277" s="1">
        <v>3690</v>
      </c>
      <c r="P277" s="1">
        <v>3832</v>
      </c>
      <c r="Q277" s="51">
        <v>48914</v>
      </c>
    </row>
    <row r="278" spans="2:17" s="49" customFormat="1" hidden="1" x14ac:dyDescent="0.2">
      <c r="B278" s="3" t="s">
        <v>74</v>
      </c>
      <c r="C278" s="50" t="s">
        <v>66</v>
      </c>
      <c r="D278" s="3">
        <v>1992</v>
      </c>
      <c r="E278" s="1">
        <v>89078</v>
      </c>
      <c r="F278" s="1">
        <v>90550</v>
      </c>
      <c r="G278" s="1">
        <v>89811</v>
      </c>
      <c r="H278" s="1">
        <v>80219</v>
      </c>
      <c r="I278" s="1">
        <v>82046</v>
      </c>
      <c r="J278" s="1">
        <v>73994</v>
      </c>
      <c r="K278" s="1">
        <v>96230</v>
      </c>
      <c r="L278" s="1">
        <v>100353</v>
      </c>
      <c r="M278" s="1">
        <v>98257</v>
      </c>
      <c r="N278" s="1">
        <v>98481</v>
      </c>
      <c r="O278" s="1">
        <v>78469</v>
      </c>
      <c r="P278" s="1">
        <v>78299</v>
      </c>
      <c r="Q278" s="51">
        <v>1055787</v>
      </c>
    </row>
    <row r="279" spans="2:17" s="49" customFormat="1" hidden="1" x14ac:dyDescent="0.2">
      <c r="B279" s="3" t="s">
        <v>74</v>
      </c>
      <c r="C279" s="50" t="s">
        <v>67</v>
      </c>
      <c r="D279" s="3">
        <v>1992</v>
      </c>
      <c r="E279" s="1">
        <v>12624</v>
      </c>
      <c r="F279" s="1">
        <v>12647</v>
      </c>
      <c r="G279" s="1">
        <v>14906</v>
      </c>
      <c r="H279" s="1">
        <v>6056</v>
      </c>
      <c r="I279" s="1">
        <v>544</v>
      </c>
      <c r="J279" s="1">
        <v>345</v>
      </c>
      <c r="K279" s="1">
        <v>386</v>
      </c>
      <c r="L279" s="1">
        <v>313</v>
      </c>
      <c r="M279" s="1">
        <v>356</v>
      </c>
      <c r="N279" s="1">
        <v>4781</v>
      </c>
      <c r="O279" s="1">
        <v>11116</v>
      </c>
      <c r="P279" s="1">
        <v>11385</v>
      </c>
      <c r="Q279" s="51">
        <v>75459</v>
      </c>
    </row>
    <row r="280" spans="2:17" s="49" customFormat="1" hidden="1" x14ac:dyDescent="0.2">
      <c r="B280" s="3" t="s">
        <v>74</v>
      </c>
      <c r="C280" s="50" t="s">
        <v>68</v>
      </c>
      <c r="D280" s="3">
        <v>1992</v>
      </c>
      <c r="E280" s="1">
        <v>2688</v>
      </c>
      <c r="F280" s="1">
        <v>2949</v>
      </c>
      <c r="G280" s="1">
        <v>2675</v>
      </c>
      <c r="H280" s="1">
        <v>3579</v>
      </c>
      <c r="I280" s="1">
        <v>2684</v>
      </c>
      <c r="J280" s="1">
        <v>1937</v>
      </c>
      <c r="K280" s="1">
        <v>3303</v>
      </c>
      <c r="L280" s="1">
        <v>2795</v>
      </c>
      <c r="M280" s="1">
        <v>2663</v>
      </c>
      <c r="N280" s="1">
        <v>4076</v>
      </c>
      <c r="O280" s="1">
        <v>2806</v>
      </c>
      <c r="P280" s="1">
        <v>2655</v>
      </c>
      <c r="Q280" s="51">
        <v>34810</v>
      </c>
    </row>
    <row r="281" spans="2:17" s="49" customFormat="1" hidden="1" x14ac:dyDescent="0.2">
      <c r="B281" s="3" t="s">
        <v>74</v>
      </c>
      <c r="C281" s="133" t="s">
        <v>69</v>
      </c>
      <c r="D281" s="3">
        <v>1992</v>
      </c>
      <c r="E281" s="52">
        <v>218179</v>
      </c>
      <c r="F281" s="52">
        <v>222101</v>
      </c>
      <c r="G281" s="52">
        <v>222819</v>
      </c>
      <c r="H281" s="52">
        <v>189941</v>
      </c>
      <c r="I281" s="52">
        <v>160199</v>
      </c>
      <c r="J281" s="52">
        <v>139620</v>
      </c>
      <c r="K281" s="52">
        <v>190782</v>
      </c>
      <c r="L281" s="52">
        <v>193290</v>
      </c>
      <c r="M281" s="52">
        <v>176955</v>
      </c>
      <c r="N281" s="52">
        <v>195615</v>
      </c>
      <c r="O281" s="52">
        <v>192374</v>
      </c>
      <c r="P281" s="52">
        <v>196452</v>
      </c>
      <c r="Q281" s="51">
        <v>2298327</v>
      </c>
    </row>
    <row r="282" spans="2:17" s="49" customFormat="1" x14ac:dyDescent="0.2">
      <c r="B282" s="3" t="s">
        <v>2</v>
      </c>
      <c r="C282" s="3" t="s">
        <v>4</v>
      </c>
      <c r="D282" s="3">
        <v>1993</v>
      </c>
      <c r="E282" s="1">
        <v>190124</v>
      </c>
      <c r="F282" s="1">
        <v>190909</v>
      </c>
      <c r="G282" s="1">
        <v>224150</v>
      </c>
      <c r="H282" s="1">
        <v>188317</v>
      </c>
      <c r="I282" s="1">
        <v>148634</v>
      </c>
      <c r="J282" s="1">
        <v>136954</v>
      </c>
      <c r="K282" s="1">
        <v>187796</v>
      </c>
      <c r="L282" s="1">
        <v>171160</v>
      </c>
      <c r="M282" s="1">
        <v>176874</v>
      </c>
      <c r="N282" s="1">
        <v>195482</v>
      </c>
      <c r="O282" s="1">
        <v>226196</v>
      </c>
      <c r="P282" s="1">
        <v>200490</v>
      </c>
      <c r="Q282" s="51">
        <v>2237086</v>
      </c>
    </row>
    <row r="283" spans="2:17" s="49" customFormat="1" x14ac:dyDescent="0.2">
      <c r="B283" s="3" t="s">
        <v>2</v>
      </c>
      <c r="C283" s="3" t="s">
        <v>58</v>
      </c>
      <c r="D283" s="3">
        <v>1993</v>
      </c>
      <c r="E283" s="1">
        <v>10382</v>
      </c>
      <c r="F283" s="1">
        <v>10565</v>
      </c>
      <c r="G283" s="1">
        <v>8121</v>
      </c>
      <c r="H283" s="1">
        <v>9514</v>
      </c>
      <c r="I283" s="1">
        <v>8209</v>
      </c>
      <c r="J283" s="1">
        <v>7245</v>
      </c>
      <c r="K283" s="1">
        <v>12387</v>
      </c>
      <c r="L283" s="1">
        <v>10849</v>
      </c>
      <c r="M283" s="1">
        <v>8481</v>
      </c>
      <c r="N283" s="1">
        <v>10228</v>
      </c>
      <c r="O283" s="1">
        <v>11159</v>
      </c>
      <c r="P283" s="1">
        <v>9078</v>
      </c>
      <c r="Q283" s="51">
        <v>116218</v>
      </c>
    </row>
    <row r="284" spans="2:17" s="49" customFormat="1" x14ac:dyDescent="0.2">
      <c r="B284" s="3" t="s">
        <v>2</v>
      </c>
      <c r="C284" s="3" t="s">
        <v>85</v>
      </c>
      <c r="D284" s="3">
        <v>1993</v>
      </c>
      <c r="E284" s="1">
        <v>16920</v>
      </c>
      <c r="F284" s="1">
        <v>16497</v>
      </c>
      <c r="G284" s="1">
        <v>13591</v>
      </c>
      <c r="H284" s="1">
        <v>15536</v>
      </c>
      <c r="I284" s="1">
        <v>11751</v>
      </c>
      <c r="J284" s="1">
        <v>13657</v>
      </c>
      <c r="K284" s="1">
        <v>23824</v>
      </c>
      <c r="L284" s="1">
        <v>17482</v>
      </c>
      <c r="M284" s="1">
        <v>14784</v>
      </c>
      <c r="N284" s="1">
        <v>16103</v>
      </c>
      <c r="O284" s="1">
        <v>14716</v>
      </c>
      <c r="P284" s="1">
        <v>18323</v>
      </c>
      <c r="Q284" s="51">
        <v>193184</v>
      </c>
    </row>
    <row r="285" spans="2:17" s="49" customFormat="1" x14ac:dyDescent="0.2">
      <c r="B285" s="3" t="s">
        <v>2</v>
      </c>
      <c r="C285" s="3" t="s">
        <v>59</v>
      </c>
      <c r="D285" s="3">
        <v>1993</v>
      </c>
      <c r="E285" s="1">
        <v>18341</v>
      </c>
      <c r="F285" s="1">
        <v>15561</v>
      </c>
      <c r="G285" s="1">
        <v>14237</v>
      </c>
      <c r="H285" s="1">
        <v>5947</v>
      </c>
      <c r="I285" s="1">
        <v>2253</v>
      </c>
      <c r="J285" s="1">
        <v>2780</v>
      </c>
      <c r="K285" s="1">
        <v>3555</v>
      </c>
      <c r="L285" s="1">
        <v>2730</v>
      </c>
      <c r="M285" s="1">
        <v>2871</v>
      </c>
      <c r="N285" s="1">
        <v>9409</v>
      </c>
      <c r="O285" s="1">
        <v>14159</v>
      </c>
      <c r="P285" s="1">
        <v>15518</v>
      </c>
      <c r="Q285" s="51">
        <v>107361</v>
      </c>
    </row>
    <row r="286" spans="2:17" s="49" customFormat="1" x14ac:dyDescent="0.2">
      <c r="B286" s="3" t="s">
        <v>2</v>
      </c>
      <c r="C286" s="3" t="s">
        <v>60</v>
      </c>
      <c r="D286" s="3">
        <v>1993</v>
      </c>
      <c r="E286" s="1">
        <v>30868</v>
      </c>
      <c r="F286" s="1">
        <v>26636</v>
      </c>
      <c r="G286" s="1">
        <v>24240</v>
      </c>
      <c r="H286" s="1">
        <v>5214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9457</v>
      </c>
      <c r="O286" s="1">
        <v>21668</v>
      </c>
      <c r="P286" s="1">
        <v>22267</v>
      </c>
      <c r="Q286" s="51">
        <v>140350</v>
      </c>
    </row>
    <row r="287" spans="2:17" s="49" customFormat="1" x14ac:dyDescent="0.2">
      <c r="B287" s="3" t="s">
        <v>2</v>
      </c>
      <c r="C287" s="3" t="s">
        <v>61</v>
      </c>
      <c r="D287" s="3">
        <v>1993</v>
      </c>
      <c r="E287" s="1">
        <v>13041</v>
      </c>
      <c r="F287" s="1">
        <v>15547</v>
      </c>
      <c r="G287" s="1">
        <v>15170</v>
      </c>
      <c r="H287" s="1">
        <v>21169</v>
      </c>
      <c r="I287" s="1">
        <v>19206</v>
      </c>
      <c r="J287" s="1">
        <v>10830</v>
      </c>
      <c r="K287" s="1">
        <v>17855</v>
      </c>
      <c r="L287" s="1">
        <v>16766</v>
      </c>
      <c r="M287" s="1">
        <v>13338</v>
      </c>
      <c r="N287" s="1">
        <v>15421</v>
      </c>
      <c r="O287" s="1">
        <v>6386</v>
      </c>
      <c r="P287" s="1">
        <v>8603</v>
      </c>
      <c r="Q287" s="51">
        <v>173332</v>
      </c>
    </row>
    <row r="288" spans="2:17" s="49" customFormat="1" x14ac:dyDescent="0.2">
      <c r="B288" s="3" t="s">
        <v>2</v>
      </c>
      <c r="C288" s="3" t="s">
        <v>62</v>
      </c>
      <c r="D288" s="3">
        <v>1993</v>
      </c>
      <c r="E288" s="1">
        <v>24874</v>
      </c>
      <c r="F288" s="1">
        <v>27381</v>
      </c>
      <c r="G288" s="1">
        <v>25988</v>
      </c>
      <c r="H288" s="1">
        <v>19417</v>
      </c>
      <c r="I288" s="1">
        <v>15828</v>
      </c>
      <c r="J288" s="1">
        <v>14180</v>
      </c>
      <c r="K288" s="1">
        <v>27503</v>
      </c>
      <c r="L288" s="1">
        <v>24955</v>
      </c>
      <c r="M288" s="1">
        <v>21658</v>
      </c>
      <c r="N288" s="1">
        <v>28847</v>
      </c>
      <c r="O288" s="1">
        <v>26109</v>
      </c>
      <c r="P288" s="1">
        <v>26844</v>
      </c>
      <c r="Q288" s="51">
        <v>283584</v>
      </c>
    </row>
    <row r="289" spans="2:17" s="49" customFormat="1" x14ac:dyDescent="0.2">
      <c r="B289" s="3" t="s">
        <v>2</v>
      </c>
      <c r="C289" s="3" t="s">
        <v>63</v>
      </c>
      <c r="D289" s="3">
        <v>1993</v>
      </c>
      <c r="E289" s="1">
        <v>5905</v>
      </c>
      <c r="F289" s="1">
        <v>4316</v>
      </c>
      <c r="G289" s="1">
        <v>3882</v>
      </c>
      <c r="H289" s="1">
        <v>4676</v>
      </c>
      <c r="I289" s="1">
        <v>7448</v>
      </c>
      <c r="J289" s="1">
        <v>8112</v>
      </c>
      <c r="K289" s="1">
        <v>9654</v>
      </c>
      <c r="L289" s="1">
        <v>9939</v>
      </c>
      <c r="M289" s="1">
        <v>8271</v>
      </c>
      <c r="N289" s="1">
        <v>7979</v>
      </c>
      <c r="O289" s="1">
        <v>3306</v>
      </c>
      <c r="P289" s="1">
        <v>3376</v>
      </c>
      <c r="Q289" s="51">
        <v>76864</v>
      </c>
    </row>
    <row r="290" spans="2:17" s="49" customFormat="1" x14ac:dyDescent="0.2">
      <c r="B290" s="3" t="s">
        <v>2</v>
      </c>
      <c r="C290" s="3" t="s">
        <v>64</v>
      </c>
      <c r="D290" s="3">
        <v>1993</v>
      </c>
      <c r="E290" s="1">
        <v>26589</v>
      </c>
      <c r="F290" s="1">
        <v>19379</v>
      </c>
      <c r="G290" s="1">
        <v>15690</v>
      </c>
      <c r="H290" s="1">
        <v>14664</v>
      </c>
      <c r="I290" s="1">
        <v>13554</v>
      </c>
      <c r="J290" s="1">
        <v>14073</v>
      </c>
      <c r="K290" s="1">
        <v>19269</v>
      </c>
      <c r="L290" s="1">
        <v>32697</v>
      </c>
      <c r="M290" s="1">
        <v>15709</v>
      </c>
      <c r="N290" s="1">
        <v>13247</v>
      </c>
      <c r="O290" s="1">
        <v>12082</v>
      </c>
      <c r="P290" s="1">
        <v>13068</v>
      </c>
      <c r="Q290" s="51">
        <v>210021</v>
      </c>
    </row>
    <row r="291" spans="2:17" s="49" customFormat="1" x14ac:dyDescent="0.2">
      <c r="B291" s="3" t="s">
        <v>2</v>
      </c>
      <c r="C291" s="3" t="s">
        <v>65</v>
      </c>
      <c r="D291" s="3">
        <v>1993</v>
      </c>
      <c r="E291" s="1">
        <v>20393</v>
      </c>
      <c r="F291" s="1">
        <v>18223</v>
      </c>
      <c r="G291" s="1">
        <v>17946</v>
      </c>
      <c r="H291" s="1">
        <v>7935</v>
      </c>
      <c r="I291" s="1">
        <v>140</v>
      </c>
      <c r="J291" s="1">
        <v>2225</v>
      </c>
      <c r="K291" s="1">
        <v>5253</v>
      </c>
      <c r="L291" s="1">
        <v>3746</v>
      </c>
      <c r="M291" s="1">
        <v>5275</v>
      </c>
      <c r="N291" s="1">
        <v>15564</v>
      </c>
      <c r="O291" s="1">
        <v>22896</v>
      </c>
      <c r="P291" s="1">
        <v>22021</v>
      </c>
      <c r="Q291" s="51">
        <v>141617</v>
      </c>
    </row>
    <row r="292" spans="2:17" s="49" customFormat="1" x14ac:dyDescent="0.2">
      <c r="B292" s="3" t="s">
        <v>2</v>
      </c>
      <c r="C292" s="3" t="s">
        <v>90</v>
      </c>
      <c r="D292" s="3">
        <v>1993</v>
      </c>
      <c r="E292" s="1">
        <v>9984</v>
      </c>
      <c r="F292" s="1">
        <v>7955</v>
      </c>
      <c r="G292" s="1">
        <v>28463</v>
      </c>
      <c r="H292" s="1">
        <v>21842</v>
      </c>
      <c r="I292" s="1">
        <v>9349</v>
      </c>
      <c r="J292" s="1">
        <v>9947</v>
      </c>
      <c r="K292" s="1">
        <v>19337</v>
      </c>
      <c r="L292" s="1">
        <v>24212</v>
      </c>
      <c r="M292" s="1">
        <v>15712</v>
      </c>
      <c r="N292" s="1">
        <v>10658</v>
      </c>
      <c r="O292" s="1">
        <v>8908</v>
      </c>
      <c r="P292" s="1">
        <v>14068</v>
      </c>
      <c r="Q292" s="51">
        <v>180435</v>
      </c>
    </row>
    <row r="293" spans="2:17" s="49" customFormat="1" x14ac:dyDescent="0.2">
      <c r="B293" s="3" t="s">
        <v>2</v>
      </c>
      <c r="C293" s="3" t="s">
        <v>66</v>
      </c>
      <c r="D293" s="3">
        <v>1993</v>
      </c>
      <c r="E293" s="1">
        <v>155334</v>
      </c>
      <c r="F293" s="1">
        <v>164391</v>
      </c>
      <c r="G293" s="1">
        <v>182880</v>
      </c>
      <c r="H293" s="1">
        <v>182402</v>
      </c>
      <c r="I293" s="1">
        <v>165788</v>
      </c>
      <c r="J293" s="1">
        <v>163532</v>
      </c>
      <c r="K293" s="1">
        <v>206418</v>
      </c>
      <c r="L293" s="1">
        <v>215576</v>
      </c>
      <c r="M293" s="1">
        <v>213578</v>
      </c>
      <c r="N293" s="1">
        <v>216994</v>
      </c>
      <c r="O293" s="1">
        <v>202428</v>
      </c>
      <c r="P293" s="1">
        <v>202746</v>
      </c>
      <c r="Q293" s="51">
        <v>2272067</v>
      </c>
    </row>
    <row r="294" spans="2:17" s="49" customFormat="1" x14ac:dyDescent="0.2">
      <c r="B294" s="3" t="s">
        <v>2</v>
      </c>
      <c r="C294" s="3" t="s">
        <v>67</v>
      </c>
      <c r="D294" s="3">
        <v>1993</v>
      </c>
      <c r="E294" s="1">
        <v>34360</v>
      </c>
      <c r="F294" s="1">
        <v>28777</v>
      </c>
      <c r="G294" s="1">
        <v>32076</v>
      </c>
      <c r="H294" s="1">
        <v>14404</v>
      </c>
      <c r="I294" s="1">
        <v>1338</v>
      </c>
      <c r="J294" s="1">
        <v>3849</v>
      </c>
      <c r="K294" s="1">
        <v>4297</v>
      </c>
      <c r="L294" s="1">
        <v>4503</v>
      </c>
      <c r="M294" s="1">
        <v>4914</v>
      </c>
      <c r="N294" s="1">
        <v>19734</v>
      </c>
      <c r="O294" s="1">
        <v>39148</v>
      </c>
      <c r="P294" s="1">
        <v>38746</v>
      </c>
      <c r="Q294" s="51">
        <v>226146</v>
      </c>
    </row>
    <row r="295" spans="2:17" s="49" customFormat="1" x14ac:dyDescent="0.2">
      <c r="B295" s="3" t="s">
        <v>2</v>
      </c>
      <c r="C295" s="3" t="s">
        <v>68</v>
      </c>
      <c r="D295" s="3">
        <v>1993</v>
      </c>
      <c r="E295" s="1">
        <v>20028</v>
      </c>
      <c r="F295" s="1">
        <v>17398</v>
      </c>
      <c r="G295" s="1">
        <v>13115</v>
      </c>
      <c r="H295" s="1">
        <v>14171</v>
      </c>
      <c r="I295" s="1">
        <v>14023</v>
      </c>
      <c r="J295" s="1">
        <v>11521</v>
      </c>
      <c r="K295" s="1">
        <v>16380</v>
      </c>
      <c r="L295" s="1">
        <v>13144</v>
      </c>
      <c r="M295" s="1">
        <v>14924</v>
      </c>
      <c r="N295" s="1">
        <v>22009</v>
      </c>
      <c r="O295" s="1">
        <v>15839</v>
      </c>
      <c r="P295" s="1">
        <v>14579</v>
      </c>
      <c r="Q295" s="51">
        <v>187131</v>
      </c>
    </row>
    <row r="296" spans="2:17" s="49" customFormat="1" x14ac:dyDescent="0.2">
      <c r="B296" s="3" t="s">
        <v>2</v>
      </c>
      <c r="C296" s="133" t="s">
        <v>69</v>
      </c>
      <c r="D296" s="3">
        <v>1993</v>
      </c>
      <c r="E296" s="52">
        <v>577143</v>
      </c>
      <c r="F296" s="52">
        <v>563535</v>
      </c>
      <c r="G296" s="52">
        <v>619549</v>
      </c>
      <c r="H296" s="52">
        <v>525208</v>
      </c>
      <c r="I296" s="52">
        <v>417521</v>
      </c>
      <c r="J296" s="52">
        <v>398905</v>
      </c>
      <c r="K296" s="52">
        <v>553528</v>
      </c>
      <c r="L296" s="52">
        <v>547759</v>
      </c>
      <c r="M296" s="52">
        <v>516389</v>
      </c>
      <c r="N296" s="52">
        <v>591132</v>
      </c>
      <c r="O296" s="52">
        <v>625000</v>
      </c>
      <c r="P296" s="52">
        <v>609727</v>
      </c>
      <c r="Q296" s="51">
        <v>6545396</v>
      </c>
    </row>
    <row r="297" spans="2:17" s="49" customFormat="1" hidden="1" x14ac:dyDescent="0.2">
      <c r="B297" s="3" t="s">
        <v>70</v>
      </c>
      <c r="C297" s="3" t="s">
        <v>4</v>
      </c>
      <c r="D297" s="3">
        <v>1993</v>
      </c>
      <c r="E297" s="1">
        <v>30450</v>
      </c>
      <c r="F297" s="1">
        <v>33809</v>
      </c>
      <c r="G297" s="1">
        <v>45664</v>
      </c>
      <c r="H297" s="1">
        <v>40378</v>
      </c>
      <c r="I297" s="1">
        <v>35935</v>
      </c>
      <c r="J297" s="1">
        <v>33631</v>
      </c>
      <c r="K297" s="1">
        <v>46346</v>
      </c>
      <c r="L297" s="1">
        <v>43768</v>
      </c>
      <c r="M297" s="1">
        <v>40832</v>
      </c>
      <c r="N297" s="1">
        <v>43671</v>
      </c>
      <c r="O297" s="1">
        <v>46789</v>
      </c>
      <c r="P297" s="1">
        <v>36428</v>
      </c>
      <c r="Q297" s="51">
        <v>477701</v>
      </c>
    </row>
    <row r="298" spans="2:17" s="49" customFormat="1" hidden="1" x14ac:dyDescent="0.2">
      <c r="B298" s="3" t="s">
        <v>70</v>
      </c>
      <c r="C298" s="3" t="s">
        <v>58</v>
      </c>
      <c r="D298" s="3">
        <v>1993</v>
      </c>
      <c r="E298" s="1">
        <v>474</v>
      </c>
      <c r="F298" s="1">
        <v>402</v>
      </c>
      <c r="G298" s="1">
        <v>357</v>
      </c>
      <c r="H298" s="1">
        <v>410</v>
      </c>
      <c r="I298" s="1">
        <v>433</v>
      </c>
      <c r="J298" s="1">
        <v>584</v>
      </c>
      <c r="K298" s="1">
        <v>860</v>
      </c>
      <c r="L298" s="1">
        <v>930</v>
      </c>
      <c r="M298" s="1">
        <v>504</v>
      </c>
      <c r="N298" s="1">
        <v>491</v>
      </c>
      <c r="O298" s="1">
        <v>416</v>
      </c>
      <c r="P298" s="1">
        <v>295</v>
      </c>
      <c r="Q298" s="51">
        <v>6156</v>
      </c>
    </row>
    <row r="299" spans="2:17" s="49" customFormat="1" hidden="1" x14ac:dyDescent="0.2">
      <c r="B299" s="3" t="s">
        <v>70</v>
      </c>
      <c r="C299" s="3" t="s">
        <v>85</v>
      </c>
      <c r="D299" s="3">
        <v>1993</v>
      </c>
      <c r="E299" s="1">
        <v>262</v>
      </c>
      <c r="F299" s="1">
        <v>389</v>
      </c>
      <c r="G299" s="1">
        <v>351</v>
      </c>
      <c r="H299" s="1">
        <v>458</v>
      </c>
      <c r="I299" s="1">
        <v>298</v>
      </c>
      <c r="J299" s="1">
        <v>307</v>
      </c>
      <c r="K299" s="1">
        <v>810</v>
      </c>
      <c r="L299" s="1">
        <v>691</v>
      </c>
      <c r="M299" s="1">
        <v>293</v>
      </c>
      <c r="N299" s="1">
        <v>467</v>
      </c>
      <c r="O299" s="1">
        <v>399</v>
      </c>
      <c r="P299" s="1">
        <v>671</v>
      </c>
      <c r="Q299" s="51">
        <v>5396</v>
      </c>
    </row>
    <row r="300" spans="2:17" s="49" customFormat="1" hidden="1" x14ac:dyDescent="0.2">
      <c r="B300" s="3" t="s">
        <v>70</v>
      </c>
      <c r="C300" s="3" t="s">
        <v>59</v>
      </c>
      <c r="D300" s="3">
        <v>1993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51">
        <v>0</v>
      </c>
    </row>
    <row r="301" spans="2:17" s="49" customFormat="1" hidden="1" x14ac:dyDescent="0.2">
      <c r="B301" s="3" t="s">
        <v>70</v>
      </c>
      <c r="C301" s="3" t="s">
        <v>60</v>
      </c>
      <c r="D301" s="3">
        <v>1993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296</v>
      </c>
      <c r="P301" s="1">
        <v>355</v>
      </c>
      <c r="Q301" s="51">
        <v>651</v>
      </c>
    </row>
    <row r="302" spans="2:17" s="49" customFormat="1" hidden="1" x14ac:dyDescent="0.2">
      <c r="B302" s="3" t="s">
        <v>70</v>
      </c>
      <c r="C302" s="3" t="s">
        <v>61</v>
      </c>
      <c r="D302" s="3">
        <v>1993</v>
      </c>
      <c r="E302" s="1">
        <v>174</v>
      </c>
      <c r="F302" s="1">
        <v>161</v>
      </c>
      <c r="G302" s="1">
        <v>166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51">
        <v>501</v>
      </c>
    </row>
    <row r="303" spans="2:17" s="49" customFormat="1" hidden="1" x14ac:dyDescent="0.2">
      <c r="B303" s="3" t="s">
        <v>70</v>
      </c>
      <c r="C303" s="3" t="s">
        <v>62</v>
      </c>
      <c r="D303" s="3">
        <v>1993</v>
      </c>
      <c r="E303" s="1">
        <v>1051</v>
      </c>
      <c r="F303" s="1">
        <v>1068</v>
      </c>
      <c r="G303" s="1">
        <v>1173</v>
      </c>
      <c r="H303" s="1">
        <v>1338</v>
      </c>
      <c r="I303" s="1">
        <v>876</v>
      </c>
      <c r="J303" s="1">
        <v>820</v>
      </c>
      <c r="K303" s="1">
        <v>1487</v>
      </c>
      <c r="L303" s="1">
        <v>1026</v>
      </c>
      <c r="M303" s="1">
        <v>1179</v>
      </c>
      <c r="N303" s="1">
        <v>1119</v>
      </c>
      <c r="O303" s="1">
        <v>1373</v>
      </c>
      <c r="P303" s="1">
        <v>1500</v>
      </c>
      <c r="Q303" s="51">
        <v>14010</v>
      </c>
    </row>
    <row r="304" spans="2:17" s="49" customFormat="1" hidden="1" x14ac:dyDescent="0.2">
      <c r="B304" s="3" t="s">
        <v>70</v>
      </c>
      <c r="C304" s="3" t="s">
        <v>63</v>
      </c>
      <c r="D304" s="3">
        <v>1993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51">
        <v>0</v>
      </c>
    </row>
    <row r="305" spans="2:17" s="49" customFormat="1" hidden="1" x14ac:dyDescent="0.2">
      <c r="B305" s="3" t="s">
        <v>70</v>
      </c>
      <c r="C305" s="3" t="s">
        <v>64</v>
      </c>
      <c r="D305" s="3">
        <v>1993</v>
      </c>
      <c r="E305" s="1">
        <v>99</v>
      </c>
      <c r="F305" s="1">
        <v>0</v>
      </c>
      <c r="G305" s="1">
        <v>0</v>
      </c>
      <c r="H305" s="1">
        <v>189</v>
      </c>
      <c r="I305" s="1">
        <v>303</v>
      </c>
      <c r="J305" s="1">
        <v>326</v>
      </c>
      <c r="K305" s="1">
        <v>477</v>
      </c>
      <c r="L305" s="1">
        <v>820</v>
      </c>
      <c r="M305" s="1">
        <v>212</v>
      </c>
      <c r="N305" s="1">
        <v>197</v>
      </c>
      <c r="O305" s="1">
        <v>0</v>
      </c>
      <c r="P305" s="1">
        <v>134</v>
      </c>
      <c r="Q305" s="51">
        <v>2757</v>
      </c>
    </row>
    <row r="306" spans="2:17" s="49" customFormat="1" hidden="1" x14ac:dyDescent="0.2">
      <c r="B306" s="3" t="s">
        <v>70</v>
      </c>
      <c r="C306" s="3" t="s">
        <v>65</v>
      </c>
      <c r="D306" s="3">
        <v>1993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51">
        <v>0</v>
      </c>
    </row>
    <row r="307" spans="2:17" s="49" customFormat="1" hidden="1" x14ac:dyDescent="0.2">
      <c r="B307" s="3" t="s">
        <v>70</v>
      </c>
      <c r="C307" s="3" t="s">
        <v>90</v>
      </c>
      <c r="D307" s="3">
        <v>1993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98</v>
      </c>
      <c r="N307" s="1">
        <v>398</v>
      </c>
      <c r="O307" s="1">
        <v>166</v>
      </c>
      <c r="P307" s="1">
        <v>179</v>
      </c>
      <c r="Q307" s="51">
        <v>841</v>
      </c>
    </row>
    <row r="308" spans="2:17" s="49" customFormat="1" hidden="1" x14ac:dyDescent="0.2">
      <c r="B308" s="3" t="s">
        <v>70</v>
      </c>
      <c r="C308" s="3" t="s">
        <v>66</v>
      </c>
      <c r="D308" s="3">
        <v>1993</v>
      </c>
      <c r="E308" s="1">
        <v>10401</v>
      </c>
      <c r="F308" s="1">
        <v>10095</v>
      </c>
      <c r="G308" s="1">
        <v>12581</v>
      </c>
      <c r="H308" s="1">
        <v>10785</v>
      </c>
      <c r="I308" s="1">
        <v>10854</v>
      </c>
      <c r="J308" s="1">
        <v>12961</v>
      </c>
      <c r="K308" s="1">
        <v>11444</v>
      </c>
      <c r="L308" s="1">
        <v>12350</v>
      </c>
      <c r="M308" s="1">
        <v>13604</v>
      </c>
      <c r="N308" s="1">
        <v>11414</v>
      </c>
      <c r="O308" s="1">
        <v>15432</v>
      </c>
      <c r="P308" s="1">
        <v>15412</v>
      </c>
      <c r="Q308" s="51">
        <v>147333</v>
      </c>
    </row>
    <row r="309" spans="2:17" s="49" customFormat="1" hidden="1" x14ac:dyDescent="0.2">
      <c r="B309" s="3" t="s">
        <v>70</v>
      </c>
      <c r="C309" s="3" t="s">
        <v>67</v>
      </c>
      <c r="D309" s="3">
        <v>1993</v>
      </c>
      <c r="E309" s="1">
        <v>413</v>
      </c>
      <c r="F309" s="1">
        <v>323</v>
      </c>
      <c r="G309" s="1">
        <v>272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1333</v>
      </c>
      <c r="P309" s="1">
        <v>1556</v>
      </c>
      <c r="Q309" s="51">
        <v>3897</v>
      </c>
    </row>
    <row r="310" spans="2:17" s="49" customFormat="1" hidden="1" x14ac:dyDescent="0.2">
      <c r="B310" s="3" t="s">
        <v>70</v>
      </c>
      <c r="C310" s="3" t="s">
        <v>68</v>
      </c>
      <c r="D310" s="3">
        <v>1993</v>
      </c>
      <c r="E310" s="1">
        <v>917</v>
      </c>
      <c r="F310" s="1">
        <v>944</v>
      </c>
      <c r="G310" s="1">
        <v>923</v>
      </c>
      <c r="H310" s="1">
        <v>1321</v>
      </c>
      <c r="I310" s="1">
        <v>1268</v>
      </c>
      <c r="J310" s="1">
        <v>1386</v>
      </c>
      <c r="K310" s="1">
        <v>1648</v>
      </c>
      <c r="L310" s="1">
        <v>1438</v>
      </c>
      <c r="M310" s="1">
        <v>1635</v>
      </c>
      <c r="N310" s="1">
        <v>2445</v>
      </c>
      <c r="O310" s="1">
        <v>1228</v>
      </c>
      <c r="P310" s="1">
        <v>1429</v>
      </c>
      <c r="Q310" s="51">
        <v>16582</v>
      </c>
    </row>
    <row r="311" spans="2:17" s="49" customFormat="1" hidden="1" x14ac:dyDescent="0.2">
      <c r="B311" s="3" t="s">
        <v>70</v>
      </c>
      <c r="C311" s="133" t="s">
        <v>69</v>
      </c>
      <c r="D311" s="3">
        <v>1993</v>
      </c>
      <c r="E311" s="52">
        <v>44241</v>
      </c>
      <c r="F311" s="52">
        <v>47191</v>
      </c>
      <c r="G311" s="52">
        <v>61487</v>
      </c>
      <c r="H311" s="52">
        <v>54879</v>
      </c>
      <c r="I311" s="52">
        <v>49967</v>
      </c>
      <c r="J311" s="52">
        <v>50015</v>
      </c>
      <c r="K311" s="52">
        <v>63072</v>
      </c>
      <c r="L311" s="52">
        <v>61023</v>
      </c>
      <c r="M311" s="52">
        <v>58357</v>
      </c>
      <c r="N311" s="52">
        <v>60202</v>
      </c>
      <c r="O311" s="52">
        <v>67432</v>
      </c>
      <c r="P311" s="52">
        <v>57959</v>
      </c>
      <c r="Q311" s="51">
        <v>675825</v>
      </c>
    </row>
    <row r="312" spans="2:17" s="49" customFormat="1" hidden="1" x14ac:dyDescent="0.2">
      <c r="B312" s="3" t="s">
        <v>71</v>
      </c>
      <c r="C312" s="3" t="s">
        <v>4</v>
      </c>
      <c r="D312" s="3">
        <v>1993</v>
      </c>
      <c r="E312" s="1">
        <v>77927</v>
      </c>
      <c r="F312" s="1">
        <v>73104</v>
      </c>
      <c r="G312" s="1">
        <v>80312</v>
      </c>
      <c r="H312" s="1">
        <v>66612</v>
      </c>
      <c r="I312" s="1">
        <v>52832</v>
      </c>
      <c r="J312" s="1">
        <v>44602</v>
      </c>
      <c r="K312" s="1">
        <v>62652</v>
      </c>
      <c r="L312" s="1">
        <v>59000</v>
      </c>
      <c r="M312" s="1">
        <v>61253</v>
      </c>
      <c r="N312" s="1">
        <v>72237</v>
      </c>
      <c r="O312" s="1">
        <v>78571</v>
      </c>
      <c r="P312" s="1">
        <v>73128</v>
      </c>
      <c r="Q312" s="51">
        <v>802230</v>
      </c>
    </row>
    <row r="313" spans="2:17" s="49" customFormat="1" hidden="1" x14ac:dyDescent="0.2">
      <c r="B313" s="3" t="s">
        <v>71</v>
      </c>
      <c r="C313" s="3" t="s">
        <v>58</v>
      </c>
      <c r="D313" s="3">
        <v>1993</v>
      </c>
      <c r="E313" s="1">
        <v>4821</v>
      </c>
      <c r="F313" s="1">
        <v>5266</v>
      </c>
      <c r="G313" s="1">
        <v>3974</v>
      </c>
      <c r="H313" s="1">
        <v>4802</v>
      </c>
      <c r="I313" s="1">
        <v>4135</v>
      </c>
      <c r="J313" s="1">
        <v>3522</v>
      </c>
      <c r="K313" s="1">
        <v>6085</v>
      </c>
      <c r="L313" s="1">
        <v>5792</v>
      </c>
      <c r="M313" s="1">
        <v>4035</v>
      </c>
      <c r="N313" s="1">
        <v>5733</v>
      </c>
      <c r="O313" s="1">
        <v>5419</v>
      </c>
      <c r="P313" s="1">
        <v>4327</v>
      </c>
      <c r="Q313" s="51">
        <v>57911</v>
      </c>
    </row>
    <row r="314" spans="2:17" s="49" customFormat="1" hidden="1" x14ac:dyDescent="0.2">
      <c r="B314" s="3" t="s">
        <v>71</v>
      </c>
      <c r="C314" s="3" t="s">
        <v>85</v>
      </c>
      <c r="D314" s="3">
        <v>1993</v>
      </c>
      <c r="E314" s="1">
        <v>3667</v>
      </c>
      <c r="F314" s="1">
        <v>3925</v>
      </c>
      <c r="G314" s="1">
        <v>3285</v>
      </c>
      <c r="H314" s="1">
        <v>3366</v>
      </c>
      <c r="I314" s="1">
        <v>2716</v>
      </c>
      <c r="J314" s="1">
        <v>3040</v>
      </c>
      <c r="K314" s="1">
        <v>5973</v>
      </c>
      <c r="L314" s="1">
        <v>5019</v>
      </c>
      <c r="M314" s="1">
        <v>3564</v>
      </c>
      <c r="N314" s="1">
        <v>3592</v>
      </c>
      <c r="O314" s="1">
        <v>3411</v>
      </c>
      <c r="P314" s="1">
        <v>4885</v>
      </c>
      <c r="Q314" s="51">
        <v>46443</v>
      </c>
    </row>
    <row r="315" spans="2:17" s="49" customFormat="1" hidden="1" x14ac:dyDescent="0.2">
      <c r="B315" s="3" t="s">
        <v>71</v>
      </c>
      <c r="C315" s="3" t="s">
        <v>59</v>
      </c>
      <c r="D315" s="3">
        <v>1993</v>
      </c>
      <c r="E315" s="1">
        <v>9764</v>
      </c>
      <c r="F315" s="1">
        <v>8451</v>
      </c>
      <c r="G315" s="1">
        <v>8010</v>
      </c>
      <c r="H315" s="1">
        <v>3165</v>
      </c>
      <c r="I315" s="1">
        <v>1149</v>
      </c>
      <c r="J315" s="1">
        <v>1697</v>
      </c>
      <c r="K315" s="1">
        <v>2181</v>
      </c>
      <c r="L315" s="1">
        <v>1386</v>
      </c>
      <c r="M315" s="1">
        <v>1655</v>
      </c>
      <c r="N315" s="1">
        <v>4792</v>
      </c>
      <c r="O315" s="1">
        <v>7009</v>
      </c>
      <c r="P315" s="1">
        <v>8303</v>
      </c>
      <c r="Q315" s="51">
        <v>57562</v>
      </c>
    </row>
    <row r="316" spans="2:17" s="49" customFormat="1" hidden="1" x14ac:dyDescent="0.2">
      <c r="B316" s="3" t="s">
        <v>71</v>
      </c>
      <c r="C316" s="3" t="s">
        <v>60</v>
      </c>
      <c r="D316" s="3">
        <v>1993</v>
      </c>
      <c r="E316" s="1">
        <v>14770</v>
      </c>
      <c r="F316" s="1">
        <v>13617</v>
      </c>
      <c r="G316" s="1">
        <v>11932</v>
      </c>
      <c r="H316" s="1">
        <v>2985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5191</v>
      </c>
      <c r="O316" s="1">
        <v>9799</v>
      </c>
      <c r="P316" s="1">
        <v>10370</v>
      </c>
      <c r="Q316" s="51">
        <v>68664</v>
      </c>
    </row>
    <row r="317" spans="2:17" s="49" customFormat="1" hidden="1" x14ac:dyDescent="0.2">
      <c r="B317" s="3" t="s">
        <v>71</v>
      </c>
      <c r="C317" s="3" t="s">
        <v>61</v>
      </c>
      <c r="D317" s="3">
        <v>1993</v>
      </c>
      <c r="E317" s="1">
        <v>739</v>
      </c>
      <c r="F317" s="1">
        <v>796</v>
      </c>
      <c r="G317" s="1">
        <v>538</v>
      </c>
      <c r="H317" s="1">
        <v>443</v>
      </c>
      <c r="I317" s="1">
        <v>519</v>
      </c>
      <c r="J317" s="1">
        <v>459</v>
      </c>
      <c r="K317" s="1">
        <v>726</v>
      </c>
      <c r="L317" s="1">
        <v>724</v>
      </c>
      <c r="M317" s="1">
        <v>547</v>
      </c>
      <c r="N317" s="1">
        <v>636</v>
      </c>
      <c r="O317" s="1">
        <v>85</v>
      </c>
      <c r="P317" s="1">
        <v>78</v>
      </c>
      <c r="Q317" s="51">
        <v>6290</v>
      </c>
    </row>
    <row r="318" spans="2:17" s="49" customFormat="1" hidden="1" x14ac:dyDescent="0.2">
      <c r="B318" s="3" t="s">
        <v>71</v>
      </c>
      <c r="C318" s="3" t="s">
        <v>62</v>
      </c>
      <c r="D318" s="3">
        <v>1993</v>
      </c>
      <c r="E318" s="1">
        <v>12722</v>
      </c>
      <c r="F318" s="1">
        <v>15869</v>
      </c>
      <c r="G318" s="1">
        <v>13701</v>
      </c>
      <c r="H318" s="1">
        <v>9735</v>
      </c>
      <c r="I318" s="1">
        <v>8399</v>
      </c>
      <c r="J318" s="1">
        <v>7461</v>
      </c>
      <c r="K318" s="1">
        <v>14091</v>
      </c>
      <c r="L318" s="1">
        <v>13808</v>
      </c>
      <c r="M318" s="1">
        <v>11873</v>
      </c>
      <c r="N318" s="1">
        <v>16612</v>
      </c>
      <c r="O318" s="1">
        <v>12611</v>
      </c>
      <c r="P318" s="1">
        <v>13754</v>
      </c>
      <c r="Q318" s="51">
        <v>150636</v>
      </c>
    </row>
    <row r="319" spans="2:17" s="49" customFormat="1" hidden="1" x14ac:dyDescent="0.2">
      <c r="B319" s="3" t="s">
        <v>71</v>
      </c>
      <c r="C319" s="3" t="s">
        <v>63</v>
      </c>
      <c r="D319" s="3">
        <v>1993</v>
      </c>
      <c r="E319" s="1">
        <v>3692</v>
      </c>
      <c r="F319" s="1">
        <v>3064</v>
      </c>
      <c r="G319" s="1">
        <v>2577</v>
      </c>
      <c r="H319" s="1">
        <v>1966</v>
      </c>
      <c r="I319" s="1">
        <v>3885</v>
      </c>
      <c r="J319" s="1">
        <v>4173</v>
      </c>
      <c r="K319" s="1">
        <v>4859</v>
      </c>
      <c r="L319" s="1">
        <v>5529</v>
      </c>
      <c r="M319" s="1">
        <v>4439</v>
      </c>
      <c r="N319" s="1">
        <v>4297</v>
      </c>
      <c r="O319" s="1">
        <v>1450</v>
      </c>
      <c r="P319" s="1">
        <v>1776</v>
      </c>
      <c r="Q319" s="51">
        <v>41707</v>
      </c>
    </row>
    <row r="320" spans="2:17" s="49" customFormat="1" hidden="1" x14ac:dyDescent="0.2">
      <c r="B320" s="3" t="s">
        <v>71</v>
      </c>
      <c r="C320" s="3" t="s">
        <v>64</v>
      </c>
      <c r="D320" s="3">
        <v>1993</v>
      </c>
      <c r="E320" s="1">
        <v>7430</v>
      </c>
      <c r="F320" s="1">
        <v>5743</v>
      </c>
      <c r="G320" s="1">
        <v>4396</v>
      </c>
      <c r="H320" s="1">
        <v>4083</v>
      </c>
      <c r="I320" s="1">
        <v>3329</v>
      </c>
      <c r="J320" s="1">
        <v>2915</v>
      </c>
      <c r="K320" s="1">
        <v>3907</v>
      </c>
      <c r="L320" s="1">
        <v>7301</v>
      </c>
      <c r="M320" s="1">
        <v>3081</v>
      </c>
      <c r="N320" s="1">
        <v>2999</v>
      </c>
      <c r="O320" s="1">
        <v>2643</v>
      </c>
      <c r="P320" s="1">
        <v>3240</v>
      </c>
      <c r="Q320" s="51">
        <v>51067</v>
      </c>
    </row>
    <row r="321" spans="2:17" s="49" customFormat="1" hidden="1" x14ac:dyDescent="0.2">
      <c r="B321" s="3" t="s">
        <v>71</v>
      </c>
      <c r="C321" s="3" t="s">
        <v>65</v>
      </c>
      <c r="D321" s="3">
        <v>1993</v>
      </c>
      <c r="E321" s="1">
        <v>12693</v>
      </c>
      <c r="F321" s="1">
        <v>10922</v>
      </c>
      <c r="G321" s="1">
        <v>10464</v>
      </c>
      <c r="H321" s="1">
        <v>5068</v>
      </c>
      <c r="I321" s="1">
        <v>140</v>
      </c>
      <c r="J321" s="1">
        <v>1052</v>
      </c>
      <c r="K321" s="1">
        <v>2168</v>
      </c>
      <c r="L321" s="1">
        <v>1858</v>
      </c>
      <c r="M321" s="1">
        <v>2588</v>
      </c>
      <c r="N321" s="1">
        <v>9924</v>
      </c>
      <c r="O321" s="1">
        <v>13601</v>
      </c>
      <c r="P321" s="1">
        <v>13974</v>
      </c>
      <c r="Q321" s="51">
        <v>84452</v>
      </c>
    </row>
    <row r="322" spans="2:17" s="49" customFormat="1" hidden="1" x14ac:dyDescent="0.2">
      <c r="B322" s="3" t="s">
        <v>71</v>
      </c>
      <c r="C322" s="3" t="s">
        <v>90</v>
      </c>
      <c r="D322" s="3">
        <v>1993</v>
      </c>
      <c r="E322" s="1">
        <v>5047</v>
      </c>
      <c r="F322" s="1">
        <v>4373</v>
      </c>
      <c r="G322" s="1">
        <v>24077</v>
      </c>
      <c r="H322" s="1">
        <v>17059</v>
      </c>
      <c r="I322" s="1">
        <v>5486</v>
      </c>
      <c r="J322" s="1">
        <v>5946</v>
      </c>
      <c r="K322" s="1">
        <v>11094</v>
      </c>
      <c r="L322" s="1">
        <v>14635</v>
      </c>
      <c r="M322" s="1">
        <v>9317</v>
      </c>
      <c r="N322" s="1">
        <v>6701</v>
      </c>
      <c r="O322" s="1">
        <v>4941</v>
      </c>
      <c r="P322" s="1">
        <v>8272</v>
      </c>
      <c r="Q322" s="51">
        <v>116948</v>
      </c>
    </row>
    <row r="323" spans="2:17" s="49" customFormat="1" hidden="1" x14ac:dyDescent="0.2">
      <c r="B323" s="3" t="s">
        <v>71</v>
      </c>
      <c r="C323" s="3" t="s">
        <v>66</v>
      </c>
      <c r="D323" s="3">
        <v>1993</v>
      </c>
      <c r="E323" s="1">
        <v>28790</v>
      </c>
      <c r="F323" s="1">
        <v>29556</v>
      </c>
      <c r="G323" s="1">
        <v>33988</v>
      </c>
      <c r="H323" s="1">
        <v>31488</v>
      </c>
      <c r="I323" s="1">
        <v>39723</v>
      </c>
      <c r="J323" s="1">
        <v>37232</v>
      </c>
      <c r="K323" s="1">
        <v>47136</v>
      </c>
      <c r="L323" s="1">
        <v>56272</v>
      </c>
      <c r="M323" s="1">
        <v>49704</v>
      </c>
      <c r="N323" s="1">
        <v>46855</v>
      </c>
      <c r="O323" s="1">
        <v>41222</v>
      </c>
      <c r="P323" s="1">
        <v>33734</v>
      </c>
      <c r="Q323" s="51">
        <v>475700</v>
      </c>
    </row>
    <row r="324" spans="2:17" s="49" customFormat="1" hidden="1" x14ac:dyDescent="0.2">
      <c r="B324" s="3" t="s">
        <v>71</v>
      </c>
      <c r="C324" s="3" t="s">
        <v>67</v>
      </c>
      <c r="D324" s="3">
        <v>1993</v>
      </c>
      <c r="E324" s="1">
        <v>17930</v>
      </c>
      <c r="F324" s="1">
        <v>15185</v>
      </c>
      <c r="G324" s="1">
        <v>18471</v>
      </c>
      <c r="H324" s="1">
        <v>8497</v>
      </c>
      <c r="I324" s="1">
        <v>1271</v>
      </c>
      <c r="J324" s="1">
        <v>2757</v>
      </c>
      <c r="K324" s="1">
        <v>2780</v>
      </c>
      <c r="L324" s="1">
        <v>2721</v>
      </c>
      <c r="M324" s="1">
        <v>3467</v>
      </c>
      <c r="N324" s="1">
        <v>13312</v>
      </c>
      <c r="O324" s="1">
        <v>21712</v>
      </c>
      <c r="P324" s="1">
        <v>23275</v>
      </c>
      <c r="Q324" s="51">
        <v>131378</v>
      </c>
    </row>
    <row r="325" spans="2:17" s="49" customFormat="1" hidden="1" x14ac:dyDescent="0.2">
      <c r="B325" s="3" t="s">
        <v>71</v>
      </c>
      <c r="C325" s="3" t="s">
        <v>68</v>
      </c>
      <c r="D325" s="3">
        <v>1993</v>
      </c>
      <c r="E325" s="1">
        <v>12770</v>
      </c>
      <c r="F325" s="1">
        <v>10979</v>
      </c>
      <c r="G325" s="1">
        <v>6958</v>
      </c>
      <c r="H325" s="1">
        <v>6988</v>
      </c>
      <c r="I325" s="1">
        <v>6622</v>
      </c>
      <c r="J325" s="1">
        <v>4943</v>
      </c>
      <c r="K325" s="1">
        <v>7492</v>
      </c>
      <c r="L325" s="1">
        <v>5269</v>
      </c>
      <c r="M325" s="1">
        <v>6519</v>
      </c>
      <c r="N325" s="1">
        <v>10860</v>
      </c>
      <c r="O325" s="1">
        <v>8461</v>
      </c>
      <c r="P325" s="1">
        <v>7439</v>
      </c>
      <c r="Q325" s="51">
        <v>95300</v>
      </c>
    </row>
    <row r="326" spans="2:17" s="49" customFormat="1" hidden="1" x14ac:dyDescent="0.2">
      <c r="B326" s="3" t="s">
        <v>71</v>
      </c>
      <c r="C326" s="133" t="s">
        <v>69</v>
      </c>
      <c r="D326" s="3">
        <v>1993</v>
      </c>
      <c r="E326" s="52">
        <v>212762</v>
      </c>
      <c r="F326" s="52">
        <v>200850</v>
      </c>
      <c r="G326" s="52">
        <v>222683</v>
      </c>
      <c r="H326" s="52">
        <v>166257</v>
      </c>
      <c r="I326" s="52">
        <v>130206</v>
      </c>
      <c r="J326" s="52">
        <v>119799</v>
      </c>
      <c r="K326" s="52">
        <v>171144</v>
      </c>
      <c r="L326" s="52">
        <v>179314</v>
      </c>
      <c r="M326" s="52">
        <v>162042</v>
      </c>
      <c r="N326" s="52">
        <v>203741</v>
      </c>
      <c r="O326" s="52">
        <v>210935</v>
      </c>
      <c r="P326" s="52">
        <v>206555</v>
      </c>
      <c r="Q326" s="51">
        <v>2186288</v>
      </c>
    </row>
    <row r="327" spans="2:17" s="49" customFormat="1" hidden="1" x14ac:dyDescent="0.2">
      <c r="B327" s="3" t="s">
        <v>72</v>
      </c>
      <c r="C327" s="3" t="s">
        <v>4</v>
      </c>
      <c r="D327" s="3">
        <v>1993</v>
      </c>
      <c r="E327" s="1">
        <v>6594</v>
      </c>
      <c r="F327" s="1">
        <v>7670</v>
      </c>
      <c r="G327" s="1">
        <v>10890</v>
      </c>
      <c r="H327" s="1">
        <v>7092</v>
      </c>
      <c r="I327" s="1">
        <v>4019</v>
      </c>
      <c r="J327" s="1">
        <v>3921</v>
      </c>
      <c r="K327" s="1">
        <v>5108</v>
      </c>
      <c r="L327" s="1">
        <v>4055</v>
      </c>
      <c r="M327" s="1">
        <v>5641</v>
      </c>
      <c r="N327" s="1">
        <v>4546</v>
      </c>
      <c r="O327" s="1">
        <v>8041</v>
      </c>
      <c r="P327" s="1">
        <v>7766</v>
      </c>
      <c r="Q327" s="51">
        <v>75343</v>
      </c>
    </row>
    <row r="328" spans="2:17" s="49" customFormat="1" hidden="1" x14ac:dyDescent="0.2">
      <c r="B328" s="3" t="s">
        <v>72</v>
      </c>
      <c r="C328" s="3" t="s">
        <v>58</v>
      </c>
      <c r="D328" s="3">
        <v>1993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51">
        <v>0</v>
      </c>
    </row>
    <row r="329" spans="2:17" s="49" customFormat="1" hidden="1" x14ac:dyDescent="0.2">
      <c r="B329" s="3" t="s">
        <v>72</v>
      </c>
      <c r="C329" s="3" t="s">
        <v>85</v>
      </c>
      <c r="D329" s="3">
        <v>1993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51">
        <v>0</v>
      </c>
    </row>
    <row r="330" spans="2:17" s="49" customFormat="1" hidden="1" x14ac:dyDescent="0.2">
      <c r="B330" s="3" t="s">
        <v>72</v>
      </c>
      <c r="C330" s="3" t="s">
        <v>59</v>
      </c>
      <c r="D330" s="3">
        <v>1993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51">
        <v>0</v>
      </c>
    </row>
    <row r="331" spans="2:17" s="49" customFormat="1" hidden="1" x14ac:dyDescent="0.2">
      <c r="B331" s="3" t="s">
        <v>72</v>
      </c>
      <c r="C331" s="3" t="s">
        <v>60</v>
      </c>
      <c r="D331" s="3">
        <v>1993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51">
        <v>0</v>
      </c>
    </row>
    <row r="332" spans="2:17" s="49" customFormat="1" hidden="1" x14ac:dyDescent="0.2">
      <c r="B332" s="3" t="s">
        <v>72</v>
      </c>
      <c r="C332" s="3" t="s">
        <v>61</v>
      </c>
      <c r="D332" s="3">
        <v>1993</v>
      </c>
      <c r="E332" s="1">
        <v>78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51">
        <v>78</v>
      </c>
    </row>
    <row r="333" spans="2:17" s="49" customFormat="1" hidden="1" x14ac:dyDescent="0.2">
      <c r="B333" s="3" t="s">
        <v>72</v>
      </c>
      <c r="C333" s="3" t="s">
        <v>62</v>
      </c>
      <c r="D333" s="3">
        <v>1993</v>
      </c>
      <c r="E333" s="1">
        <v>568</v>
      </c>
      <c r="F333" s="1">
        <v>591</v>
      </c>
      <c r="G333" s="1">
        <v>847</v>
      </c>
      <c r="H333" s="1">
        <v>463</v>
      </c>
      <c r="I333" s="1">
        <v>361</v>
      </c>
      <c r="J333" s="1">
        <v>185</v>
      </c>
      <c r="K333" s="1">
        <v>334</v>
      </c>
      <c r="L333" s="1">
        <v>363</v>
      </c>
      <c r="M333" s="1">
        <v>335</v>
      </c>
      <c r="N333" s="1">
        <v>367</v>
      </c>
      <c r="O333" s="1">
        <v>592</v>
      </c>
      <c r="P333" s="1">
        <v>493</v>
      </c>
      <c r="Q333" s="51">
        <v>5499</v>
      </c>
    </row>
    <row r="334" spans="2:17" s="49" customFormat="1" hidden="1" x14ac:dyDescent="0.2">
      <c r="B334" s="3" t="s">
        <v>72</v>
      </c>
      <c r="C334" s="3" t="s">
        <v>63</v>
      </c>
      <c r="D334" s="3">
        <v>1993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51">
        <v>0</v>
      </c>
    </row>
    <row r="335" spans="2:17" s="49" customFormat="1" hidden="1" x14ac:dyDescent="0.2">
      <c r="B335" s="3" t="s">
        <v>72</v>
      </c>
      <c r="C335" s="3" t="s">
        <v>64</v>
      </c>
      <c r="D335" s="3">
        <v>1993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51">
        <v>0</v>
      </c>
    </row>
    <row r="336" spans="2:17" s="49" customFormat="1" hidden="1" x14ac:dyDescent="0.2">
      <c r="B336" s="3" t="s">
        <v>72</v>
      </c>
      <c r="C336" s="3" t="s">
        <v>65</v>
      </c>
      <c r="D336" s="3">
        <v>1993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51">
        <v>0</v>
      </c>
    </row>
    <row r="337" spans="2:17" s="49" customFormat="1" hidden="1" x14ac:dyDescent="0.2">
      <c r="B337" s="3" t="s">
        <v>72</v>
      </c>
      <c r="C337" s="3" t="s">
        <v>90</v>
      </c>
      <c r="D337" s="3">
        <v>1993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15</v>
      </c>
      <c r="N337" s="1">
        <v>0</v>
      </c>
      <c r="O337" s="1">
        <v>4</v>
      </c>
      <c r="P337" s="1">
        <v>0</v>
      </c>
      <c r="Q337" s="51">
        <v>19</v>
      </c>
    </row>
    <row r="338" spans="2:17" s="49" customFormat="1" hidden="1" x14ac:dyDescent="0.2">
      <c r="B338" s="3" t="s">
        <v>72</v>
      </c>
      <c r="C338" s="3" t="s">
        <v>66</v>
      </c>
      <c r="D338" s="3">
        <v>1993</v>
      </c>
      <c r="E338" s="1">
        <v>443</v>
      </c>
      <c r="F338" s="1">
        <v>509</v>
      </c>
      <c r="G338" s="1">
        <v>550</v>
      </c>
      <c r="H338" s="1">
        <v>316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51">
        <v>1818</v>
      </c>
    </row>
    <row r="339" spans="2:17" s="49" customFormat="1" hidden="1" x14ac:dyDescent="0.2">
      <c r="B339" s="3" t="s">
        <v>72</v>
      </c>
      <c r="C339" s="3" t="s">
        <v>67</v>
      </c>
      <c r="D339" s="3">
        <v>1993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51">
        <v>0</v>
      </c>
    </row>
    <row r="340" spans="2:17" s="49" customFormat="1" hidden="1" x14ac:dyDescent="0.2">
      <c r="B340" s="3" t="s">
        <v>72</v>
      </c>
      <c r="C340" s="3" t="s">
        <v>68</v>
      </c>
      <c r="D340" s="3">
        <v>1993</v>
      </c>
      <c r="E340" s="1">
        <v>1011</v>
      </c>
      <c r="F340" s="1">
        <v>1032</v>
      </c>
      <c r="G340" s="1">
        <v>987</v>
      </c>
      <c r="H340" s="1">
        <v>943</v>
      </c>
      <c r="I340" s="1">
        <v>377</v>
      </c>
      <c r="J340" s="1">
        <v>232</v>
      </c>
      <c r="K340" s="1">
        <v>302</v>
      </c>
      <c r="L340" s="1">
        <v>301</v>
      </c>
      <c r="M340" s="1">
        <v>301</v>
      </c>
      <c r="N340" s="1">
        <v>450</v>
      </c>
      <c r="O340" s="1">
        <v>439</v>
      </c>
      <c r="P340" s="1">
        <v>374</v>
      </c>
      <c r="Q340" s="51">
        <v>6749</v>
      </c>
    </row>
    <row r="341" spans="2:17" s="49" customFormat="1" hidden="1" x14ac:dyDescent="0.2">
      <c r="B341" s="3" t="s">
        <v>72</v>
      </c>
      <c r="C341" s="133" t="s">
        <v>69</v>
      </c>
      <c r="D341" s="3">
        <v>1993</v>
      </c>
      <c r="E341" s="52">
        <v>8694</v>
      </c>
      <c r="F341" s="52">
        <v>9802</v>
      </c>
      <c r="G341" s="52">
        <v>13274</v>
      </c>
      <c r="H341" s="52">
        <v>8814</v>
      </c>
      <c r="I341" s="52">
        <v>4757</v>
      </c>
      <c r="J341" s="52">
        <v>4338</v>
      </c>
      <c r="K341" s="52">
        <v>5744</v>
      </c>
      <c r="L341" s="52">
        <v>4719</v>
      </c>
      <c r="M341" s="52">
        <v>6292</v>
      </c>
      <c r="N341" s="52">
        <v>5363</v>
      </c>
      <c r="O341" s="52">
        <v>9076</v>
      </c>
      <c r="P341" s="52">
        <v>8633</v>
      </c>
      <c r="Q341" s="51">
        <v>89506</v>
      </c>
    </row>
    <row r="342" spans="2:17" s="49" customFormat="1" hidden="1" x14ac:dyDescent="0.2">
      <c r="B342" s="3" t="s">
        <v>73</v>
      </c>
      <c r="C342" s="3" t="s">
        <v>4</v>
      </c>
      <c r="D342" s="3">
        <v>1993</v>
      </c>
      <c r="E342" s="1">
        <v>29611</v>
      </c>
      <c r="F342" s="1">
        <v>30153</v>
      </c>
      <c r="G342" s="1">
        <v>37369</v>
      </c>
      <c r="H342" s="1">
        <v>30148</v>
      </c>
      <c r="I342" s="1">
        <v>25161</v>
      </c>
      <c r="J342" s="1">
        <v>27941</v>
      </c>
      <c r="K342" s="1">
        <v>34497</v>
      </c>
      <c r="L342" s="1">
        <v>34407</v>
      </c>
      <c r="M342" s="1">
        <v>30469</v>
      </c>
      <c r="N342" s="1">
        <v>34421</v>
      </c>
      <c r="O342" s="1">
        <v>36271</v>
      </c>
      <c r="P342" s="1">
        <v>29042</v>
      </c>
      <c r="Q342" s="51">
        <v>379490</v>
      </c>
    </row>
    <row r="343" spans="2:17" s="49" customFormat="1" hidden="1" x14ac:dyDescent="0.2">
      <c r="B343" s="3" t="s">
        <v>73</v>
      </c>
      <c r="C343" s="3" t="s">
        <v>58</v>
      </c>
      <c r="D343" s="3">
        <v>1993</v>
      </c>
      <c r="E343" s="1">
        <v>1640</v>
      </c>
      <c r="F343" s="1">
        <v>662</v>
      </c>
      <c r="G343" s="1">
        <v>639</v>
      </c>
      <c r="H343" s="1">
        <v>701</v>
      </c>
      <c r="I343" s="1">
        <v>772</v>
      </c>
      <c r="J343" s="1">
        <v>784</v>
      </c>
      <c r="K343" s="1">
        <v>928</v>
      </c>
      <c r="L343" s="1">
        <v>987</v>
      </c>
      <c r="M343" s="1">
        <v>758</v>
      </c>
      <c r="N343" s="1">
        <v>687</v>
      </c>
      <c r="O343" s="1">
        <v>488</v>
      </c>
      <c r="P343" s="1">
        <v>419</v>
      </c>
      <c r="Q343" s="51">
        <v>9465</v>
      </c>
    </row>
    <row r="344" spans="2:17" s="49" customFormat="1" hidden="1" x14ac:dyDescent="0.2">
      <c r="B344" s="3" t="s">
        <v>73</v>
      </c>
      <c r="C344" s="3" t="s">
        <v>85</v>
      </c>
      <c r="D344" s="3">
        <v>1993</v>
      </c>
      <c r="E344" s="1">
        <v>1446</v>
      </c>
      <c r="F344" s="1">
        <v>1268</v>
      </c>
      <c r="G344" s="1">
        <v>784</v>
      </c>
      <c r="H344" s="1">
        <v>1252</v>
      </c>
      <c r="I344" s="1">
        <v>723</v>
      </c>
      <c r="J344" s="1">
        <v>666</v>
      </c>
      <c r="K344" s="1">
        <v>2079</v>
      </c>
      <c r="L344" s="1">
        <v>1667</v>
      </c>
      <c r="M344" s="1">
        <v>808</v>
      </c>
      <c r="N344" s="1">
        <v>1355</v>
      </c>
      <c r="O344" s="1">
        <v>1077</v>
      </c>
      <c r="P344" s="1">
        <v>1397</v>
      </c>
      <c r="Q344" s="51">
        <v>14522</v>
      </c>
    </row>
    <row r="345" spans="2:17" s="49" customFormat="1" hidden="1" x14ac:dyDescent="0.2">
      <c r="B345" s="3" t="s">
        <v>73</v>
      </c>
      <c r="C345" s="3" t="s">
        <v>59</v>
      </c>
      <c r="D345" s="3">
        <v>1993</v>
      </c>
      <c r="E345" s="1">
        <v>1673</v>
      </c>
      <c r="F345" s="1">
        <v>1382</v>
      </c>
      <c r="G345" s="1">
        <v>1265</v>
      </c>
      <c r="H345" s="1">
        <v>965</v>
      </c>
      <c r="I345" s="1">
        <v>708</v>
      </c>
      <c r="J345" s="1">
        <v>588</v>
      </c>
      <c r="K345" s="1">
        <v>818</v>
      </c>
      <c r="L345" s="1">
        <v>671</v>
      </c>
      <c r="M345" s="1">
        <v>644</v>
      </c>
      <c r="N345" s="1">
        <v>948</v>
      </c>
      <c r="O345" s="1">
        <v>1272</v>
      </c>
      <c r="P345" s="1">
        <v>1600</v>
      </c>
      <c r="Q345" s="51">
        <v>12534</v>
      </c>
    </row>
    <row r="346" spans="2:17" s="49" customFormat="1" hidden="1" x14ac:dyDescent="0.2">
      <c r="B346" s="3" t="s">
        <v>73</v>
      </c>
      <c r="C346" s="3" t="s">
        <v>60</v>
      </c>
      <c r="D346" s="3">
        <v>1993</v>
      </c>
      <c r="E346" s="1">
        <v>5532</v>
      </c>
      <c r="F346" s="1">
        <v>3749</v>
      </c>
      <c r="G346" s="1">
        <v>3360</v>
      </c>
      <c r="H346" s="1">
        <v>374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835</v>
      </c>
      <c r="O346" s="1">
        <v>3298</v>
      </c>
      <c r="P346" s="1">
        <v>3070</v>
      </c>
      <c r="Q346" s="51">
        <v>20218</v>
      </c>
    </row>
    <row r="347" spans="2:17" s="49" customFormat="1" hidden="1" x14ac:dyDescent="0.2">
      <c r="B347" s="3" t="s">
        <v>73</v>
      </c>
      <c r="C347" s="3" t="s">
        <v>61</v>
      </c>
      <c r="D347" s="3">
        <v>1993</v>
      </c>
      <c r="E347" s="1">
        <v>2736</v>
      </c>
      <c r="F347" s="1">
        <v>1732</v>
      </c>
      <c r="G347" s="1">
        <v>1644</v>
      </c>
      <c r="H347" s="1">
        <v>2203</v>
      </c>
      <c r="I347" s="1">
        <v>2218</v>
      </c>
      <c r="J347" s="1">
        <v>1358</v>
      </c>
      <c r="K347" s="1">
        <v>3213</v>
      </c>
      <c r="L347" s="1">
        <v>2108</v>
      </c>
      <c r="M347" s="1">
        <v>2046</v>
      </c>
      <c r="N347" s="1">
        <v>2118</v>
      </c>
      <c r="O347" s="1">
        <v>1001</v>
      </c>
      <c r="P347" s="1">
        <v>1484</v>
      </c>
      <c r="Q347" s="51">
        <v>23861</v>
      </c>
    </row>
    <row r="348" spans="2:17" s="49" customFormat="1" hidden="1" x14ac:dyDescent="0.2">
      <c r="B348" s="3" t="s">
        <v>73</v>
      </c>
      <c r="C348" s="3" t="s">
        <v>62</v>
      </c>
      <c r="D348" s="3">
        <v>1993</v>
      </c>
      <c r="E348" s="1">
        <v>4485</v>
      </c>
      <c r="F348" s="1">
        <v>3396</v>
      </c>
      <c r="G348" s="1">
        <v>3531</v>
      </c>
      <c r="H348" s="1">
        <v>2800</v>
      </c>
      <c r="I348" s="1">
        <v>1990</v>
      </c>
      <c r="J348" s="1">
        <v>1905</v>
      </c>
      <c r="K348" s="1">
        <v>3838</v>
      </c>
      <c r="L348" s="1">
        <v>2986</v>
      </c>
      <c r="M348" s="1">
        <v>2809</v>
      </c>
      <c r="N348" s="1">
        <v>3330</v>
      </c>
      <c r="O348" s="1">
        <v>3367</v>
      </c>
      <c r="P348" s="1">
        <v>3322</v>
      </c>
      <c r="Q348" s="51">
        <v>37759</v>
      </c>
    </row>
    <row r="349" spans="2:17" s="49" customFormat="1" hidden="1" x14ac:dyDescent="0.2">
      <c r="B349" s="3" t="s">
        <v>73</v>
      </c>
      <c r="C349" s="3" t="s">
        <v>63</v>
      </c>
      <c r="D349" s="3">
        <v>1993</v>
      </c>
      <c r="E349" s="1">
        <v>700</v>
      </c>
      <c r="F349" s="1">
        <v>426</v>
      </c>
      <c r="G349" s="1">
        <v>468</v>
      </c>
      <c r="H349" s="1">
        <v>480</v>
      </c>
      <c r="I349" s="1">
        <v>824</v>
      </c>
      <c r="J349" s="1">
        <v>938</v>
      </c>
      <c r="K349" s="1">
        <v>1038</v>
      </c>
      <c r="L349" s="1">
        <v>853</v>
      </c>
      <c r="M349" s="1">
        <v>831</v>
      </c>
      <c r="N349" s="1">
        <v>705</v>
      </c>
      <c r="O349" s="1">
        <v>830</v>
      </c>
      <c r="P349" s="1">
        <v>587</v>
      </c>
      <c r="Q349" s="51">
        <v>8680</v>
      </c>
    </row>
    <row r="350" spans="2:17" s="49" customFormat="1" hidden="1" x14ac:dyDescent="0.2">
      <c r="B350" s="3" t="s">
        <v>73</v>
      </c>
      <c r="C350" s="3" t="s">
        <v>64</v>
      </c>
      <c r="D350" s="3">
        <v>1993</v>
      </c>
      <c r="E350" s="1">
        <v>2851</v>
      </c>
      <c r="F350" s="1">
        <v>728</v>
      </c>
      <c r="G350" s="1">
        <v>884</v>
      </c>
      <c r="H350" s="1">
        <v>1074</v>
      </c>
      <c r="I350" s="1">
        <v>1001</v>
      </c>
      <c r="J350" s="1">
        <v>1655</v>
      </c>
      <c r="K350" s="1">
        <v>2671</v>
      </c>
      <c r="L350" s="1">
        <v>4238</v>
      </c>
      <c r="M350" s="1">
        <v>1592</v>
      </c>
      <c r="N350" s="1">
        <v>1021</v>
      </c>
      <c r="O350" s="1">
        <v>533</v>
      </c>
      <c r="P350" s="1">
        <v>827</v>
      </c>
      <c r="Q350" s="51">
        <v>19075</v>
      </c>
    </row>
    <row r="351" spans="2:17" s="49" customFormat="1" hidden="1" x14ac:dyDescent="0.2">
      <c r="B351" s="3" t="s">
        <v>73</v>
      </c>
      <c r="C351" s="3" t="s">
        <v>65</v>
      </c>
      <c r="D351" s="3">
        <v>1993</v>
      </c>
      <c r="E351" s="1">
        <v>2864</v>
      </c>
      <c r="F351" s="1">
        <v>2775</v>
      </c>
      <c r="G351" s="1">
        <v>3008</v>
      </c>
      <c r="H351" s="1">
        <v>1046</v>
      </c>
      <c r="I351" s="1">
        <v>0</v>
      </c>
      <c r="J351" s="1">
        <v>957</v>
      </c>
      <c r="K351" s="1">
        <v>2815</v>
      </c>
      <c r="L351" s="1">
        <v>1888</v>
      </c>
      <c r="M351" s="1">
        <v>2687</v>
      </c>
      <c r="N351" s="1">
        <v>2641</v>
      </c>
      <c r="O351" s="1">
        <v>3198</v>
      </c>
      <c r="P351" s="1">
        <v>2686</v>
      </c>
      <c r="Q351" s="51">
        <v>26565</v>
      </c>
    </row>
    <row r="352" spans="2:17" s="49" customFormat="1" hidden="1" x14ac:dyDescent="0.2">
      <c r="B352" s="3" t="s">
        <v>73</v>
      </c>
      <c r="C352" s="3" t="s">
        <v>90</v>
      </c>
      <c r="D352" s="3">
        <v>1993</v>
      </c>
      <c r="E352" s="1">
        <v>1010</v>
      </c>
      <c r="F352" s="1">
        <v>416</v>
      </c>
      <c r="G352" s="1">
        <v>676</v>
      </c>
      <c r="H352" s="1">
        <v>648</v>
      </c>
      <c r="I352" s="1">
        <v>398</v>
      </c>
      <c r="J352" s="1">
        <v>739</v>
      </c>
      <c r="K352" s="1">
        <v>1276</v>
      </c>
      <c r="L352" s="1">
        <v>1058</v>
      </c>
      <c r="M352" s="1">
        <v>673</v>
      </c>
      <c r="N352" s="1">
        <v>618</v>
      </c>
      <c r="O352" s="1">
        <v>798</v>
      </c>
      <c r="P352" s="1">
        <v>1015</v>
      </c>
      <c r="Q352" s="51">
        <v>9325</v>
      </c>
    </row>
    <row r="353" spans="2:17" s="49" customFormat="1" hidden="1" x14ac:dyDescent="0.2">
      <c r="B353" s="3" t="s">
        <v>73</v>
      </c>
      <c r="C353" s="3" t="s">
        <v>66</v>
      </c>
      <c r="D353" s="3">
        <v>1993</v>
      </c>
      <c r="E353" s="1">
        <v>24431</v>
      </c>
      <c r="F353" s="1">
        <v>30070</v>
      </c>
      <c r="G353" s="1">
        <v>33060</v>
      </c>
      <c r="H353" s="1">
        <v>36752</v>
      </c>
      <c r="I353" s="1">
        <v>28853</v>
      </c>
      <c r="J353" s="1">
        <v>28812</v>
      </c>
      <c r="K353" s="1">
        <v>39751</v>
      </c>
      <c r="L353" s="1">
        <v>36613</v>
      </c>
      <c r="M353" s="1">
        <v>42598</v>
      </c>
      <c r="N353" s="1">
        <v>38503</v>
      </c>
      <c r="O353" s="1">
        <v>37872</v>
      </c>
      <c r="P353" s="1">
        <v>42888</v>
      </c>
      <c r="Q353" s="51">
        <v>420203</v>
      </c>
    </row>
    <row r="354" spans="2:17" s="49" customFormat="1" hidden="1" x14ac:dyDescent="0.2">
      <c r="B354" s="3" t="s">
        <v>73</v>
      </c>
      <c r="C354" s="3" t="s">
        <v>67</v>
      </c>
      <c r="D354" s="3">
        <v>1993</v>
      </c>
      <c r="E354" s="1">
        <v>3984</v>
      </c>
      <c r="F354" s="1">
        <v>3715</v>
      </c>
      <c r="G354" s="1">
        <v>4493</v>
      </c>
      <c r="H354" s="1">
        <v>2187</v>
      </c>
      <c r="I354" s="1">
        <v>0</v>
      </c>
      <c r="J354" s="1">
        <v>994</v>
      </c>
      <c r="K354" s="1">
        <v>1327</v>
      </c>
      <c r="L354" s="1">
        <v>1639</v>
      </c>
      <c r="M354" s="1">
        <v>1312</v>
      </c>
      <c r="N354" s="1">
        <v>2095</v>
      </c>
      <c r="O354" s="1">
        <v>5329</v>
      </c>
      <c r="P354" s="1">
        <v>4223</v>
      </c>
      <c r="Q354" s="51">
        <v>31298</v>
      </c>
    </row>
    <row r="355" spans="2:17" s="49" customFormat="1" hidden="1" x14ac:dyDescent="0.2">
      <c r="B355" s="3" t="s">
        <v>73</v>
      </c>
      <c r="C355" s="3" t="s">
        <v>68</v>
      </c>
      <c r="D355" s="3">
        <v>1993</v>
      </c>
      <c r="E355" s="1">
        <v>2590</v>
      </c>
      <c r="F355" s="1">
        <v>1848</v>
      </c>
      <c r="G355" s="1">
        <v>1672</v>
      </c>
      <c r="H355" s="1">
        <v>2098</v>
      </c>
      <c r="I355" s="1">
        <v>2137</v>
      </c>
      <c r="J355" s="1">
        <v>1850</v>
      </c>
      <c r="K355" s="1">
        <v>2523</v>
      </c>
      <c r="L355" s="1">
        <v>1767</v>
      </c>
      <c r="M355" s="1">
        <v>2175</v>
      </c>
      <c r="N355" s="1">
        <v>3682</v>
      </c>
      <c r="O355" s="1">
        <v>2302</v>
      </c>
      <c r="P355" s="1">
        <v>1911</v>
      </c>
      <c r="Q355" s="51">
        <v>26555</v>
      </c>
    </row>
    <row r="356" spans="2:17" s="49" customFormat="1" hidden="1" x14ac:dyDescent="0.2">
      <c r="B356" s="3" t="s">
        <v>73</v>
      </c>
      <c r="C356" s="133" t="s">
        <v>69</v>
      </c>
      <c r="D356" s="3">
        <v>1993</v>
      </c>
      <c r="E356" s="52">
        <v>85553</v>
      </c>
      <c r="F356" s="52">
        <v>82320</v>
      </c>
      <c r="G356" s="52">
        <v>92853</v>
      </c>
      <c r="H356" s="52">
        <v>82728</v>
      </c>
      <c r="I356" s="52">
        <v>64785</v>
      </c>
      <c r="J356" s="52">
        <v>69187</v>
      </c>
      <c r="K356" s="52">
        <v>96774</v>
      </c>
      <c r="L356" s="52">
        <v>90882</v>
      </c>
      <c r="M356" s="52">
        <v>89402</v>
      </c>
      <c r="N356" s="52">
        <v>92959</v>
      </c>
      <c r="O356" s="52">
        <v>97636</v>
      </c>
      <c r="P356" s="52">
        <v>94471</v>
      </c>
      <c r="Q356" s="51">
        <v>1039550</v>
      </c>
    </row>
    <row r="357" spans="2:17" s="49" customFormat="1" hidden="1" x14ac:dyDescent="0.2">
      <c r="B357" s="3" t="s">
        <v>74</v>
      </c>
      <c r="C357" s="3" t="s">
        <v>4</v>
      </c>
      <c r="D357" s="3">
        <v>1993</v>
      </c>
      <c r="E357" s="1">
        <v>45542</v>
      </c>
      <c r="F357" s="1">
        <v>46173</v>
      </c>
      <c r="G357" s="1">
        <v>49915</v>
      </c>
      <c r="H357" s="1">
        <v>44087</v>
      </c>
      <c r="I357" s="1">
        <v>30687</v>
      </c>
      <c r="J357" s="1">
        <v>26859</v>
      </c>
      <c r="K357" s="1">
        <v>39193</v>
      </c>
      <c r="L357" s="1">
        <v>29930</v>
      </c>
      <c r="M357" s="1">
        <v>38679</v>
      </c>
      <c r="N357" s="1">
        <v>40607</v>
      </c>
      <c r="O357" s="1">
        <v>56524</v>
      </c>
      <c r="P357" s="1">
        <v>54126</v>
      </c>
      <c r="Q357" s="51">
        <v>502322</v>
      </c>
    </row>
    <row r="358" spans="2:17" s="49" customFormat="1" hidden="1" x14ac:dyDescent="0.2">
      <c r="B358" s="3" t="s">
        <v>74</v>
      </c>
      <c r="C358" s="3" t="s">
        <v>58</v>
      </c>
      <c r="D358" s="3">
        <v>1993</v>
      </c>
      <c r="E358" s="1">
        <v>3447</v>
      </c>
      <c r="F358" s="1">
        <v>4235</v>
      </c>
      <c r="G358" s="1">
        <v>3151</v>
      </c>
      <c r="H358" s="1">
        <v>3601</v>
      </c>
      <c r="I358" s="1">
        <v>2869</v>
      </c>
      <c r="J358" s="1">
        <v>2355</v>
      </c>
      <c r="K358" s="1">
        <v>4514</v>
      </c>
      <c r="L358" s="1">
        <v>3140</v>
      </c>
      <c r="M358" s="1">
        <v>3184</v>
      </c>
      <c r="N358" s="1">
        <v>3317</v>
      </c>
      <c r="O358" s="1">
        <v>4836</v>
      </c>
      <c r="P358" s="1">
        <v>4037</v>
      </c>
      <c r="Q358" s="51">
        <v>42686</v>
      </c>
    </row>
    <row r="359" spans="2:17" s="49" customFormat="1" hidden="1" x14ac:dyDescent="0.2">
      <c r="B359" s="3" t="s">
        <v>74</v>
      </c>
      <c r="C359" s="3" t="s">
        <v>85</v>
      </c>
      <c r="D359" s="3">
        <v>1993</v>
      </c>
      <c r="E359" s="1">
        <v>11545</v>
      </c>
      <c r="F359" s="1">
        <v>10915</v>
      </c>
      <c r="G359" s="1">
        <v>9171</v>
      </c>
      <c r="H359" s="1">
        <v>10460</v>
      </c>
      <c r="I359" s="1">
        <v>8014</v>
      </c>
      <c r="J359" s="1">
        <v>9644</v>
      </c>
      <c r="K359" s="1">
        <v>14962</v>
      </c>
      <c r="L359" s="1">
        <v>10105</v>
      </c>
      <c r="M359" s="1">
        <v>10119</v>
      </c>
      <c r="N359" s="1">
        <v>10689</v>
      </c>
      <c r="O359" s="1">
        <v>9829</v>
      </c>
      <c r="P359" s="1">
        <v>11370</v>
      </c>
      <c r="Q359" s="51">
        <v>126823</v>
      </c>
    </row>
    <row r="360" spans="2:17" s="49" customFormat="1" hidden="1" x14ac:dyDescent="0.2">
      <c r="B360" s="3" t="s">
        <v>74</v>
      </c>
      <c r="C360" s="3" t="s">
        <v>59</v>
      </c>
      <c r="D360" s="3">
        <v>1993</v>
      </c>
      <c r="E360" s="1">
        <v>6904</v>
      </c>
      <c r="F360" s="1">
        <v>5728</v>
      </c>
      <c r="G360" s="1">
        <v>4962</v>
      </c>
      <c r="H360" s="1">
        <v>1817</v>
      </c>
      <c r="I360" s="1">
        <v>396</v>
      </c>
      <c r="J360" s="1">
        <v>495</v>
      </c>
      <c r="K360" s="1">
        <v>556</v>
      </c>
      <c r="L360" s="1">
        <v>673</v>
      </c>
      <c r="M360" s="1">
        <v>572</v>
      </c>
      <c r="N360" s="1">
        <v>3669</v>
      </c>
      <c r="O360" s="1">
        <v>5878</v>
      </c>
      <c r="P360" s="1">
        <v>5615</v>
      </c>
      <c r="Q360" s="51">
        <v>37265</v>
      </c>
    </row>
    <row r="361" spans="2:17" s="49" customFormat="1" hidden="1" x14ac:dyDescent="0.2">
      <c r="B361" s="3" t="s">
        <v>74</v>
      </c>
      <c r="C361" s="3" t="s">
        <v>60</v>
      </c>
      <c r="D361" s="3">
        <v>1993</v>
      </c>
      <c r="E361" s="1">
        <v>10566</v>
      </c>
      <c r="F361" s="1">
        <v>9270</v>
      </c>
      <c r="G361" s="1">
        <v>8948</v>
      </c>
      <c r="H361" s="1">
        <v>1855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3431</v>
      </c>
      <c r="O361" s="1">
        <v>8275</v>
      </c>
      <c r="P361" s="1">
        <v>8472</v>
      </c>
      <c r="Q361" s="51">
        <v>50817</v>
      </c>
    </row>
    <row r="362" spans="2:17" s="49" customFormat="1" hidden="1" x14ac:dyDescent="0.2">
      <c r="B362" s="3" t="s">
        <v>74</v>
      </c>
      <c r="C362" s="3" t="s">
        <v>61</v>
      </c>
      <c r="D362" s="3">
        <v>1993</v>
      </c>
      <c r="E362" s="1">
        <v>9314</v>
      </c>
      <c r="F362" s="1">
        <v>12858</v>
      </c>
      <c r="G362" s="1">
        <v>12822</v>
      </c>
      <c r="H362" s="1">
        <v>18523</v>
      </c>
      <c r="I362" s="1">
        <v>16469</v>
      </c>
      <c r="J362" s="1">
        <v>9013</v>
      </c>
      <c r="K362" s="1">
        <v>13916</v>
      </c>
      <c r="L362" s="1">
        <v>13934</v>
      </c>
      <c r="M362" s="1">
        <v>10745</v>
      </c>
      <c r="N362" s="1">
        <v>12667</v>
      </c>
      <c r="O362" s="1">
        <v>5300</v>
      </c>
      <c r="P362" s="1">
        <v>7041</v>
      </c>
      <c r="Q362" s="51">
        <v>142602</v>
      </c>
    </row>
    <row r="363" spans="2:17" s="49" customFormat="1" hidden="1" x14ac:dyDescent="0.2">
      <c r="B363" s="3" t="s">
        <v>74</v>
      </c>
      <c r="C363" s="3" t="s">
        <v>62</v>
      </c>
      <c r="D363" s="3">
        <v>1993</v>
      </c>
      <c r="E363" s="1">
        <v>6048</v>
      </c>
      <c r="F363" s="1">
        <v>6457</v>
      </c>
      <c r="G363" s="1">
        <v>6736</v>
      </c>
      <c r="H363" s="1">
        <v>5081</v>
      </c>
      <c r="I363" s="1">
        <v>4202</v>
      </c>
      <c r="J363" s="1">
        <v>3809</v>
      </c>
      <c r="K363" s="1">
        <v>7753</v>
      </c>
      <c r="L363" s="1">
        <v>6772</v>
      </c>
      <c r="M363" s="1">
        <v>5462</v>
      </c>
      <c r="N363" s="1">
        <v>7419</v>
      </c>
      <c r="O363" s="1">
        <v>8166</v>
      </c>
      <c r="P363" s="1">
        <v>7775</v>
      </c>
      <c r="Q363" s="51">
        <v>75680</v>
      </c>
    </row>
    <row r="364" spans="2:17" s="49" customFormat="1" hidden="1" x14ac:dyDescent="0.2">
      <c r="B364" s="3" t="s">
        <v>74</v>
      </c>
      <c r="C364" s="3" t="s">
        <v>63</v>
      </c>
      <c r="D364" s="3">
        <v>1993</v>
      </c>
      <c r="E364" s="1">
        <v>1513</v>
      </c>
      <c r="F364" s="1">
        <v>826</v>
      </c>
      <c r="G364" s="1">
        <v>837</v>
      </c>
      <c r="H364" s="1">
        <v>2230</v>
      </c>
      <c r="I364" s="1">
        <v>2739</v>
      </c>
      <c r="J364" s="1">
        <v>3001</v>
      </c>
      <c r="K364" s="1">
        <v>3757</v>
      </c>
      <c r="L364" s="1">
        <v>3557</v>
      </c>
      <c r="M364" s="1">
        <v>3001</v>
      </c>
      <c r="N364" s="1">
        <v>2977</v>
      </c>
      <c r="O364" s="1">
        <v>1026</v>
      </c>
      <c r="P364" s="1">
        <v>1013</v>
      </c>
      <c r="Q364" s="51">
        <v>26477</v>
      </c>
    </row>
    <row r="365" spans="2:17" s="49" customFormat="1" hidden="1" x14ac:dyDescent="0.2">
      <c r="B365" s="3" t="s">
        <v>74</v>
      </c>
      <c r="C365" s="3" t="s">
        <v>64</v>
      </c>
      <c r="D365" s="3">
        <v>1993</v>
      </c>
      <c r="E365" s="1">
        <v>16209</v>
      </c>
      <c r="F365" s="1">
        <v>12908</v>
      </c>
      <c r="G365" s="1">
        <v>10410</v>
      </c>
      <c r="H365" s="1">
        <v>9318</v>
      </c>
      <c r="I365" s="1">
        <v>8921</v>
      </c>
      <c r="J365" s="1">
        <v>9177</v>
      </c>
      <c r="K365" s="1">
        <v>12214</v>
      </c>
      <c r="L365" s="1">
        <v>20338</v>
      </c>
      <c r="M365" s="1">
        <v>10824</v>
      </c>
      <c r="N365" s="1">
        <v>9030</v>
      </c>
      <c r="O365" s="1">
        <v>8906</v>
      </c>
      <c r="P365" s="1">
        <v>8867</v>
      </c>
      <c r="Q365" s="51">
        <v>137122</v>
      </c>
    </row>
    <row r="366" spans="2:17" s="49" customFormat="1" hidden="1" x14ac:dyDescent="0.2">
      <c r="B366" s="3" t="s">
        <v>74</v>
      </c>
      <c r="C366" s="3" t="s">
        <v>65</v>
      </c>
      <c r="D366" s="3">
        <v>1993</v>
      </c>
      <c r="E366" s="1">
        <v>4836</v>
      </c>
      <c r="F366" s="1">
        <v>4526</v>
      </c>
      <c r="G366" s="1">
        <v>4474</v>
      </c>
      <c r="H366" s="1">
        <v>1821</v>
      </c>
      <c r="I366" s="1">
        <v>0</v>
      </c>
      <c r="J366" s="1">
        <v>216</v>
      </c>
      <c r="K366" s="1">
        <v>270</v>
      </c>
      <c r="L366" s="1">
        <v>0</v>
      </c>
      <c r="M366" s="1">
        <v>0</v>
      </c>
      <c r="N366" s="1">
        <v>2999</v>
      </c>
      <c r="O366" s="1">
        <v>6097</v>
      </c>
      <c r="P366" s="1">
        <v>5361</v>
      </c>
      <c r="Q366" s="51">
        <v>30600</v>
      </c>
    </row>
    <row r="367" spans="2:17" s="49" customFormat="1" hidden="1" x14ac:dyDescent="0.2">
      <c r="B367" s="3" t="s">
        <v>74</v>
      </c>
      <c r="C367" s="3" t="s">
        <v>90</v>
      </c>
      <c r="D367" s="3">
        <v>1993</v>
      </c>
      <c r="E367" s="1">
        <v>3927</v>
      </c>
      <c r="F367" s="1">
        <v>3166</v>
      </c>
      <c r="G367" s="1">
        <v>3710</v>
      </c>
      <c r="H367" s="1">
        <v>4135</v>
      </c>
      <c r="I367" s="1">
        <v>3465</v>
      </c>
      <c r="J367" s="1">
        <v>3262</v>
      </c>
      <c r="K367" s="1">
        <v>6967</v>
      </c>
      <c r="L367" s="1">
        <v>8519</v>
      </c>
      <c r="M367" s="1">
        <v>5609</v>
      </c>
      <c r="N367" s="1">
        <v>2941</v>
      </c>
      <c r="O367" s="1">
        <v>2999</v>
      </c>
      <c r="P367" s="1">
        <v>4602</v>
      </c>
      <c r="Q367" s="51">
        <v>53302</v>
      </c>
    </row>
    <row r="368" spans="2:17" s="49" customFormat="1" hidden="1" x14ac:dyDescent="0.2">
      <c r="B368" s="3" t="s">
        <v>74</v>
      </c>
      <c r="C368" s="3" t="s">
        <v>66</v>
      </c>
      <c r="D368" s="3">
        <v>1993</v>
      </c>
      <c r="E368" s="1">
        <v>91269</v>
      </c>
      <c r="F368" s="1">
        <v>94161</v>
      </c>
      <c r="G368" s="1">
        <v>102701</v>
      </c>
      <c r="H368" s="1">
        <v>103061</v>
      </c>
      <c r="I368" s="1">
        <v>86358</v>
      </c>
      <c r="J368" s="1">
        <v>84527</v>
      </c>
      <c r="K368" s="1">
        <v>108087</v>
      </c>
      <c r="L368" s="1">
        <v>110341</v>
      </c>
      <c r="M368" s="1">
        <v>107672</v>
      </c>
      <c r="N368" s="1">
        <v>120222</v>
      </c>
      <c r="O368" s="1">
        <v>107902</v>
      </c>
      <c r="P368" s="1">
        <v>110712</v>
      </c>
      <c r="Q368" s="51">
        <v>1227013</v>
      </c>
    </row>
    <row r="369" spans="2:17" s="49" customFormat="1" hidden="1" x14ac:dyDescent="0.2">
      <c r="B369" s="3" t="s">
        <v>74</v>
      </c>
      <c r="C369" s="3" t="s">
        <v>67</v>
      </c>
      <c r="D369" s="3">
        <v>1993</v>
      </c>
      <c r="E369" s="1">
        <v>12033</v>
      </c>
      <c r="F369" s="1">
        <v>9554</v>
      </c>
      <c r="G369" s="1">
        <v>8840</v>
      </c>
      <c r="H369" s="1">
        <v>3720</v>
      </c>
      <c r="I369" s="1">
        <v>67</v>
      </c>
      <c r="J369" s="1">
        <v>98</v>
      </c>
      <c r="K369" s="1">
        <v>190</v>
      </c>
      <c r="L369" s="1">
        <v>143</v>
      </c>
      <c r="M369" s="1">
        <v>135</v>
      </c>
      <c r="N369" s="1">
        <v>4327</v>
      </c>
      <c r="O369" s="1">
        <v>10774</v>
      </c>
      <c r="P369" s="1">
        <v>9692</v>
      </c>
      <c r="Q369" s="51">
        <v>59573</v>
      </c>
    </row>
    <row r="370" spans="2:17" s="49" customFormat="1" hidden="1" x14ac:dyDescent="0.2">
      <c r="B370" s="3" t="s">
        <v>74</v>
      </c>
      <c r="C370" s="3" t="s">
        <v>68</v>
      </c>
      <c r="D370" s="3">
        <v>1993</v>
      </c>
      <c r="E370" s="1">
        <v>2740</v>
      </c>
      <c r="F370" s="1">
        <v>2595</v>
      </c>
      <c r="G370" s="1">
        <v>2575</v>
      </c>
      <c r="H370" s="1">
        <v>2821</v>
      </c>
      <c r="I370" s="1">
        <v>3619</v>
      </c>
      <c r="J370" s="1">
        <v>3110</v>
      </c>
      <c r="K370" s="1">
        <v>4415</v>
      </c>
      <c r="L370" s="1">
        <v>4369</v>
      </c>
      <c r="M370" s="1">
        <v>4294</v>
      </c>
      <c r="N370" s="1">
        <v>4572</v>
      </c>
      <c r="O370" s="1">
        <v>3409</v>
      </c>
      <c r="P370" s="1">
        <v>3426</v>
      </c>
      <c r="Q370" s="51">
        <v>41945</v>
      </c>
    </row>
    <row r="371" spans="2:17" s="49" customFormat="1" hidden="1" x14ac:dyDescent="0.2">
      <c r="B371" s="3" t="s">
        <v>74</v>
      </c>
      <c r="C371" s="133" t="s">
        <v>69</v>
      </c>
      <c r="D371" s="3">
        <v>1993</v>
      </c>
      <c r="E371" s="52">
        <v>225893</v>
      </c>
      <c r="F371" s="52">
        <v>223372</v>
      </c>
      <c r="G371" s="52">
        <v>229252</v>
      </c>
      <c r="H371" s="52">
        <v>212530</v>
      </c>
      <c r="I371" s="52">
        <v>167806</v>
      </c>
      <c r="J371" s="52">
        <v>155566</v>
      </c>
      <c r="K371" s="52">
        <v>216794</v>
      </c>
      <c r="L371" s="52">
        <v>211821</v>
      </c>
      <c r="M371" s="52">
        <v>200296</v>
      </c>
      <c r="N371" s="52">
        <v>228867</v>
      </c>
      <c r="O371" s="52">
        <v>239921</v>
      </c>
      <c r="P371" s="52">
        <v>242109</v>
      </c>
      <c r="Q371" s="51">
        <v>2554227</v>
      </c>
    </row>
    <row r="372" spans="2:17" s="49" customFormat="1" x14ac:dyDescent="0.2">
      <c r="B372" s="3" t="s">
        <v>2</v>
      </c>
      <c r="C372" s="3" t="s">
        <v>4</v>
      </c>
      <c r="D372" s="3">
        <v>1994</v>
      </c>
      <c r="E372" s="1">
        <v>222752</v>
      </c>
      <c r="F372" s="1">
        <v>216034</v>
      </c>
      <c r="G372" s="1">
        <v>259080</v>
      </c>
      <c r="H372" s="1">
        <v>207199</v>
      </c>
      <c r="I372" s="1">
        <v>193826</v>
      </c>
      <c r="J372" s="1">
        <v>177646</v>
      </c>
      <c r="K372" s="1">
        <v>223705</v>
      </c>
      <c r="L372" s="1">
        <v>188242</v>
      </c>
      <c r="M372" s="1">
        <v>191271</v>
      </c>
      <c r="N372" s="1">
        <v>221759</v>
      </c>
      <c r="O372" s="1">
        <v>241772</v>
      </c>
      <c r="P372" s="1">
        <v>213833</v>
      </c>
      <c r="Q372" s="51">
        <v>2557119</v>
      </c>
    </row>
    <row r="373" spans="2:17" s="49" customFormat="1" x14ac:dyDescent="0.2">
      <c r="B373" s="3" t="s">
        <v>2</v>
      </c>
      <c r="C373" s="3" t="s">
        <v>58</v>
      </c>
      <c r="D373" s="3">
        <v>1994</v>
      </c>
      <c r="E373" s="1">
        <v>11589</v>
      </c>
      <c r="F373" s="1">
        <v>11896</v>
      </c>
      <c r="G373" s="1">
        <v>10737</v>
      </c>
      <c r="H373" s="1">
        <v>10596</v>
      </c>
      <c r="I373" s="1">
        <v>9850</v>
      </c>
      <c r="J373" s="1">
        <v>9037</v>
      </c>
      <c r="K373" s="1">
        <v>13211</v>
      </c>
      <c r="L373" s="1">
        <v>11460</v>
      </c>
      <c r="M373" s="1">
        <v>10066</v>
      </c>
      <c r="N373" s="1">
        <v>10676</v>
      </c>
      <c r="O373" s="1">
        <v>13397</v>
      </c>
      <c r="P373" s="1">
        <v>11417</v>
      </c>
      <c r="Q373" s="51">
        <v>133932</v>
      </c>
    </row>
    <row r="374" spans="2:17" s="49" customFormat="1" x14ac:dyDescent="0.2">
      <c r="B374" s="3" t="s">
        <v>2</v>
      </c>
      <c r="C374" s="3" t="s">
        <v>85</v>
      </c>
      <c r="D374" s="3">
        <v>1994</v>
      </c>
      <c r="E374" s="1">
        <v>18863</v>
      </c>
      <c r="F374" s="1">
        <v>18006</v>
      </c>
      <c r="G374" s="1">
        <v>14905</v>
      </c>
      <c r="H374" s="1">
        <v>17984</v>
      </c>
      <c r="I374" s="1">
        <v>11395</v>
      </c>
      <c r="J374" s="1">
        <v>12421</v>
      </c>
      <c r="K374" s="1">
        <v>29945</v>
      </c>
      <c r="L374" s="1">
        <v>15629</v>
      </c>
      <c r="M374" s="1">
        <v>11695</v>
      </c>
      <c r="N374" s="1">
        <v>15194</v>
      </c>
      <c r="O374" s="1">
        <v>14810</v>
      </c>
      <c r="P374" s="1">
        <v>18406</v>
      </c>
      <c r="Q374" s="51">
        <v>199253</v>
      </c>
    </row>
    <row r="375" spans="2:17" s="49" customFormat="1" x14ac:dyDescent="0.2">
      <c r="B375" s="3" t="s">
        <v>2</v>
      </c>
      <c r="C375" s="3" t="s">
        <v>59</v>
      </c>
      <c r="D375" s="3">
        <v>1994</v>
      </c>
      <c r="E375" s="1">
        <v>19712</v>
      </c>
      <c r="F375" s="1">
        <v>17783</v>
      </c>
      <c r="G375" s="1">
        <v>19002</v>
      </c>
      <c r="H375" s="1">
        <v>6356</v>
      </c>
      <c r="I375" s="1">
        <v>2404</v>
      </c>
      <c r="J375" s="1">
        <v>3506</v>
      </c>
      <c r="K375" s="1">
        <v>4113</v>
      </c>
      <c r="L375" s="1">
        <v>3526</v>
      </c>
      <c r="M375" s="1">
        <v>3577</v>
      </c>
      <c r="N375" s="1">
        <v>12571</v>
      </c>
      <c r="O375" s="1">
        <v>19749</v>
      </c>
      <c r="P375" s="1">
        <v>19680</v>
      </c>
      <c r="Q375" s="51">
        <v>131979</v>
      </c>
    </row>
    <row r="376" spans="2:17" s="49" customFormat="1" x14ac:dyDescent="0.2">
      <c r="B376" s="3" t="s">
        <v>2</v>
      </c>
      <c r="C376" s="3" t="s">
        <v>60</v>
      </c>
      <c r="D376" s="3">
        <v>1994</v>
      </c>
      <c r="E376" s="1">
        <v>22592</v>
      </c>
      <c r="F376" s="1">
        <v>19961</v>
      </c>
      <c r="G376" s="1">
        <v>22537</v>
      </c>
      <c r="H376" s="1">
        <v>5683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12706</v>
      </c>
      <c r="O376" s="1">
        <v>22740</v>
      </c>
      <c r="P376" s="1">
        <v>23155</v>
      </c>
      <c r="Q376" s="51">
        <v>129374</v>
      </c>
    </row>
    <row r="377" spans="2:17" s="49" customFormat="1" x14ac:dyDescent="0.2">
      <c r="B377" s="3" t="s">
        <v>2</v>
      </c>
      <c r="C377" s="3" t="s">
        <v>61</v>
      </c>
      <c r="D377" s="3">
        <v>1994</v>
      </c>
      <c r="E377" s="1">
        <v>13293</v>
      </c>
      <c r="F377" s="1">
        <v>17927</v>
      </c>
      <c r="G377" s="1">
        <v>17635</v>
      </c>
      <c r="H377" s="1">
        <v>26818</v>
      </c>
      <c r="I377" s="1">
        <v>19370</v>
      </c>
      <c r="J377" s="1">
        <v>13586</v>
      </c>
      <c r="K377" s="1">
        <v>19498</v>
      </c>
      <c r="L377" s="1">
        <v>17820</v>
      </c>
      <c r="M377" s="1">
        <v>14295</v>
      </c>
      <c r="N377" s="1">
        <v>17231</v>
      </c>
      <c r="O377" s="1">
        <v>10264</v>
      </c>
      <c r="P377" s="1">
        <v>12405</v>
      </c>
      <c r="Q377" s="51">
        <v>200142</v>
      </c>
    </row>
    <row r="378" spans="2:17" s="49" customFormat="1" x14ac:dyDescent="0.2">
      <c r="B378" s="3" t="s">
        <v>2</v>
      </c>
      <c r="C378" s="3" t="s">
        <v>62</v>
      </c>
      <c r="D378" s="3">
        <v>1994</v>
      </c>
      <c r="E378" s="1">
        <v>30386</v>
      </c>
      <c r="F378" s="1">
        <v>31911</v>
      </c>
      <c r="G378" s="1">
        <v>34094</v>
      </c>
      <c r="H378" s="1">
        <v>27359</v>
      </c>
      <c r="I378" s="1">
        <v>23153</v>
      </c>
      <c r="J378" s="1">
        <v>22578</v>
      </c>
      <c r="K378" s="1">
        <v>37244</v>
      </c>
      <c r="L378" s="1">
        <v>28727</v>
      </c>
      <c r="M378" s="1">
        <v>24189</v>
      </c>
      <c r="N378" s="1">
        <v>29540</v>
      </c>
      <c r="O378" s="1">
        <v>27952</v>
      </c>
      <c r="P378" s="1">
        <v>27790</v>
      </c>
      <c r="Q378" s="51">
        <v>344923</v>
      </c>
    </row>
    <row r="379" spans="2:17" s="49" customFormat="1" x14ac:dyDescent="0.2">
      <c r="B379" s="3" t="s">
        <v>2</v>
      </c>
      <c r="C379" s="3" t="s">
        <v>63</v>
      </c>
      <c r="D379" s="3">
        <v>1994</v>
      </c>
      <c r="E379" s="1">
        <v>6146</v>
      </c>
      <c r="F379" s="1">
        <v>4427</v>
      </c>
      <c r="G379" s="1">
        <v>4635</v>
      </c>
      <c r="H379" s="1">
        <v>5467</v>
      </c>
      <c r="I379" s="1">
        <v>8752</v>
      </c>
      <c r="J379" s="1">
        <v>9898</v>
      </c>
      <c r="K379" s="1">
        <v>12747</v>
      </c>
      <c r="L379" s="1">
        <v>10230</v>
      </c>
      <c r="M379" s="1">
        <v>10056</v>
      </c>
      <c r="N379" s="1">
        <v>9245</v>
      </c>
      <c r="O379" s="1">
        <v>4735</v>
      </c>
      <c r="P379" s="1">
        <v>5674</v>
      </c>
      <c r="Q379" s="51">
        <v>92012</v>
      </c>
    </row>
    <row r="380" spans="2:17" s="49" customFormat="1" x14ac:dyDescent="0.2">
      <c r="B380" s="3" t="s">
        <v>2</v>
      </c>
      <c r="C380" s="3" t="s">
        <v>64</v>
      </c>
      <c r="D380" s="3">
        <v>1994</v>
      </c>
      <c r="E380" s="1">
        <v>31222</v>
      </c>
      <c r="F380" s="1">
        <v>22491</v>
      </c>
      <c r="G380" s="1">
        <v>18171</v>
      </c>
      <c r="H380" s="1">
        <v>17879</v>
      </c>
      <c r="I380" s="1">
        <v>14244</v>
      </c>
      <c r="J380" s="1">
        <v>16741</v>
      </c>
      <c r="K380" s="1">
        <v>21920</v>
      </c>
      <c r="L380" s="1">
        <v>30698</v>
      </c>
      <c r="M380" s="1">
        <v>17171</v>
      </c>
      <c r="N380" s="1">
        <v>17539</v>
      </c>
      <c r="O380" s="1">
        <v>12545</v>
      </c>
      <c r="P380" s="1">
        <v>11278</v>
      </c>
      <c r="Q380" s="51">
        <v>231899</v>
      </c>
    </row>
    <row r="381" spans="2:17" s="49" customFormat="1" x14ac:dyDescent="0.2">
      <c r="B381" s="3" t="s">
        <v>2</v>
      </c>
      <c r="C381" s="3" t="s">
        <v>65</v>
      </c>
      <c r="D381" s="3">
        <v>1994</v>
      </c>
      <c r="E381" s="1">
        <v>24014</v>
      </c>
      <c r="F381" s="1">
        <v>20737</v>
      </c>
      <c r="G381" s="1">
        <v>22602</v>
      </c>
      <c r="H381" s="1">
        <v>9164</v>
      </c>
      <c r="I381" s="1">
        <v>566</v>
      </c>
      <c r="J381" s="1">
        <v>4364</v>
      </c>
      <c r="K381" s="1">
        <v>8786</v>
      </c>
      <c r="L381" s="1">
        <v>7669</v>
      </c>
      <c r="M381" s="1">
        <v>7211</v>
      </c>
      <c r="N381" s="1">
        <v>18354</v>
      </c>
      <c r="O381" s="1">
        <v>26657</v>
      </c>
      <c r="P381" s="1">
        <v>25414</v>
      </c>
      <c r="Q381" s="51">
        <v>175538</v>
      </c>
    </row>
    <row r="382" spans="2:17" s="49" customFormat="1" x14ac:dyDescent="0.2">
      <c r="B382" s="3" t="s">
        <v>2</v>
      </c>
      <c r="C382" s="3" t="s">
        <v>90</v>
      </c>
      <c r="D382" s="3">
        <v>1994</v>
      </c>
      <c r="E382" s="1">
        <v>16298</v>
      </c>
      <c r="F382" s="1">
        <v>14939</v>
      </c>
      <c r="G382" s="1">
        <v>15295</v>
      </c>
      <c r="H382" s="1">
        <v>13159</v>
      </c>
      <c r="I382" s="1">
        <v>10339</v>
      </c>
      <c r="J382" s="1">
        <v>11992</v>
      </c>
      <c r="K382" s="1">
        <v>17993</v>
      </c>
      <c r="L382" s="1">
        <v>22205</v>
      </c>
      <c r="M382" s="1">
        <v>18376</v>
      </c>
      <c r="N382" s="1">
        <v>11301</v>
      </c>
      <c r="O382" s="1">
        <v>12434</v>
      </c>
      <c r="P382" s="1">
        <v>21057</v>
      </c>
      <c r="Q382" s="51">
        <v>185388</v>
      </c>
    </row>
    <row r="383" spans="2:17" s="49" customFormat="1" x14ac:dyDescent="0.2">
      <c r="B383" s="3" t="s">
        <v>2</v>
      </c>
      <c r="C383" s="3" t="s">
        <v>66</v>
      </c>
      <c r="D383" s="3">
        <v>1994</v>
      </c>
      <c r="E383" s="1">
        <v>190593</v>
      </c>
      <c r="F383" s="1">
        <v>197464</v>
      </c>
      <c r="G383" s="1">
        <v>228611</v>
      </c>
      <c r="H383" s="1">
        <v>213380</v>
      </c>
      <c r="I383" s="1">
        <v>227227</v>
      </c>
      <c r="J383" s="1">
        <v>230259</v>
      </c>
      <c r="K383" s="1">
        <v>266873</v>
      </c>
      <c r="L383" s="1">
        <v>265098</v>
      </c>
      <c r="M383" s="1">
        <v>264244</v>
      </c>
      <c r="N383" s="1">
        <v>242555</v>
      </c>
      <c r="O383" s="1">
        <v>199455</v>
      </c>
      <c r="P383" s="1">
        <v>210728</v>
      </c>
      <c r="Q383" s="51">
        <v>2736487</v>
      </c>
    </row>
    <row r="384" spans="2:17" s="49" customFormat="1" x14ac:dyDescent="0.2">
      <c r="B384" s="3" t="s">
        <v>2</v>
      </c>
      <c r="C384" s="3" t="s">
        <v>67</v>
      </c>
      <c r="D384" s="3">
        <v>1994</v>
      </c>
      <c r="E384" s="1">
        <v>42427</v>
      </c>
      <c r="F384" s="1">
        <v>35797</v>
      </c>
      <c r="G384" s="1">
        <v>38912</v>
      </c>
      <c r="H384" s="1">
        <v>19384</v>
      </c>
      <c r="I384" s="1">
        <v>1924</v>
      </c>
      <c r="J384" s="1">
        <v>3140</v>
      </c>
      <c r="K384" s="1">
        <v>3290</v>
      </c>
      <c r="L384" s="1">
        <v>3831</v>
      </c>
      <c r="M384" s="1">
        <v>3843</v>
      </c>
      <c r="N384" s="1">
        <v>22066</v>
      </c>
      <c r="O384" s="1">
        <v>42219</v>
      </c>
      <c r="P384" s="1">
        <v>44259</v>
      </c>
      <c r="Q384" s="51">
        <v>261092</v>
      </c>
    </row>
    <row r="385" spans="2:17" s="49" customFormat="1" x14ac:dyDescent="0.2">
      <c r="B385" s="3" t="s">
        <v>2</v>
      </c>
      <c r="C385" s="3" t="s">
        <v>68</v>
      </c>
      <c r="D385" s="3">
        <v>1994</v>
      </c>
      <c r="E385" s="1">
        <v>16033</v>
      </c>
      <c r="F385" s="1">
        <v>13829</v>
      </c>
      <c r="G385" s="1">
        <v>15018</v>
      </c>
      <c r="H385" s="1">
        <v>18650</v>
      </c>
      <c r="I385" s="1">
        <v>13732</v>
      </c>
      <c r="J385" s="1">
        <v>12095</v>
      </c>
      <c r="K385" s="1">
        <v>19843</v>
      </c>
      <c r="L385" s="1">
        <v>13953</v>
      </c>
      <c r="M385" s="1">
        <v>14451</v>
      </c>
      <c r="N385" s="1">
        <v>23849</v>
      </c>
      <c r="O385" s="1">
        <v>16710</v>
      </c>
      <c r="P385" s="1">
        <v>11795</v>
      </c>
      <c r="Q385" s="51">
        <v>189958</v>
      </c>
    </row>
    <row r="386" spans="2:17" s="49" customFormat="1" x14ac:dyDescent="0.2">
      <c r="B386" s="3" t="s">
        <v>2</v>
      </c>
      <c r="C386" s="133" t="s">
        <v>69</v>
      </c>
      <c r="D386" s="3">
        <v>1994</v>
      </c>
      <c r="E386" s="52">
        <v>665920</v>
      </c>
      <c r="F386" s="52">
        <v>643202</v>
      </c>
      <c r="G386" s="52">
        <v>721234</v>
      </c>
      <c r="H386" s="52">
        <v>599078</v>
      </c>
      <c r="I386" s="52">
        <v>536782</v>
      </c>
      <c r="J386" s="52">
        <v>527263</v>
      </c>
      <c r="K386" s="52">
        <v>679168</v>
      </c>
      <c r="L386" s="52">
        <v>619088</v>
      </c>
      <c r="M386" s="52">
        <v>590445</v>
      </c>
      <c r="N386" s="52">
        <v>664586</v>
      </c>
      <c r="O386" s="52">
        <v>665439</v>
      </c>
      <c r="P386" s="52">
        <v>656891</v>
      </c>
      <c r="Q386" s="51">
        <v>7569096</v>
      </c>
    </row>
    <row r="387" spans="2:17" s="49" customFormat="1" hidden="1" x14ac:dyDescent="0.2">
      <c r="B387" s="3" t="s">
        <v>70</v>
      </c>
      <c r="C387" s="3" t="s">
        <v>4</v>
      </c>
      <c r="D387" s="3">
        <v>1994</v>
      </c>
      <c r="E387" s="1">
        <v>41601</v>
      </c>
      <c r="F387" s="1">
        <v>42465</v>
      </c>
      <c r="G387" s="1">
        <v>52216</v>
      </c>
      <c r="H387" s="1">
        <v>44002</v>
      </c>
      <c r="I387" s="1">
        <v>46666</v>
      </c>
      <c r="J387" s="1">
        <v>40982</v>
      </c>
      <c r="K387" s="1">
        <v>49750</v>
      </c>
      <c r="L387" s="1">
        <v>45707</v>
      </c>
      <c r="M387" s="1">
        <v>41767</v>
      </c>
      <c r="N387" s="1">
        <v>50761</v>
      </c>
      <c r="O387" s="1">
        <v>46130</v>
      </c>
      <c r="P387" s="1">
        <v>42142</v>
      </c>
      <c r="Q387" s="51">
        <v>544189</v>
      </c>
    </row>
    <row r="388" spans="2:17" s="49" customFormat="1" hidden="1" x14ac:dyDescent="0.2">
      <c r="B388" s="3" t="s">
        <v>70</v>
      </c>
      <c r="C388" s="3" t="s">
        <v>58</v>
      </c>
      <c r="D388" s="3">
        <v>1994</v>
      </c>
      <c r="E388" s="1">
        <v>433</v>
      </c>
      <c r="F388" s="1">
        <v>432</v>
      </c>
      <c r="G388" s="1">
        <v>335</v>
      </c>
      <c r="H388" s="1">
        <v>409</v>
      </c>
      <c r="I388" s="1">
        <v>467</v>
      </c>
      <c r="J388" s="1">
        <v>462</v>
      </c>
      <c r="K388" s="1">
        <v>586</v>
      </c>
      <c r="L388" s="1">
        <v>639</v>
      </c>
      <c r="M388" s="1">
        <v>384</v>
      </c>
      <c r="N388" s="1">
        <v>326</v>
      </c>
      <c r="O388" s="1">
        <v>827</v>
      </c>
      <c r="P388" s="1">
        <v>602</v>
      </c>
      <c r="Q388" s="51">
        <v>5902</v>
      </c>
    </row>
    <row r="389" spans="2:17" s="49" customFormat="1" hidden="1" x14ac:dyDescent="0.2">
      <c r="B389" s="3" t="s">
        <v>70</v>
      </c>
      <c r="C389" s="3" t="s">
        <v>85</v>
      </c>
      <c r="D389" s="3">
        <v>1994</v>
      </c>
      <c r="E389" s="1">
        <v>500</v>
      </c>
      <c r="F389" s="1">
        <v>458</v>
      </c>
      <c r="G389" s="1">
        <v>397</v>
      </c>
      <c r="H389" s="1">
        <v>334</v>
      </c>
      <c r="I389" s="1">
        <v>212</v>
      </c>
      <c r="J389" s="1">
        <v>179</v>
      </c>
      <c r="K389" s="1">
        <v>444</v>
      </c>
      <c r="L389" s="1">
        <v>471</v>
      </c>
      <c r="M389" s="1">
        <v>272</v>
      </c>
      <c r="N389" s="1">
        <v>402</v>
      </c>
      <c r="O389" s="1">
        <v>262</v>
      </c>
      <c r="P389" s="1">
        <v>390</v>
      </c>
      <c r="Q389" s="51">
        <v>4321</v>
      </c>
    </row>
    <row r="390" spans="2:17" s="49" customFormat="1" hidden="1" x14ac:dyDescent="0.2">
      <c r="B390" s="3" t="s">
        <v>70</v>
      </c>
      <c r="C390" s="3" t="s">
        <v>59</v>
      </c>
      <c r="D390" s="3">
        <v>1994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51">
        <v>0</v>
      </c>
    </row>
    <row r="391" spans="2:17" s="49" customFormat="1" hidden="1" x14ac:dyDescent="0.2">
      <c r="B391" s="3" t="s">
        <v>70</v>
      </c>
      <c r="C391" s="3" t="s">
        <v>60</v>
      </c>
      <c r="D391" s="3">
        <v>1994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317</v>
      </c>
      <c r="O391" s="1">
        <v>364</v>
      </c>
      <c r="P391" s="1">
        <v>0</v>
      </c>
      <c r="Q391" s="51">
        <v>681</v>
      </c>
    </row>
    <row r="392" spans="2:17" s="49" customFormat="1" hidden="1" x14ac:dyDescent="0.2">
      <c r="B392" s="3" t="s">
        <v>70</v>
      </c>
      <c r="C392" s="3" t="s">
        <v>61</v>
      </c>
      <c r="D392" s="3">
        <v>1994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41</v>
      </c>
      <c r="O392" s="1">
        <v>0</v>
      </c>
      <c r="P392" s="1">
        <v>0</v>
      </c>
      <c r="Q392" s="51">
        <v>41</v>
      </c>
    </row>
    <row r="393" spans="2:17" s="49" customFormat="1" hidden="1" x14ac:dyDescent="0.2">
      <c r="B393" s="3" t="s">
        <v>70</v>
      </c>
      <c r="C393" s="3" t="s">
        <v>62</v>
      </c>
      <c r="D393" s="3">
        <v>1994</v>
      </c>
      <c r="E393" s="1">
        <v>1480</v>
      </c>
      <c r="F393" s="1">
        <v>2022</v>
      </c>
      <c r="G393" s="1">
        <v>2448</v>
      </c>
      <c r="H393" s="1">
        <v>1654</v>
      </c>
      <c r="I393" s="1">
        <v>1894</v>
      </c>
      <c r="J393" s="1">
        <v>1683</v>
      </c>
      <c r="K393" s="1">
        <v>2158</v>
      </c>
      <c r="L393" s="1">
        <v>1589</v>
      </c>
      <c r="M393" s="1">
        <v>1462</v>
      </c>
      <c r="N393" s="1">
        <v>1558</v>
      </c>
      <c r="O393" s="1">
        <v>1308</v>
      </c>
      <c r="P393" s="1">
        <v>1676</v>
      </c>
      <c r="Q393" s="51">
        <v>20932</v>
      </c>
    </row>
    <row r="394" spans="2:17" s="49" customFormat="1" hidden="1" x14ac:dyDescent="0.2">
      <c r="B394" s="3" t="s">
        <v>70</v>
      </c>
      <c r="C394" s="3" t="s">
        <v>63</v>
      </c>
      <c r="D394" s="3">
        <v>1994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36</v>
      </c>
      <c r="P394" s="1">
        <v>0</v>
      </c>
      <c r="Q394" s="51">
        <v>36</v>
      </c>
    </row>
    <row r="395" spans="2:17" s="49" customFormat="1" hidden="1" x14ac:dyDescent="0.2">
      <c r="B395" s="3" t="s">
        <v>70</v>
      </c>
      <c r="C395" s="3" t="s">
        <v>64</v>
      </c>
      <c r="D395" s="3">
        <v>1994</v>
      </c>
      <c r="E395" s="1">
        <v>105</v>
      </c>
      <c r="F395" s="1">
        <v>126</v>
      </c>
      <c r="G395" s="1">
        <v>198</v>
      </c>
      <c r="H395" s="1">
        <v>248</v>
      </c>
      <c r="I395" s="1">
        <v>142</v>
      </c>
      <c r="J395" s="1">
        <v>530</v>
      </c>
      <c r="K395" s="1">
        <v>1102</v>
      </c>
      <c r="L395" s="1">
        <v>1150</v>
      </c>
      <c r="M395" s="1">
        <v>421</v>
      </c>
      <c r="N395" s="1">
        <v>378</v>
      </c>
      <c r="O395" s="1">
        <v>149</v>
      </c>
      <c r="P395" s="1">
        <v>177</v>
      </c>
      <c r="Q395" s="51">
        <v>4726</v>
      </c>
    </row>
    <row r="396" spans="2:17" s="49" customFormat="1" hidden="1" x14ac:dyDescent="0.2">
      <c r="B396" s="3" t="s">
        <v>70</v>
      </c>
      <c r="C396" s="3" t="s">
        <v>65</v>
      </c>
      <c r="D396" s="3">
        <v>1994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51">
        <v>0</v>
      </c>
    </row>
    <row r="397" spans="2:17" s="49" customFormat="1" hidden="1" x14ac:dyDescent="0.2">
      <c r="B397" s="3" t="s">
        <v>70</v>
      </c>
      <c r="C397" s="3" t="s">
        <v>90</v>
      </c>
      <c r="D397" s="3">
        <v>1994</v>
      </c>
      <c r="E397" s="1">
        <v>211</v>
      </c>
      <c r="F397" s="1">
        <v>218</v>
      </c>
      <c r="G397" s="1">
        <v>256</v>
      </c>
      <c r="H397" s="1">
        <v>5</v>
      </c>
      <c r="I397" s="1">
        <v>217</v>
      </c>
      <c r="J397" s="1">
        <v>221</v>
      </c>
      <c r="K397" s="1">
        <v>327</v>
      </c>
      <c r="L397" s="1">
        <v>209</v>
      </c>
      <c r="M397" s="1">
        <v>211</v>
      </c>
      <c r="N397" s="1">
        <v>277</v>
      </c>
      <c r="O397" s="1">
        <v>379</v>
      </c>
      <c r="P397" s="1">
        <v>1100</v>
      </c>
      <c r="Q397" s="51">
        <v>3631</v>
      </c>
    </row>
    <row r="398" spans="2:17" s="49" customFormat="1" hidden="1" x14ac:dyDescent="0.2">
      <c r="B398" s="3" t="s">
        <v>70</v>
      </c>
      <c r="C398" s="3" t="s">
        <v>66</v>
      </c>
      <c r="D398" s="3">
        <v>1994</v>
      </c>
      <c r="E398" s="1">
        <v>14617</v>
      </c>
      <c r="F398" s="1">
        <v>15128</v>
      </c>
      <c r="G398" s="1">
        <v>18779</v>
      </c>
      <c r="H398" s="1">
        <v>15399</v>
      </c>
      <c r="I398" s="1">
        <v>17332</v>
      </c>
      <c r="J398" s="1">
        <v>18444</v>
      </c>
      <c r="K398" s="1">
        <v>18299</v>
      </c>
      <c r="L398" s="1">
        <v>21163</v>
      </c>
      <c r="M398" s="1">
        <v>18130</v>
      </c>
      <c r="N398" s="1">
        <v>17116</v>
      </c>
      <c r="O398" s="1">
        <v>20521</v>
      </c>
      <c r="P398" s="1">
        <v>17977</v>
      </c>
      <c r="Q398" s="51">
        <v>212905</v>
      </c>
    </row>
    <row r="399" spans="2:17" s="49" customFormat="1" hidden="1" x14ac:dyDescent="0.2">
      <c r="B399" s="3" t="s">
        <v>70</v>
      </c>
      <c r="C399" s="3" t="s">
        <v>67</v>
      </c>
      <c r="D399" s="3">
        <v>1994</v>
      </c>
      <c r="E399" s="1">
        <v>1320</v>
      </c>
      <c r="F399" s="1">
        <v>1296</v>
      </c>
      <c r="G399" s="1">
        <v>1474</v>
      </c>
      <c r="H399" s="1">
        <v>429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285</v>
      </c>
      <c r="O399" s="1">
        <v>1262</v>
      </c>
      <c r="P399" s="1">
        <v>1543</v>
      </c>
      <c r="Q399" s="51">
        <v>7609</v>
      </c>
    </row>
    <row r="400" spans="2:17" s="49" customFormat="1" hidden="1" x14ac:dyDescent="0.2">
      <c r="B400" s="3" t="s">
        <v>70</v>
      </c>
      <c r="C400" s="3" t="s">
        <v>68</v>
      </c>
      <c r="D400" s="3">
        <v>1994</v>
      </c>
      <c r="E400" s="1">
        <v>1262</v>
      </c>
      <c r="F400" s="1">
        <v>1229</v>
      </c>
      <c r="G400" s="1">
        <v>1309</v>
      </c>
      <c r="H400" s="1">
        <v>1725</v>
      </c>
      <c r="I400" s="1">
        <v>1510</v>
      </c>
      <c r="J400" s="1">
        <v>1334</v>
      </c>
      <c r="K400" s="1">
        <v>2036</v>
      </c>
      <c r="L400" s="1">
        <v>1391</v>
      </c>
      <c r="M400" s="1">
        <v>1332</v>
      </c>
      <c r="N400" s="1">
        <v>1940</v>
      </c>
      <c r="O400" s="1">
        <v>1618</v>
      </c>
      <c r="P400" s="1">
        <v>1083</v>
      </c>
      <c r="Q400" s="51">
        <v>17769</v>
      </c>
    </row>
    <row r="401" spans="2:17" s="49" customFormat="1" hidden="1" x14ac:dyDescent="0.2">
      <c r="B401" s="3" t="s">
        <v>70</v>
      </c>
      <c r="C401" s="133" t="s">
        <v>69</v>
      </c>
      <c r="D401" s="3">
        <v>1994</v>
      </c>
      <c r="E401" s="52">
        <v>61529</v>
      </c>
      <c r="F401" s="52">
        <v>63374</v>
      </c>
      <c r="G401" s="52">
        <v>77412</v>
      </c>
      <c r="H401" s="52">
        <v>64205</v>
      </c>
      <c r="I401" s="52">
        <v>68440</v>
      </c>
      <c r="J401" s="52">
        <v>63835</v>
      </c>
      <c r="K401" s="52">
        <v>74702</v>
      </c>
      <c r="L401" s="52">
        <v>72319</v>
      </c>
      <c r="M401" s="52">
        <v>63979</v>
      </c>
      <c r="N401" s="52">
        <v>73401</v>
      </c>
      <c r="O401" s="52">
        <v>72856</v>
      </c>
      <c r="P401" s="52">
        <v>66690</v>
      </c>
      <c r="Q401" s="51">
        <v>822742</v>
      </c>
    </row>
    <row r="402" spans="2:17" s="49" customFormat="1" hidden="1" x14ac:dyDescent="0.2">
      <c r="B402" s="3" t="s">
        <v>71</v>
      </c>
      <c r="C402" s="3" t="s">
        <v>4</v>
      </c>
      <c r="D402" s="3">
        <v>1994</v>
      </c>
      <c r="E402" s="1">
        <v>86314</v>
      </c>
      <c r="F402" s="1">
        <v>74598</v>
      </c>
      <c r="G402" s="1">
        <v>88569</v>
      </c>
      <c r="H402" s="1">
        <v>73083</v>
      </c>
      <c r="I402" s="1">
        <v>63033</v>
      </c>
      <c r="J402" s="1">
        <v>58088</v>
      </c>
      <c r="K402" s="1">
        <v>78499</v>
      </c>
      <c r="L402" s="1">
        <v>63794</v>
      </c>
      <c r="M402" s="1">
        <v>62955</v>
      </c>
      <c r="N402" s="1">
        <v>81098</v>
      </c>
      <c r="O402" s="1">
        <v>82538</v>
      </c>
      <c r="P402" s="1">
        <v>73106</v>
      </c>
      <c r="Q402" s="51">
        <v>885675</v>
      </c>
    </row>
    <row r="403" spans="2:17" s="49" customFormat="1" hidden="1" x14ac:dyDescent="0.2">
      <c r="B403" s="3" t="s">
        <v>71</v>
      </c>
      <c r="C403" s="3" t="s">
        <v>58</v>
      </c>
      <c r="D403" s="3">
        <v>1994</v>
      </c>
      <c r="E403" s="1">
        <v>5717</v>
      </c>
      <c r="F403" s="1">
        <v>6207</v>
      </c>
      <c r="G403" s="1">
        <v>5749</v>
      </c>
      <c r="H403" s="1">
        <v>5063</v>
      </c>
      <c r="I403" s="1">
        <v>4670</v>
      </c>
      <c r="J403" s="1">
        <v>4289</v>
      </c>
      <c r="K403" s="1">
        <v>6319</v>
      </c>
      <c r="L403" s="1">
        <v>5749</v>
      </c>
      <c r="M403" s="1">
        <v>4294</v>
      </c>
      <c r="N403" s="1">
        <v>5532</v>
      </c>
      <c r="O403" s="1">
        <v>5936</v>
      </c>
      <c r="P403" s="1">
        <v>4561</v>
      </c>
      <c r="Q403" s="51">
        <v>64086</v>
      </c>
    </row>
    <row r="404" spans="2:17" s="49" customFormat="1" hidden="1" x14ac:dyDescent="0.2">
      <c r="B404" s="3" t="s">
        <v>71</v>
      </c>
      <c r="C404" s="3" t="s">
        <v>85</v>
      </c>
      <c r="D404" s="3">
        <v>1994</v>
      </c>
      <c r="E404" s="1">
        <v>4073</v>
      </c>
      <c r="F404" s="1">
        <v>3989</v>
      </c>
      <c r="G404" s="1">
        <v>4049</v>
      </c>
      <c r="H404" s="1">
        <v>4437</v>
      </c>
      <c r="I404" s="1">
        <v>2776</v>
      </c>
      <c r="J404" s="1">
        <v>3186</v>
      </c>
      <c r="K404" s="1">
        <v>7051</v>
      </c>
      <c r="L404" s="1">
        <v>3848</v>
      </c>
      <c r="M404" s="1">
        <v>2693</v>
      </c>
      <c r="N404" s="1">
        <v>3695</v>
      </c>
      <c r="O404" s="1">
        <v>3265</v>
      </c>
      <c r="P404" s="1">
        <v>3776</v>
      </c>
      <c r="Q404" s="51">
        <v>46838</v>
      </c>
    </row>
    <row r="405" spans="2:17" s="49" customFormat="1" hidden="1" x14ac:dyDescent="0.2">
      <c r="B405" s="3" t="s">
        <v>71</v>
      </c>
      <c r="C405" s="3" t="s">
        <v>59</v>
      </c>
      <c r="D405" s="3">
        <v>1994</v>
      </c>
      <c r="E405" s="1">
        <v>9856</v>
      </c>
      <c r="F405" s="1">
        <v>9027</v>
      </c>
      <c r="G405" s="1">
        <v>9751</v>
      </c>
      <c r="H405" s="1">
        <v>3560</v>
      </c>
      <c r="I405" s="1">
        <v>1200</v>
      </c>
      <c r="J405" s="1">
        <v>2262</v>
      </c>
      <c r="K405" s="1">
        <v>2706</v>
      </c>
      <c r="L405" s="1">
        <v>2314</v>
      </c>
      <c r="M405" s="1">
        <v>2334</v>
      </c>
      <c r="N405" s="1">
        <v>6907</v>
      </c>
      <c r="O405" s="1">
        <v>11170</v>
      </c>
      <c r="P405" s="1">
        <v>11519</v>
      </c>
      <c r="Q405" s="51">
        <v>72606</v>
      </c>
    </row>
    <row r="406" spans="2:17" s="49" customFormat="1" hidden="1" x14ac:dyDescent="0.2">
      <c r="B406" s="3" t="s">
        <v>71</v>
      </c>
      <c r="C406" s="3" t="s">
        <v>60</v>
      </c>
      <c r="D406" s="3">
        <v>1994</v>
      </c>
      <c r="E406" s="1">
        <v>10363</v>
      </c>
      <c r="F406" s="1">
        <v>9329</v>
      </c>
      <c r="G406" s="1">
        <v>11053</v>
      </c>
      <c r="H406" s="1">
        <v>3469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6417</v>
      </c>
      <c r="O406" s="1">
        <v>10908</v>
      </c>
      <c r="P406" s="1">
        <v>11170</v>
      </c>
      <c r="Q406" s="51">
        <v>62709</v>
      </c>
    </row>
    <row r="407" spans="2:17" s="49" customFormat="1" hidden="1" x14ac:dyDescent="0.2">
      <c r="B407" s="3" t="s">
        <v>71</v>
      </c>
      <c r="C407" s="3" t="s">
        <v>61</v>
      </c>
      <c r="D407" s="3">
        <v>1994</v>
      </c>
      <c r="E407" s="1">
        <v>746</v>
      </c>
      <c r="F407" s="1">
        <v>197</v>
      </c>
      <c r="G407" s="1">
        <v>327</v>
      </c>
      <c r="H407" s="1">
        <v>296</v>
      </c>
      <c r="I407" s="1">
        <v>748</v>
      </c>
      <c r="J407" s="1">
        <v>582</v>
      </c>
      <c r="K407" s="1">
        <v>907</v>
      </c>
      <c r="L407" s="1">
        <v>919</v>
      </c>
      <c r="M407" s="1">
        <v>671</v>
      </c>
      <c r="N407" s="1">
        <v>1030</v>
      </c>
      <c r="O407" s="1">
        <v>1475</v>
      </c>
      <c r="P407" s="1">
        <v>1459</v>
      </c>
      <c r="Q407" s="51">
        <v>9357</v>
      </c>
    </row>
    <row r="408" spans="2:17" s="49" customFormat="1" hidden="1" x14ac:dyDescent="0.2">
      <c r="B408" s="3" t="s">
        <v>71</v>
      </c>
      <c r="C408" s="3" t="s">
        <v>62</v>
      </c>
      <c r="D408" s="3">
        <v>1994</v>
      </c>
      <c r="E408" s="1">
        <v>15477</v>
      </c>
      <c r="F408" s="1">
        <v>14977</v>
      </c>
      <c r="G408" s="1">
        <v>16304</v>
      </c>
      <c r="H408" s="1">
        <v>13303</v>
      </c>
      <c r="I408" s="1">
        <v>10740</v>
      </c>
      <c r="J408" s="1">
        <v>10803</v>
      </c>
      <c r="K408" s="1">
        <v>18575</v>
      </c>
      <c r="L408" s="1">
        <v>14484</v>
      </c>
      <c r="M408" s="1">
        <v>11310</v>
      </c>
      <c r="N408" s="1">
        <v>15332</v>
      </c>
      <c r="O408" s="1">
        <v>15969</v>
      </c>
      <c r="P408" s="1">
        <v>13532</v>
      </c>
      <c r="Q408" s="51">
        <v>170806</v>
      </c>
    </row>
    <row r="409" spans="2:17" s="49" customFormat="1" hidden="1" x14ac:dyDescent="0.2">
      <c r="B409" s="3" t="s">
        <v>71</v>
      </c>
      <c r="C409" s="3" t="s">
        <v>63</v>
      </c>
      <c r="D409" s="3">
        <v>1994</v>
      </c>
      <c r="E409" s="1">
        <v>3507</v>
      </c>
      <c r="F409" s="1">
        <v>2455</v>
      </c>
      <c r="G409" s="1">
        <v>2518</v>
      </c>
      <c r="H409" s="1">
        <v>2597</v>
      </c>
      <c r="I409" s="1">
        <v>4653</v>
      </c>
      <c r="J409" s="1">
        <v>5301</v>
      </c>
      <c r="K409" s="1">
        <v>6573</v>
      </c>
      <c r="L409" s="1">
        <v>5589</v>
      </c>
      <c r="M409" s="1">
        <v>5196</v>
      </c>
      <c r="N409" s="1">
        <v>5408</v>
      </c>
      <c r="O409" s="1">
        <v>2042</v>
      </c>
      <c r="P409" s="1">
        <v>2559</v>
      </c>
      <c r="Q409" s="51">
        <v>48398</v>
      </c>
    </row>
    <row r="410" spans="2:17" s="49" customFormat="1" hidden="1" x14ac:dyDescent="0.2">
      <c r="B410" s="3" t="s">
        <v>71</v>
      </c>
      <c r="C410" s="3" t="s">
        <v>64</v>
      </c>
      <c r="D410" s="3">
        <v>1994</v>
      </c>
      <c r="E410" s="1">
        <v>7182</v>
      </c>
      <c r="F410" s="1">
        <v>5191</v>
      </c>
      <c r="G410" s="1">
        <v>4694</v>
      </c>
      <c r="H410" s="1">
        <v>5065</v>
      </c>
      <c r="I410" s="1">
        <v>2697</v>
      </c>
      <c r="J410" s="1">
        <v>3765</v>
      </c>
      <c r="K410" s="1">
        <v>4837</v>
      </c>
      <c r="L410" s="1">
        <v>6872</v>
      </c>
      <c r="M410" s="1">
        <v>3659</v>
      </c>
      <c r="N410" s="1">
        <v>3986</v>
      </c>
      <c r="O410" s="1">
        <v>3887</v>
      </c>
      <c r="P410" s="1">
        <v>3151</v>
      </c>
      <c r="Q410" s="51">
        <v>54986</v>
      </c>
    </row>
    <row r="411" spans="2:17" s="49" customFormat="1" hidden="1" x14ac:dyDescent="0.2">
      <c r="B411" s="3" t="s">
        <v>71</v>
      </c>
      <c r="C411" s="3" t="s">
        <v>65</v>
      </c>
      <c r="D411" s="3">
        <v>1994</v>
      </c>
      <c r="E411" s="1">
        <v>14262</v>
      </c>
      <c r="F411" s="1">
        <v>12575</v>
      </c>
      <c r="G411" s="1">
        <v>13808</v>
      </c>
      <c r="H411" s="1">
        <v>5125</v>
      </c>
      <c r="I411" s="1">
        <v>566</v>
      </c>
      <c r="J411" s="1">
        <v>2500</v>
      </c>
      <c r="K411" s="1">
        <v>5594</v>
      </c>
      <c r="L411" s="1">
        <v>5020</v>
      </c>
      <c r="M411" s="1">
        <v>4161</v>
      </c>
      <c r="N411" s="1">
        <v>9859</v>
      </c>
      <c r="O411" s="1">
        <v>14903</v>
      </c>
      <c r="P411" s="1">
        <v>15971</v>
      </c>
      <c r="Q411" s="51">
        <v>104344</v>
      </c>
    </row>
    <row r="412" spans="2:17" s="49" customFormat="1" hidden="1" x14ac:dyDescent="0.2">
      <c r="B412" s="3" t="s">
        <v>71</v>
      </c>
      <c r="C412" s="3" t="s">
        <v>90</v>
      </c>
      <c r="D412" s="3">
        <v>1994</v>
      </c>
      <c r="E412" s="1">
        <v>10233</v>
      </c>
      <c r="F412" s="1">
        <v>9032</v>
      </c>
      <c r="G412" s="1">
        <v>9423</v>
      </c>
      <c r="H412" s="1">
        <v>8691</v>
      </c>
      <c r="I412" s="1">
        <v>5602</v>
      </c>
      <c r="J412" s="1">
        <v>7282</v>
      </c>
      <c r="K412" s="1">
        <v>10923</v>
      </c>
      <c r="L412" s="1">
        <v>13848</v>
      </c>
      <c r="M412" s="1">
        <v>10733</v>
      </c>
      <c r="N412" s="1">
        <v>6332</v>
      </c>
      <c r="O412" s="1">
        <v>4865</v>
      </c>
      <c r="P412" s="1">
        <v>11247</v>
      </c>
      <c r="Q412" s="51">
        <v>108211</v>
      </c>
    </row>
    <row r="413" spans="2:17" s="49" customFormat="1" hidden="1" x14ac:dyDescent="0.2">
      <c r="B413" s="3" t="s">
        <v>71</v>
      </c>
      <c r="C413" s="3" t="s">
        <v>66</v>
      </c>
      <c r="D413" s="3">
        <v>1994</v>
      </c>
      <c r="E413" s="1">
        <v>41595</v>
      </c>
      <c r="F413" s="1">
        <v>37579</v>
      </c>
      <c r="G413" s="1">
        <v>40506</v>
      </c>
      <c r="H413" s="1">
        <v>40075</v>
      </c>
      <c r="I413" s="1">
        <v>60320</v>
      </c>
      <c r="J413" s="1">
        <v>57415</v>
      </c>
      <c r="K413" s="1">
        <v>66169</v>
      </c>
      <c r="L413" s="1">
        <v>70460</v>
      </c>
      <c r="M413" s="1">
        <v>63594</v>
      </c>
      <c r="N413" s="1">
        <v>61158</v>
      </c>
      <c r="O413" s="1">
        <v>36034</v>
      </c>
      <c r="P413" s="1">
        <v>39296</v>
      </c>
      <c r="Q413" s="51">
        <v>614201</v>
      </c>
    </row>
    <row r="414" spans="2:17" s="49" customFormat="1" hidden="1" x14ac:dyDescent="0.2">
      <c r="B414" s="3" t="s">
        <v>71</v>
      </c>
      <c r="C414" s="3" t="s">
        <v>67</v>
      </c>
      <c r="D414" s="3">
        <v>1994</v>
      </c>
      <c r="E414" s="1">
        <v>24588</v>
      </c>
      <c r="F414" s="1">
        <v>21042</v>
      </c>
      <c r="G414" s="1">
        <v>23195</v>
      </c>
      <c r="H414" s="1">
        <v>12340</v>
      </c>
      <c r="I414" s="1">
        <v>1756</v>
      </c>
      <c r="J414" s="1">
        <v>2364</v>
      </c>
      <c r="K414" s="1">
        <v>2464</v>
      </c>
      <c r="L414" s="1">
        <v>3106</v>
      </c>
      <c r="M414" s="1">
        <v>2711</v>
      </c>
      <c r="N414" s="1">
        <v>14594</v>
      </c>
      <c r="O414" s="1">
        <v>25727</v>
      </c>
      <c r="P414" s="1">
        <v>27825</v>
      </c>
      <c r="Q414" s="51">
        <v>161712</v>
      </c>
    </row>
    <row r="415" spans="2:17" s="49" customFormat="1" hidden="1" x14ac:dyDescent="0.2">
      <c r="B415" s="3" t="s">
        <v>71</v>
      </c>
      <c r="C415" s="3" t="s">
        <v>68</v>
      </c>
      <c r="D415" s="3">
        <v>1994</v>
      </c>
      <c r="E415" s="1">
        <v>8104</v>
      </c>
      <c r="F415" s="1">
        <v>6803</v>
      </c>
      <c r="G415" s="1">
        <v>7274</v>
      </c>
      <c r="H415" s="1">
        <v>9755</v>
      </c>
      <c r="I415" s="1">
        <v>5831</v>
      </c>
      <c r="J415" s="1">
        <v>5627</v>
      </c>
      <c r="K415" s="1">
        <v>9448</v>
      </c>
      <c r="L415" s="1">
        <v>6443</v>
      </c>
      <c r="M415" s="1">
        <v>6181</v>
      </c>
      <c r="N415" s="1">
        <v>11325</v>
      </c>
      <c r="O415" s="1">
        <v>7406</v>
      </c>
      <c r="P415" s="1">
        <v>3791</v>
      </c>
      <c r="Q415" s="51">
        <v>87988</v>
      </c>
    </row>
    <row r="416" spans="2:17" s="49" customFormat="1" hidden="1" x14ac:dyDescent="0.2">
      <c r="B416" s="3" t="s">
        <v>71</v>
      </c>
      <c r="C416" s="133" t="s">
        <v>69</v>
      </c>
      <c r="D416" s="3">
        <v>1994</v>
      </c>
      <c r="E416" s="52">
        <v>242017</v>
      </c>
      <c r="F416" s="52">
        <v>213001</v>
      </c>
      <c r="G416" s="52">
        <v>237220</v>
      </c>
      <c r="H416" s="52">
        <v>186859</v>
      </c>
      <c r="I416" s="52">
        <v>164592</v>
      </c>
      <c r="J416" s="52">
        <v>163464</v>
      </c>
      <c r="K416" s="52">
        <v>220065</v>
      </c>
      <c r="L416" s="52">
        <v>202446</v>
      </c>
      <c r="M416" s="52">
        <v>180492</v>
      </c>
      <c r="N416" s="52">
        <v>232673</v>
      </c>
      <c r="O416" s="52">
        <v>226125</v>
      </c>
      <c r="P416" s="52">
        <v>222963</v>
      </c>
      <c r="Q416" s="51">
        <v>2491917</v>
      </c>
    </row>
    <row r="417" spans="2:17" s="49" customFormat="1" hidden="1" x14ac:dyDescent="0.2">
      <c r="B417" s="3" t="s">
        <v>72</v>
      </c>
      <c r="C417" s="3" t="s">
        <v>4</v>
      </c>
      <c r="D417" s="3">
        <v>1994</v>
      </c>
      <c r="E417" s="1">
        <v>7175</v>
      </c>
      <c r="F417" s="1">
        <v>8006</v>
      </c>
      <c r="G417" s="1">
        <v>10448</v>
      </c>
      <c r="H417" s="1">
        <v>6715</v>
      </c>
      <c r="I417" s="1">
        <v>5381</v>
      </c>
      <c r="J417" s="1">
        <v>5922</v>
      </c>
      <c r="K417" s="1">
        <v>6564</v>
      </c>
      <c r="L417" s="1">
        <v>5901</v>
      </c>
      <c r="M417" s="1">
        <v>5825</v>
      </c>
      <c r="N417" s="1">
        <v>5468</v>
      </c>
      <c r="O417" s="1">
        <v>9193</v>
      </c>
      <c r="P417" s="1">
        <v>8484</v>
      </c>
      <c r="Q417" s="51">
        <v>85082</v>
      </c>
    </row>
    <row r="418" spans="2:17" s="49" customFormat="1" hidden="1" x14ac:dyDescent="0.2">
      <c r="B418" s="3" t="s">
        <v>72</v>
      </c>
      <c r="C418" s="3" t="s">
        <v>58</v>
      </c>
      <c r="D418" s="3">
        <v>1994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51">
        <v>0</v>
      </c>
    </row>
    <row r="419" spans="2:17" s="49" customFormat="1" hidden="1" x14ac:dyDescent="0.2">
      <c r="B419" s="3" t="s">
        <v>72</v>
      </c>
      <c r="C419" s="3" t="s">
        <v>85</v>
      </c>
      <c r="D419" s="3">
        <v>1994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51">
        <v>0</v>
      </c>
    </row>
    <row r="420" spans="2:17" s="49" customFormat="1" hidden="1" x14ac:dyDescent="0.2">
      <c r="B420" s="3" t="s">
        <v>72</v>
      </c>
      <c r="C420" s="3" t="s">
        <v>59</v>
      </c>
      <c r="D420" s="3">
        <v>1994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51">
        <v>0</v>
      </c>
    </row>
    <row r="421" spans="2:17" s="49" customFormat="1" hidden="1" x14ac:dyDescent="0.2">
      <c r="B421" s="3" t="s">
        <v>72</v>
      </c>
      <c r="C421" s="3" t="s">
        <v>60</v>
      </c>
      <c r="D421" s="3">
        <v>1994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51">
        <v>0</v>
      </c>
    </row>
    <row r="422" spans="2:17" s="49" customFormat="1" hidden="1" x14ac:dyDescent="0.2">
      <c r="B422" s="3" t="s">
        <v>72</v>
      </c>
      <c r="C422" s="3" t="s">
        <v>61</v>
      </c>
      <c r="D422" s="3">
        <v>1994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51">
        <v>0</v>
      </c>
    </row>
    <row r="423" spans="2:17" s="49" customFormat="1" hidden="1" x14ac:dyDescent="0.2">
      <c r="B423" s="3" t="s">
        <v>72</v>
      </c>
      <c r="C423" s="3" t="s">
        <v>62</v>
      </c>
      <c r="D423" s="3">
        <v>1994</v>
      </c>
      <c r="E423" s="1">
        <v>716</v>
      </c>
      <c r="F423" s="1">
        <v>595</v>
      </c>
      <c r="G423" s="1">
        <v>650</v>
      </c>
      <c r="H423" s="1">
        <v>550</v>
      </c>
      <c r="I423" s="1">
        <v>530</v>
      </c>
      <c r="J423" s="1">
        <v>345</v>
      </c>
      <c r="K423" s="1">
        <v>573</v>
      </c>
      <c r="L423" s="1">
        <v>414</v>
      </c>
      <c r="M423" s="1">
        <v>361</v>
      </c>
      <c r="N423" s="1">
        <v>525</v>
      </c>
      <c r="O423" s="1">
        <v>704</v>
      </c>
      <c r="P423" s="1">
        <v>815</v>
      </c>
      <c r="Q423" s="51">
        <v>6778</v>
      </c>
    </row>
    <row r="424" spans="2:17" s="49" customFormat="1" hidden="1" x14ac:dyDescent="0.2">
      <c r="B424" s="3" t="s">
        <v>72</v>
      </c>
      <c r="C424" s="3" t="s">
        <v>63</v>
      </c>
      <c r="D424" s="3">
        <v>1994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51">
        <v>0</v>
      </c>
    </row>
    <row r="425" spans="2:17" s="49" customFormat="1" hidden="1" x14ac:dyDescent="0.2">
      <c r="B425" s="3" t="s">
        <v>72</v>
      </c>
      <c r="C425" s="3" t="s">
        <v>64</v>
      </c>
      <c r="D425" s="3">
        <v>1994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51">
        <v>0</v>
      </c>
    </row>
    <row r="426" spans="2:17" s="49" customFormat="1" hidden="1" x14ac:dyDescent="0.2">
      <c r="B426" s="3" t="s">
        <v>72</v>
      </c>
      <c r="C426" s="3" t="s">
        <v>65</v>
      </c>
      <c r="D426" s="3">
        <v>1994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51">
        <v>0</v>
      </c>
    </row>
    <row r="427" spans="2:17" s="49" customFormat="1" hidden="1" x14ac:dyDescent="0.2">
      <c r="B427" s="3" t="s">
        <v>72</v>
      </c>
      <c r="C427" s="3" t="s">
        <v>90</v>
      </c>
      <c r="D427" s="3">
        <v>1994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51">
        <v>0</v>
      </c>
    </row>
    <row r="428" spans="2:17" s="49" customFormat="1" hidden="1" x14ac:dyDescent="0.2">
      <c r="B428" s="3" t="s">
        <v>72</v>
      </c>
      <c r="C428" s="3" t="s">
        <v>66</v>
      </c>
      <c r="D428" s="3">
        <v>1994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51">
        <v>0</v>
      </c>
    </row>
    <row r="429" spans="2:17" s="49" customFormat="1" hidden="1" x14ac:dyDescent="0.2">
      <c r="B429" s="3" t="s">
        <v>72</v>
      </c>
      <c r="C429" s="3" t="s">
        <v>67</v>
      </c>
      <c r="D429" s="3">
        <v>1994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51">
        <v>0</v>
      </c>
    </row>
    <row r="430" spans="2:17" s="49" customFormat="1" hidden="1" x14ac:dyDescent="0.2">
      <c r="B430" s="3" t="s">
        <v>72</v>
      </c>
      <c r="C430" s="3" t="s">
        <v>68</v>
      </c>
      <c r="D430" s="3">
        <v>1994</v>
      </c>
      <c r="E430" s="1">
        <v>496</v>
      </c>
      <c r="F430" s="1">
        <v>456</v>
      </c>
      <c r="G430" s="1">
        <v>461</v>
      </c>
      <c r="H430" s="1">
        <v>392</v>
      </c>
      <c r="I430" s="1">
        <v>348</v>
      </c>
      <c r="J430" s="1">
        <v>261</v>
      </c>
      <c r="K430" s="1">
        <v>715</v>
      </c>
      <c r="L430" s="1">
        <v>289</v>
      </c>
      <c r="M430" s="1">
        <v>314</v>
      </c>
      <c r="N430" s="1">
        <v>408</v>
      </c>
      <c r="O430" s="1">
        <v>503</v>
      </c>
      <c r="P430" s="1">
        <v>449</v>
      </c>
      <c r="Q430" s="51">
        <v>5092</v>
      </c>
    </row>
    <row r="431" spans="2:17" s="49" customFormat="1" hidden="1" x14ac:dyDescent="0.2">
      <c r="B431" s="3" t="s">
        <v>72</v>
      </c>
      <c r="C431" s="133" t="s">
        <v>69</v>
      </c>
      <c r="D431" s="3">
        <v>1994</v>
      </c>
      <c r="E431" s="52">
        <v>8387</v>
      </c>
      <c r="F431" s="52">
        <v>9057</v>
      </c>
      <c r="G431" s="52">
        <v>11559</v>
      </c>
      <c r="H431" s="52">
        <v>7657</v>
      </c>
      <c r="I431" s="52">
        <v>6259</v>
      </c>
      <c r="J431" s="52">
        <v>6528</v>
      </c>
      <c r="K431" s="52">
        <v>7852</v>
      </c>
      <c r="L431" s="52">
        <v>6604</v>
      </c>
      <c r="M431" s="52">
        <v>6500</v>
      </c>
      <c r="N431" s="52">
        <v>6401</v>
      </c>
      <c r="O431" s="52">
        <v>10400</v>
      </c>
      <c r="P431" s="52">
        <v>9748</v>
      </c>
      <c r="Q431" s="51">
        <v>96952</v>
      </c>
    </row>
    <row r="432" spans="2:17" s="49" customFormat="1" hidden="1" x14ac:dyDescent="0.2">
      <c r="B432" s="3" t="s">
        <v>73</v>
      </c>
      <c r="C432" s="3" t="s">
        <v>4</v>
      </c>
      <c r="D432" s="3">
        <v>1994</v>
      </c>
      <c r="E432" s="1">
        <v>32166</v>
      </c>
      <c r="F432" s="1">
        <v>35294</v>
      </c>
      <c r="G432" s="1">
        <v>43401</v>
      </c>
      <c r="H432" s="1">
        <v>31960</v>
      </c>
      <c r="I432" s="1">
        <v>38355</v>
      </c>
      <c r="J432" s="1">
        <v>32342</v>
      </c>
      <c r="K432" s="1">
        <v>39709</v>
      </c>
      <c r="L432" s="1">
        <v>35830</v>
      </c>
      <c r="M432" s="1">
        <v>32020</v>
      </c>
      <c r="N432" s="1">
        <v>37357</v>
      </c>
      <c r="O432" s="1">
        <v>42507</v>
      </c>
      <c r="P432" s="1">
        <v>30677</v>
      </c>
      <c r="Q432" s="51">
        <v>431618</v>
      </c>
    </row>
    <row r="433" spans="2:17" s="49" customFormat="1" hidden="1" x14ac:dyDescent="0.2">
      <c r="B433" s="3" t="s">
        <v>73</v>
      </c>
      <c r="C433" s="3" t="s">
        <v>58</v>
      </c>
      <c r="D433" s="3">
        <v>1994</v>
      </c>
      <c r="E433" s="1">
        <v>632</v>
      </c>
      <c r="F433" s="1">
        <v>703</v>
      </c>
      <c r="G433" s="1">
        <v>677</v>
      </c>
      <c r="H433" s="1">
        <v>676</v>
      </c>
      <c r="I433" s="1">
        <v>709</v>
      </c>
      <c r="J433" s="1">
        <v>679</v>
      </c>
      <c r="K433" s="1">
        <v>868</v>
      </c>
      <c r="L433" s="1">
        <v>1008</v>
      </c>
      <c r="M433" s="1">
        <v>716</v>
      </c>
      <c r="N433" s="1">
        <v>842</v>
      </c>
      <c r="O433" s="1">
        <v>1587</v>
      </c>
      <c r="P433" s="1">
        <v>1161</v>
      </c>
      <c r="Q433" s="51">
        <v>10258</v>
      </c>
    </row>
    <row r="434" spans="2:17" s="49" customFormat="1" hidden="1" x14ac:dyDescent="0.2">
      <c r="B434" s="3" t="s">
        <v>73</v>
      </c>
      <c r="C434" s="3" t="s">
        <v>85</v>
      </c>
      <c r="D434" s="3">
        <v>1994</v>
      </c>
      <c r="E434" s="1">
        <v>1702</v>
      </c>
      <c r="F434" s="1">
        <v>1709</v>
      </c>
      <c r="G434" s="1">
        <v>1314</v>
      </c>
      <c r="H434" s="1">
        <v>2084</v>
      </c>
      <c r="I434" s="1">
        <v>783</v>
      </c>
      <c r="J434" s="1">
        <v>957</v>
      </c>
      <c r="K434" s="1">
        <v>2879</v>
      </c>
      <c r="L434" s="1">
        <v>1577</v>
      </c>
      <c r="M434" s="1">
        <v>755</v>
      </c>
      <c r="N434" s="1">
        <v>1654</v>
      </c>
      <c r="O434" s="1">
        <v>1554</v>
      </c>
      <c r="P434" s="1">
        <v>1920</v>
      </c>
      <c r="Q434" s="51">
        <v>18888</v>
      </c>
    </row>
    <row r="435" spans="2:17" s="49" customFormat="1" hidden="1" x14ac:dyDescent="0.2">
      <c r="B435" s="3" t="s">
        <v>73</v>
      </c>
      <c r="C435" s="3" t="s">
        <v>59</v>
      </c>
      <c r="D435" s="3">
        <v>1994</v>
      </c>
      <c r="E435" s="1">
        <v>2350</v>
      </c>
      <c r="F435" s="1">
        <v>2077</v>
      </c>
      <c r="G435" s="1">
        <v>2202</v>
      </c>
      <c r="H435" s="1">
        <v>961</v>
      </c>
      <c r="I435" s="1">
        <v>416</v>
      </c>
      <c r="J435" s="1">
        <v>663</v>
      </c>
      <c r="K435" s="1">
        <v>646</v>
      </c>
      <c r="L435" s="1">
        <v>509</v>
      </c>
      <c r="M435" s="1">
        <v>659</v>
      </c>
      <c r="N435" s="1">
        <v>1982</v>
      </c>
      <c r="O435" s="1">
        <v>1658</v>
      </c>
      <c r="P435" s="1">
        <v>1756</v>
      </c>
      <c r="Q435" s="51">
        <v>15879</v>
      </c>
    </row>
    <row r="436" spans="2:17" s="49" customFormat="1" hidden="1" x14ac:dyDescent="0.2">
      <c r="B436" s="3" t="s">
        <v>73</v>
      </c>
      <c r="C436" s="3" t="s">
        <v>60</v>
      </c>
      <c r="D436" s="3">
        <v>1994</v>
      </c>
      <c r="E436" s="1">
        <v>2849</v>
      </c>
      <c r="F436" s="1">
        <v>2523</v>
      </c>
      <c r="G436" s="1">
        <v>2667</v>
      </c>
      <c r="H436" s="1">
        <v>342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861</v>
      </c>
      <c r="O436" s="1">
        <v>2804</v>
      </c>
      <c r="P436" s="1">
        <v>3048</v>
      </c>
      <c r="Q436" s="51">
        <v>15094</v>
      </c>
    </row>
    <row r="437" spans="2:17" s="49" customFormat="1" hidden="1" x14ac:dyDescent="0.2">
      <c r="B437" s="3" t="s">
        <v>73</v>
      </c>
      <c r="C437" s="3" t="s">
        <v>61</v>
      </c>
      <c r="D437" s="3">
        <v>1994</v>
      </c>
      <c r="E437" s="1">
        <v>1905</v>
      </c>
      <c r="F437" s="1">
        <v>2271</v>
      </c>
      <c r="G437" s="1">
        <v>1848</v>
      </c>
      <c r="H437" s="1">
        <v>3304</v>
      </c>
      <c r="I437" s="1">
        <v>2129</v>
      </c>
      <c r="J437" s="1">
        <v>1351</v>
      </c>
      <c r="K437" s="1">
        <v>2493</v>
      </c>
      <c r="L437" s="1">
        <v>1738</v>
      </c>
      <c r="M437" s="1">
        <v>1652</v>
      </c>
      <c r="N437" s="1">
        <v>1797</v>
      </c>
      <c r="O437" s="1">
        <v>1437</v>
      </c>
      <c r="P437" s="1">
        <v>1404</v>
      </c>
      <c r="Q437" s="51">
        <v>23329</v>
      </c>
    </row>
    <row r="438" spans="2:17" s="49" customFormat="1" hidden="1" x14ac:dyDescent="0.2">
      <c r="B438" s="3" t="s">
        <v>73</v>
      </c>
      <c r="C438" s="3" t="s">
        <v>62</v>
      </c>
      <c r="D438" s="3">
        <v>1994</v>
      </c>
      <c r="E438" s="1">
        <v>3532</v>
      </c>
      <c r="F438" s="1">
        <v>4957</v>
      </c>
      <c r="G438" s="1">
        <v>5674</v>
      </c>
      <c r="H438" s="1">
        <v>4195</v>
      </c>
      <c r="I438" s="1">
        <v>3243</v>
      </c>
      <c r="J438" s="1">
        <v>3706</v>
      </c>
      <c r="K438" s="1">
        <v>5354</v>
      </c>
      <c r="L438" s="1">
        <v>3806</v>
      </c>
      <c r="M438" s="1">
        <v>3284</v>
      </c>
      <c r="N438" s="1">
        <v>4475</v>
      </c>
      <c r="O438" s="1">
        <v>3085</v>
      </c>
      <c r="P438" s="1">
        <v>4020</v>
      </c>
      <c r="Q438" s="51">
        <v>49331</v>
      </c>
    </row>
    <row r="439" spans="2:17" s="49" customFormat="1" hidden="1" x14ac:dyDescent="0.2">
      <c r="B439" s="3" t="s">
        <v>73</v>
      </c>
      <c r="C439" s="3" t="s">
        <v>63</v>
      </c>
      <c r="D439" s="3">
        <v>1994</v>
      </c>
      <c r="E439" s="1">
        <v>1206</v>
      </c>
      <c r="F439" s="1">
        <v>949</v>
      </c>
      <c r="G439" s="1">
        <v>975</v>
      </c>
      <c r="H439" s="1">
        <v>1190</v>
      </c>
      <c r="I439" s="1">
        <v>1316</v>
      </c>
      <c r="J439" s="1">
        <v>1300</v>
      </c>
      <c r="K439" s="1">
        <v>1668</v>
      </c>
      <c r="L439" s="1">
        <v>1237</v>
      </c>
      <c r="M439" s="1">
        <v>1469</v>
      </c>
      <c r="N439" s="1">
        <v>1313</v>
      </c>
      <c r="O439" s="1">
        <v>1286</v>
      </c>
      <c r="P439" s="1">
        <v>1621</v>
      </c>
      <c r="Q439" s="51">
        <v>15530</v>
      </c>
    </row>
    <row r="440" spans="2:17" s="49" customFormat="1" hidden="1" x14ac:dyDescent="0.2">
      <c r="B440" s="3" t="s">
        <v>73</v>
      </c>
      <c r="C440" s="3" t="s">
        <v>64</v>
      </c>
      <c r="D440" s="3">
        <v>1994</v>
      </c>
      <c r="E440" s="1">
        <v>1748</v>
      </c>
      <c r="F440" s="1">
        <v>1306</v>
      </c>
      <c r="G440" s="1">
        <v>1460</v>
      </c>
      <c r="H440" s="1">
        <v>1702</v>
      </c>
      <c r="I440" s="1">
        <v>1782</v>
      </c>
      <c r="J440" s="1">
        <v>2133</v>
      </c>
      <c r="K440" s="1">
        <v>2879</v>
      </c>
      <c r="L440" s="1">
        <v>3749</v>
      </c>
      <c r="M440" s="1">
        <v>1406</v>
      </c>
      <c r="N440" s="1">
        <v>1460</v>
      </c>
      <c r="O440" s="1">
        <v>870</v>
      </c>
      <c r="P440" s="1">
        <v>997</v>
      </c>
      <c r="Q440" s="51">
        <v>21492</v>
      </c>
    </row>
    <row r="441" spans="2:17" s="49" customFormat="1" hidden="1" x14ac:dyDescent="0.2">
      <c r="B441" s="3" t="s">
        <v>73</v>
      </c>
      <c r="C441" s="3" t="s">
        <v>65</v>
      </c>
      <c r="D441" s="3">
        <v>1994</v>
      </c>
      <c r="E441" s="1">
        <v>3166</v>
      </c>
      <c r="F441" s="1">
        <v>2671</v>
      </c>
      <c r="G441" s="1">
        <v>2728</v>
      </c>
      <c r="H441" s="1">
        <v>1572</v>
      </c>
      <c r="I441" s="1">
        <v>0</v>
      </c>
      <c r="J441" s="1">
        <v>1315</v>
      </c>
      <c r="K441" s="1">
        <v>2606</v>
      </c>
      <c r="L441" s="1">
        <v>2313</v>
      </c>
      <c r="M441" s="1">
        <v>2751</v>
      </c>
      <c r="N441" s="1">
        <v>3815</v>
      </c>
      <c r="O441" s="1">
        <v>4215</v>
      </c>
      <c r="P441" s="1">
        <v>3606</v>
      </c>
      <c r="Q441" s="51">
        <v>30758</v>
      </c>
    </row>
    <row r="442" spans="2:17" s="49" customFormat="1" hidden="1" x14ac:dyDescent="0.2">
      <c r="B442" s="3" t="s">
        <v>73</v>
      </c>
      <c r="C442" s="3" t="s">
        <v>90</v>
      </c>
      <c r="D442" s="3">
        <v>1994</v>
      </c>
      <c r="E442" s="1">
        <v>958</v>
      </c>
      <c r="F442" s="1">
        <v>940</v>
      </c>
      <c r="G442" s="1">
        <v>1136</v>
      </c>
      <c r="H442" s="1">
        <v>1126</v>
      </c>
      <c r="I442" s="1">
        <v>1226</v>
      </c>
      <c r="J442" s="1">
        <v>1317</v>
      </c>
      <c r="K442" s="1">
        <v>1138</v>
      </c>
      <c r="L442" s="1">
        <v>1421</v>
      </c>
      <c r="M442" s="1">
        <v>1110</v>
      </c>
      <c r="N442" s="1">
        <v>1002</v>
      </c>
      <c r="O442" s="1">
        <v>1034</v>
      </c>
      <c r="P442" s="1">
        <v>908</v>
      </c>
      <c r="Q442" s="51">
        <v>13316</v>
      </c>
    </row>
    <row r="443" spans="2:17" s="49" customFormat="1" hidden="1" x14ac:dyDescent="0.2">
      <c r="B443" s="3" t="s">
        <v>73</v>
      </c>
      <c r="C443" s="3" t="s">
        <v>66</v>
      </c>
      <c r="D443" s="3">
        <v>1994</v>
      </c>
      <c r="E443" s="1">
        <v>35095</v>
      </c>
      <c r="F443" s="1">
        <v>39346</v>
      </c>
      <c r="G443" s="1">
        <v>51663</v>
      </c>
      <c r="H443" s="1">
        <v>38658</v>
      </c>
      <c r="I443" s="1">
        <v>43613</v>
      </c>
      <c r="J443" s="1">
        <v>50956</v>
      </c>
      <c r="K443" s="1">
        <v>49445</v>
      </c>
      <c r="L443" s="1">
        <v>47367</v>
      </c>
      <c r="M443" s="1">
        <v>54869</v>
      </c>
      <c r="N443" s="1">
        <v>47329</v>
      </c>
      <c r="O443" s="1">
        <v>39854</v>
      </c>
      <c r="P443" s="1">
        <v>44062</v>
      </c>
      <c r="Q443" s="51">
        <v>542257</v>
      </c>
    </row>
    <row r="444" spans="2:17" s="49" customFormat="1" hidden="1" x14ac:dyDescent="0.2">
      <c r="B444" s="3" t="s">
        <v>73</v>
      </c>
      <c r="C444" s="3" t="s">
        <v>67</v>
      </c>
      <c r="D444" s="3">
        <v>1994</v>
      </c>
      <c r="E444" s="1">
        <v>5163</v>
      </c>
      <c r="F444" s="1">
        <v>3890</v>
      </c>
      <c r="G444" s="1">
        <v>3914</v>
      </c>
      <c r="H444" s="1">
        <v>1974</v>
      </c>
      <c r="I444" s="1">
        <v>0</v>
      </c>
      <c r="J444" s="1">
        <v>510</v>
      </c>
      <c r="K444" s="1">
        <v>682</v>
      </c>
      <c r="L444" s="1">
        <v>611</v>
      </c>
      <c r="M444" s="1">
        <v>863</v>
      </c>
      <c r="N444" s="1">
        <v>2120</v>
      </c>
      <c r="O444" s="1">
        <v>3645</v>
      </c>
      <c r="P444" s="1">
        <v>3974</v>
      </c>
      <c r="Q444" s="51">
        <v>27346</v>
      </c>
    </row>
    <row r="445" spans="2:17" s="49" customFormat="1" hidden="1" x14ac:dyDescent="0.2">
      <c r="B445" s="3" t="s">
        <v>73</v>
      </c>
      <c r="C445" s="3" t="s">
        <v>68</v>
      </c>
      <c r="D445" s="3">
        <v>1994</v>
      </c>
      <c r="E445" s="1">
        <v>2520</v>
      </c>
      <c r="F445" s="1">
        <v>1947</v>
      </c>
      <c r="G445" s="1">
        <v>2242</v>
      </c>
      <c r="H445" s="1">
        <v>2701</v>
      </c>
      <c r="I445" s="1">
        <v>2799</v>
      </c>
      <c r="J445" s="1">
        <v>2372</v>
      </c>
      <c r="K445" s="1">
        <v>3358</v>
      </c>
      <c r="L445" s="1">
        <v>2200</v>
      </c>
      <c r="M445" s="1">
        <v>2387</v>
      </c>
      <c r="N445" s="1">
        <v>4607</v>
      </c>
      <c r="O445" s="1">
        <v>2983</v>
      </c>
      <c r="P445" s="1">
        <v>2487</v>
      </c>
      <c r="Q445" s="51">
        <v>32603</v>
      </c>
    </row>
    <row r="446" spans="2:17" s="49" customFormat="1" hidden="1" x14ac:dyDescent="0.2">
      <c r="B446" s="3" t="s">
        <v>73</v>
      </c>
      <c r="C446" s="133" t="s">
        <v>69</v>
      </c>
      <c r="D446" s="3">
        <v>1994</v>
      </c>
      <c r="E446" s="52">
        <v>94992</v>
      </c>
      <c r="F446" s="52">
        <v>100583</v>
      </c>
      <c r="G446" s="52">
        <v>121901</v>
      </c>
      <c r="H446" s="52">
        <v>92445</v>
      </c>
      <c r="I446" s="52">
        <v>96371</v>
      </c>
      <c r="J446" s="52">
        <v>99601</v>
      </c>
      <c r="K446" s="52">
        <v>113725</v>
      </c>
      <c r="L446" s="52">
        <v>103366</v>
      </c>
      <c r="M446" s="52">
        <v>103941</v>
      </c>
      <c r="N446" s="52">
        <v>110614</v>
      </c>
      <c r="O446" s="52">
        <v>108519</v>
      </c>
      <c r="P446" s="52">
        <v>101641</v>
      </c>
      <c r="Q446" s="51">
        <v>1247699</v>
      </c>
    </row>
    <row r="447" spans="2:17" s="49" customFormat="1" hidden="1" x14ac:dyDescent="0.2">
      <c r="B447" s="3" t="s">
        <v>74</v>
      </c>
      <c r="C447" s="3" t="s">
        <v>4</v>
      </c>
      <c r="D447" s="3">
        <v>1994</v>
      </c>
      <c r="E447" s="1">
        <v>55496</v>
      </c>
      <c r="F447" s="1">
        <v>55671</v>
      </c>
      <c r="G447" s="1">
        <v>64446</v>
      </c>
      <c r="H447" s="1">
        <v>51439</v>
      </c>
      <c r="I447" s="1">
        <v>40391</v>
      </c>
      <c r="J447" s="1">
        <v>40312</v>
      </c>
      <c r="K447" s="1">
        <v>49183</v>
      </c>
      <c r="L447" s="1">
        <v>37010</v>
      </c>
      <c r="M447" s="1">
        <v>48704</v>
      </c>
      <c r="N447" s="1">
        <v>47075</v>
      </c>
      <c r="O447" s="1">
        <v>61404</v>
      </c>
      <c r="P447" s="1">
        <v>59424</v>
      </c>
      <c r="Q447" s="51">
        <v>610555</v>
      </c>
    </row>
    <row r="448" spans="2:17" s="49" customFormat="1" hidden="1" x14ac:dyDescent="0.2">
      <c r="B448" s="3" t="s">
        <v>74</v>
      </c>
      <c r="C448" s="3" t="s">
        <v>58</v>
      </c>
      <c r="D448" s="3">
        <v>1994</v>
      </c>
      <c r="E448" s="1">
        <v>4807</v>
      </c>
      <c r="F448" s="1">
        <v>4554</v>
      </c>
      <c r="G448" s="1">
        <v>3976</v>
      </c>
      <c r="H448" s="1">
        <v>4448</v>
      </c>
      <c r="I448" s="1">
        <v>4004</v>
      </c>
      <c r="J448" s="1">
        <v>3607</v>
      </c>
      <c r="K448" s="1">
        <v>5438</v>
      </c>
      <c r="L448" s="1">
        <v>4064</v>
      </c>
      <c r="M448" s="1">
        <v>4672</v>
      </c>
      <c r="N448" s="1">
        <v>3976</v>
      </c>
      <c r="O448" s="1">
        <v>5047</v>
      </c>
      <c r="P448" s="1">
        <v>5093</v>
      </c>
      <c r="Q448" s="51">
        <v>53686</v>
      </c>
    </row>
    <row r="449" spans="2:17" s="49" customFormat="1" hidden="1" x14ac:dyDescent="0.2">
      <c r="B449" s="3" t="s">
        <v>74</v>
      </c>
      <c r="C449" s="3" t="s">
        <v>85</v>
      </c>
      <c r="D449" s="3">
        <v>1994</v>
      </c>
      <c r="E449" s="1">
        <v>12588</v>
      </c>
      <c r="F449" s="1">
        <v>11850</v>
      </c>
      <c r="G449" s="1">
        <v>9145</v>
      </c>
      <c r="H449" s="1">
        <v>11129</v>
      </c>
      <c r="I449" s="1">
        <v>7624</v>
      </c>
      <c r="J449" s="1">
        <v>8099</v>
      </c>
      <c r="K449" s="1">
        <v>19571</v>
      </c>
      <c r="L449" s="1">
        <v>9733</v>
      </c>
      <c r="M449" s="1">
        <v>7975</v>
      </c>
      <c r="N449" s="1">
        <v>9443</v>
      </c>
      <c r="O449" s="1">
        <v>9729</v>
      </c>
      <c r="P449" s="1">
        <v>12320</v>
      </c>
      <c r="Q449" s="51">
        <v>129206</v>
      </c>
    </row>
    <row r="450" spans="2:17" s="49" customFormat="1" hidden="1" x14ac:dyDescent="0.2">
      <c r="B450" s="3" t="s">
        <v>74</v>
      </c>
      <c r="C450" s="3" t="s">
        <v>59</v>
      </c>
      <c r="D450" s="3">
        <v>1994</v>
      </c>
      <c r="E450" s="1">
        <v>7506</v>
      </c>
      <c r="F450" s="1">
        <v>6679</v>
      </c>
      <c r="G450" s="1">
        <v>7049</v>
      </c>
      <c r="H450" s="1">
        <v>1835</v>
      </c>
      <c r="I450" s="1">
        <v>788</v>
      </c>
      <c r="J450" s="1">
        <v>581</v>
      </c>
      <c r="K450" s="1">
        <v>761</v>
      </c>
      <c r="L450" s="1">
        <v>703</v>
      </c>
      <c r="M450" s="1">
        <v>584</v>
      </c>
      <c r="N450" s="1">
        <v>3682</v>
      </c>
      <c r="O450" s="1">
        <v>6921</v>
      </c>
      <c r="P450" s="1">
        <v>6405</v>
      </c>
      <c r="Q450" s="51">
        <v>43494</v>
      </c>
    </row>
    <row r="451" spans="2:17" s="49" customFormat="1" hidden="1" x14ac:dyDescent="0.2">
      <c r="B451" s="3" t="s">
        <v>74</v>
      </c>
      <c r="C451" s="3" t="s">
        <v>60</v>
      </c>
      <c r="D451" s="3">
        <v>1994</v>
      </c>
      <c r="E451" s="1">
        <v>9380</v>
      </c>
      <c r="F451" s="1">
        <v>8109</v>
      </c>
      <c r="G451" s="1">
        <v>8817</v>
      </c>
      <c r="H451" s="1">
        <v>1872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5111</v>
      </c>
      <c r="O451" s="1">
        <v>8664</v>
      </c>
      <c r="P451" s="1">
        <v>8937</v>
      </c>
      <c r="Q451" s="51">
        <v>50890</v>
      </c>
    </row>
    <row r="452" spans="2:17" s="49" customFormat="1" hidden="1" x14ac:dyDescent="0.2">
      <c r="B452" s="3" t="s">
        <v>74</v>
      </c>
      <c r="C452" s="3" t="s">
        <v>61</v>
      </c>
      <c r="D452" s="3">
        <v>1994</v>
      </c>
      <c r="E452" s="1">
        <v>10642</v>
      </c>
      <c r="F452" s="1">
        <v>15459</v>
      </c>
      <c r="G452" s="1">
        <v>15460</v>
      </c>
      <c r="H452" s="1">
        <v>23218</v>
      </c>
      <c r="I452" s="1">
        <v>16493</v>
      </c>
      <c r="J452" s="1">
        <v>11653</v>
      </c>
      <c r="K452" s="1">
        <v>16098</v>
      </c>
      <c r="L452" s="1">
        <v>15163</v>
      </c>
      <c r="M452" s="1">
        <v>11972</v>
      </c>
      <c r="N452" s="1">
        <v>14363</v>
      </c>
      <c r="O452" s="1">
        <v>7352</v>
      </c>
      <c r="P452" s="1">
        <v>9542</v>
      </c>
      <c r="Q452" s="51">
        <v>167415</v>
      </c>
    </row>
    <row r="453" spans="2:17" s="49" customFormat="1" hidden="1" x14ac:dyDescent="0.2">
      <c r="B453" s="3" t="s">
        <v>74</v>
      </c>
      <c r="C453" s="3" t="s">
        <v>62</v>
      </c>
      <c r="D453" s="3">
        <v>1994</v>
      </c>
      <c r="E453" s="1">
        <v>9181</v>
      </c>
      <c r="F453" s="1">
        <v>9360</v>
      </c>
      <c r="G453" s="1">
        <v>9018</v>
      </c>
      <c r="H453" s="1">
        <v>7657</v>
      </c>
      <c r="I453" s="1">
        <v>6746</v>
      </c>
      <c r="J453" s="1">
        <v>6041</v>
      </c>
      <c r="K453" s="1">
        <v>10584</v>
      </c>
      <c r="L453" s="1">
        <v>8434</v>
      </c>
      <c r="M453" s="1">
        <v>7772</v>
      </c>
      <c r="N453" s="1">
        <v>7650</v>
      </c>
      <c r="O453" s="1">
        <v>6886</v>
      </c>
      <c r="P453" s="1">
        <v>7747</v>
      </c>
      <c r="Q453" s="51">
        <v>97076</v>
      </c>
    </row>
    <row r="454" spans="2:17" s="49" customFormat="1" hidden="1" x14ac:dyDescent="0.2">
      <c r="B454" s="3" t="s">
        <v>74</v>
      </c>
      <c r="C454" s="3" t="s">
        <v>63</v>
      </c>
      <c r="D454" s="3">
        <v>1994</v>
      </c>
      <c r="E454" s="1">
        <v>1433</v>
      </c>
      <c r="F454" s="1">
        <v>1023</v>
      </c>
      <c r="G454" s="1">
        <v>1142</v>
      </c>
      <c r="H454" s="1">
        <v>1680</v>
      </c>
      <c r="I454" s="1">
        <v>2783</v>
      </c>
      <c r="J454" s="1">
        <v>3297</v>
      </c>
      <c r="K454" s="1">
        <v>4506</v>
      </c>
      <c r="L454" s="1">
        <v>3404</v>
      </c>
      <c r="M454" s="1">
        <v>3391</v>
      </c>
      <c r="N454" s="1">
        <v>2524</v>
      </c>
      <c r="O454" s="1">
        <v>1371</v>
      </c>
      <c r="P454" s="1">
        <v>1494</v>
      </c>
      <c r="Q454" s="51">
        <v>28048</v>
      </c>
    </row>
    <row r="455" spans="2:17" s="49" customFormat="1" hidden="1" x14ac:dyDescent="0.2">
      <c r="B455" s="3" t="s">
        <v>74</v>
      </c>
      <c r="C455" s="3" t="s">
        <v>64</v>
      </c>
      <c r="D455" s="3">
        <v>1994</v>
      </c>
      <c r="E455" s="1">
        <v>22187</v>
      </c>
      <c r="F455" s="1">
        <v>15868</v>
      </c>
      <c r="G455" s="1">
        <v>11819</v>
      </c>
      <c r="H455" s="1">
        <v>10864</v>
      </c>
      <c r="I455" s="1">
        <v>9623</v>
      </c>
      <c r="J455" s="1">
        <v>10313</v>
      </c>
      <c r="K455" s="1">
        <v>13102</v>
      </c>
      <c r="L455" s="1">
        <v>18927</v>
      </c>
      <c r="M455" s="1">
        <v>11685</v>
      </c>
      <c r="N455" s="1">
        <v>11715</v>
      </c>
      <c r="O455" s="1">
        <v>7639</v>
      </c>
      <c r="P455" s="1">
        <v>6953</v>
      </c>
      <c r="Q455" s="51">
        <v>150695</v>
      </c>
    </row>
    <row r="456" spans="2:17" s="49" customFormat="1" hidden="1" x14ac:dyDescent="0.2">
      <c r="B456" s="3" t="s">
        <v>74</v>
      </c>
      <c r="C456" s="3" t="s">
        <v>65</v>
      </c>
      <c r="D456" s="3">
        <v>1994</v>
      </c>
      <c r="E456" s="1">
        <v>6586</v>
      </c>
      <c r="F456" s="1">
        <v>5491</v>
      </c>
      <c r="G456" s="1">
        <v>6066</v>
      </c>
      <c r="H456" s="1">
        <v>2467</v>
      </c>
      <c r="I456" s="1">
        <v>0</v>
      </c>
      <c r="J456" s="1">
        <v>549</v>
      </c>
      <c r="K456" s="1">
        <v>586</v>
      </c>
      <c r="L456" s="1">
        <v>336</v>
      </c>
      <c r="M456" s="1">
        <v>299</v>
      </c>
      <c r="N456" s="1">
        <v>4680</v>
      </c>
      <c r="O456" s="1">
        <v>7539</v>
      </c>
      <c r="P456" s="1">
        <v>5837</v>
      </c>
      <c r="Q456" s="51">
        <v>40436</v>
      </c>
    </row>
    <row r="457" spans="2:17" s="49" customFormat="1" hidden="1" x14ac:dyDescent="0.2">
      <c r="B457" s="3" t="s">
        <v>74</v>
      </c>
      <c r="C457" s="3" t="s">
        <v>90</v>
      </c>
      <c r="D457" s="3">
        <v>1994</v>
      </c>
      <c r="E457" s="1">
        <v>4896</v>
      </c>
      <c r="F457" s="1">
        <v>4749</v>
      </c>
      <c r="G457" s="1">
        <v>4480</v>
      </c>
      <c r="H457" s="1">
        <v>3337</v>
      </c>
      <c r="I457" s="1">
        <v>3294</v>
      </c>
      <c r="J457" s="1">
        <v>3172</v>
      </c>
      <c r="K457" s="1">
        <v>5605</v>
      </c>
      <c r="L457" s="1">
        <v>6727</v>
      </c>
      <c r="M457" s="1">
        <v>6322</v>
      </c>
      <c r="N457" s="1">
        <v>3690</v>
      </c>
      <c r="O457" s="1">
        <v>6156</v>
      </c>
      <c r="P457" s="1">
        <v>7802</v>
      </c>
      <c r="Q457" s="51">
        <v>60230</v>
      </c>
    </row>
    <row r="458" spans="2:17" s="49" customFormat="1" hidden="1" x14ac:dyDescent="0.2">
      <c r="B458" s="3" t="s">
        <v>74</v>
      </c>
      <c r="C458" s="3" t="s">
        <v>66</v>
      </c>
      <c r="D458" s="3">
        <v>1994</v>
      </c>
      <c r="E458" s="1">
        <v>99286</v>
      </c>
      <c r="F458" s="1">
        <v>105411</v>
      </c>
      <c r="G458" s="1">
        <v>117663</v>
      </c>
      <c r="H458" s="1">
        <v>119248</v>
      </c>
      <c r="I458" s="1">
        <v>105962</v>
      </c>
      <c r="J458" s="1">
        <v>103444</v>
      </c>
      <c r="K458" s="1">
        <v>132960</v>
      </c>
      <c r="L458" s="1">
        <v>126108</v>
      </c>
      <c r="M458" s="1">
        <v>127651</v>
      </c>
      <c r="N458" s="1">
        <v>116952</v>
      </c>
      <c r="O458" s="1">
        <v>103046</v>
      </c>
      <c r="P458" s="1">
        <v>109393</v>
      </c>
      <c r="Q458" s="51">
        <v>1367124</v>
      </c>
    </row>
    <row r="459" spans="2:17" s="49" customFormat="1" hidden="1" x14ac:dyDescent="0.2">
      <c r="B459" s="3" t="s">
        <v>74</v>
      </c>
      <c r="C459" s="3" t="s">
        <v>67</v>
      </c>
      <c r="D459" s="3">
        <v>1994</v>
      </c>
      <c r="E459" s="1">
        <v>11356</v>
      </c>
      <c r="F459" s="1">
        <v>9569</v>
      </c>
      <c r="G459" s="1">
        <v>10329</v>
      </c>
      <c r="H459" s="1">
        <v>4641</v>
      </c>
      <c r="I459" s="1">
        <v>168</v>
      </c>
      <c r="J459" s="1">
        <v>266</v>
      </c>
      <c r="K459" s="1">
        <v>144</v>
      </c>
      <c r="L459" s="1">
        <v>114</v>
      </c>
      <c r="M459" s="1">
        <v>269</v>
      </c>
      <c r="N459" s="1">
        <v>5067</v>
      </c>
      <c r="O459" s="1">
        <v>11585</v>
      </c>
      <c r="P459" s="1">
        <v>10917</v>
      </c>
      <c r="Q459" s="51">
        <v>64425</v>
      </c>
    </row>
    <row r="460" spans="2:17" s="49" customFormat="1" hidden="1" x14ac:dyDescent="0.2">
      <c r="B460" s="3" t="s">
        <v>74</v>
      </c>
      <c r="C460" s="3" t="s">
        <v>68</v>
      </c>
      <c r="D460" s="3">
        <v>1994</v>
      </c>
      <c r="E460" s="1">
        <v>3651</v>
      </c>
      <c r="F460" s="1">
        <v>3394</v>
      </c>
      <c r="G460" s="1">
        <v>3732</v>
      </c>
      <c r="H460" s="1">
        <v>4077</v>
      </c>
      <c r="I460" s="1">
        <v>3244</v>
      </c>
      <c r="J460" s="1">
        <v>2501</v>
      </c>
      <c r="K460" s="1">
        <v>4286</v>
      </c>
      <c r="L460" s="1">
        <v>3630</v>
      </c>
      <c r="M460" s="1">
        <v>4237</v>
      </c>
      <c r="N460" s="1">
        <v>5569</v>
      </c>
      <c r="O460" s="1">
        <v>4200</v>
      </c>
      <c r="P460" s="1">
        <v>3985</v>
      </c>
      <c r="Q460" s="51">
        <v>46506</v>
      </c>
    </row>
    <row r="461" spans="2:17" s="49" customFormat="1" hidden="1" x14ac:dyDescent="0.2">
      <c r="B461" s="3" t="s">
        <v>74</v>
      </c>
      <c r="C461" s="133" t="s">
        <v>69</v>
      </c>
      <c r="D461" s="3">
        <v>1994</v>
      </c>
      <c r="E461" s="52">
        <v>258995</v>
      </c>
      <c r="F461" s="52">
        <v>257187</v>
      </c>
      <c r="G461" s="52">
        <v>273142</v>
      </c>
      <c r="H461" s="52">
        <v>247912</v>
      </c>
      <c r="I461" s="52">
        <v>201120</v>
      </c>
      <c r="J461" s="52">
        <v>193835</v>
      </c>
      <c r="K461" s="52">
        <v>262824</v>
      </c>
      <c r="L461" s="52">
        <v>234353</v>
      </c>
      <c r="M461" s="52">
        <v>235533</v>
      </c>
      <c r="N461" s="52">
        <v>241497</v>
      </c>
      <c r="O461" s="52">
        <v>247539</v>
      </c>
      <c r="P461" s="52">
        <v>255849</v>
      </c>
      <c r="Q461" s="51">
        <v>2909786</v>
      </c>
    </row>
    <row r="462" spans="2:17" s="49" customFormat="1" x14ac:dyDescent="0.2">
      <c r="B462" s="3" t="s">
        <v>2</v>
      </c>
      <c r="C462" s="3" t="s">
        <v>4</v>
      </c>
      <c r="D462" s="3">
        <v>1995</v>
      </c>
      <c r="E462" s="1">
        <v>222675</v>
      </c>
      <c r="F462" s="1">
        <v>237445</v>
      </c>
      <c r="G462" s="1">
        <v>266812</v>
      </c>
      <c r="H462" s="1">
        <v>259474</v>
      </c>
      <c r="I462" s="1">
        <v>199781</v>
      </c>
      <c r="J462" s="1">
        <v>194998</v>
      </c>
      <c r="K462" s="1">
        <v>227242</v>
      </c>
      <c r="L462" s="1">
        <v>188411</v>
      </c>
      <c r="M462" s="1">
        <v>210693</v>
      </c>
      <c r="N462" s="1">
        <v>245899</v>
      </c>
      <c r="O462" s="1">
        <v>258209</v>
      </c>
      <c r="P462" s="1">
        <v>241057</v>
      </c>
      <c r="Q462" s="51">
        <v>2752696</v>
      </c>
    </row>
    <row r="463" spans="2:17" s="49" customFormat="1" x14ac:dyDescent="0.2">
      <c r="B463" s="3" t="s">
        <v>2</v>
      </c>
      <c r="C463" s="3" t="s">
        <v>58</v>
      </c>
      <c r="D463" s="3">
        <v>1995</v>
      </c>
      <c r="E463" s="1">
        <v>12237</v>
      </c>
      <c r="F463" s="1">
        <v>13496</v>
      </c>
      <c r="G463" s="1">
        <v>12509</v>
      </c>
      <c r="H463" s="1">
        <v>13289</v>
      </c>
      <c r="I463" s="1">
        <v>10177</v>
      </c>
      <c r="J463" s="1">
        <v>11983</v>
      </c>
      <c r="K463" s="1">
        <v>16093</v>
      </c>
      <c r="L463" s="1">
        <v>14001</v>
      </c>
      <c r="M463" s="1">
        <v>13167</v>
      </c>
      <c r="N463" s="1">
        <v>14081</v>
      </c>
      <c r="O463" s="1">
        <v>16496</v>
      </c>
      <c r="P463" s="1">
        <v>15097</v>
      </c>
      <c r="Q463" s="51">
        <v>162626</v>
      </c>
    </row>
    <row r="464" spans="2:17" s="49" customFormat="1" x14ac:dyDescent="0.2">
      <c r="B464" s="3" t="s">
        <v>2</v>
      </c>
      <c r="C464" s="3" t="s">
        <v>85</v>
      </c>
      <c r="D464" s="3">
        <v>1995</v>
      </c>
      <c r="E464" s="1">
        <v>18489</v>
      </c>
      <c r="F464" s="1">
        <v>18901</v>
      </c>
      <c r="G464" s="1">
        <v>18476</v>
      </c>
      <c r="H464" s="1">
        <v>16518</v>
      </c>
      <c r="I464" s="1">
        <v>11039</v>
      </c>
      <c r="J464" s="1">
        <v>11840</v>
      </c>
      <c r="K464" s="1">
        <v>22396</v>
      </c>
      <c r="L464" s="1">
        <v>15616</v>
      </c>
      <c r="M464" s="1">
        <v>11980</v>
      </c>
      <c r="N464" s="1">
        <v>15501</v>
      </c>
      <c r="O464" s="1">
        <v>15894</v>
      </c>
      <c r="P464" s="1">
        <v>20093</v>
      </c>
      <c r="Q464" s="51">
        <v>196743</v>
      </c>
    </row>
    <row r="465" spans="2:17" s="49" customFormat="1" x14ac:dyDescent="0.2">
      <c r="B465" s="3" t="s">
        <v>2</v>
      </c>
      <c r="C465" s="3" t="s">
        <v>59</v>
      </c>
      <c r="D465" s="3">
        <v>1995</v>
      </c>
      <c r="E465" s="1">
        <v>22470</v>
      </c>
      <c r="F465" s="1">
        <v>21120</v>
      </c>
      <c r="G465" s="1">
        <v>22054</v>
      </c>
      <c r="H465" s="1">
        <v>10574</v>
      </c>
      <c r="I465" s="1">
        <v>3402</v>
      </c>
      <c r="J465" s="1">
        <v>2866</v>
      </c>
      <c r="K465" s="1">
        <v>4213</v>
      </c>
      <c r="L465" s="1">
        <v>3292</v>
      </c>
      <c r="M465" s="1">
        <v>2839</v>
      </c>
      <c r="N465" s="1">
        <v>12554</v>
      </c>
      <c r="O465" s="1">
        <v>20025</v>
      </c>
      <c r="P465" s="1">
        <v>26729</v>
      </c>
      <c r="Q465" s="51">
        <v>152138</v>
      </c>
    </row>
    <row r="466" spans="2:17" s="49" customFormat="1" x14ac:dyDescent="0.2">
      <c r="B466" s="3" t="s">
        <v>2</v>
      </c>
      <c r="C466" s="3" t="s">
        <v>60</v>
      </c>
      <c r="D466" s="3">
        <v>1995</v>
      </c>
      <c r="E466" s="1">
        <v>24137</v>
      </c>
      <c r="F466" s="1">
        <v>21979</v>
      </c>
      <c r="G466" s="1">
        <v>22815</v>
      </c>
      <c r="H466" s="1">
        <v>7066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16563</v>
      </c>
      <c r="O466" s="1">
        <v>31408</v>
      </c>
      <c r="P466" s="1">
        <v>34996</v>
      </c>
      <c r="Q466" s="51">
        <v>158964</v>
      </c>
    </row>
    <row r="467" spans="2:17" s="49" customFormat="1" x14ac:dyDescent="0.2">
      <c r="B467" s="3" t="s">
        <v>2</v>
      </c>
      <c r="C467" s="3" t="s">
        <v>61</v>
      </c>
      <c r="D467" s="3">
        <v>1995</v>
      </c>
      <c r="E467" s="1">
        <v>14464</v>
      </c>
      <c r="F467" s="1">
        <v>21081</v>
      </c>
      <c r="G467" s="1">
        <v>22479</v>
      </c>
      <c r="H467" s="1">
        <v>32833</v>
      </c>
      <c r="I467" s="1">
        <v>20851</v>
      </c>
      <c r="J467" s="1">
        <v>16459</v>
      </c>
      <c r="K467" s="1">
        <v>24118</v>
      </c>
      <c r="L467" s="1">
        <v>23628</v>
      </c>
      <c r="M467" s="1">
        <v>23031</v>
      </c>
      <c r="N467" s="1">
        <v>23311</v>
      </c>
      <c r="O467" s="1">
        <v>12871</v>
      </c>
      <c r="P467" s="1">
        <v>18710</v>
      </c>
      <c r="Q467" s="51">
        <v>253836</v>
      </c>
    </row>
    <row r="468" spans="2:17" s="49" customFormat="1" x14ac:dyDescent="0.2">
      <c r="B468" s="3" t="s">
        <v>2</v>
      </c>
      <c r="C468" s="3" t="s">
        <v>62</v>
      </c>
      <c r="D468" s="3">
        <v>1995</v>
      </c>
      <c r="E468" s="1">
        <v>28865</v>
      </c>
      <c r="F468" s="1">
        <v>30266</v>
      </c>
      <c r="G468" s="1">
        <v>34833</v>
      </c>
      <c r="H468" s="1">
        <v>26428</v>
      </c>
      <c r="I468" s="1">
        <v>21246</v>
      </c>
      <c r="J468" s="1">
        <v>21608</v>
      </c>
      <c r="K468" s="1">
        <v>34454</v>
      </c>
      <c r="L468" s="1">
        <v>24592</v>
      </c>
      <c r="M468" s="1">
        <v>23429</v>
      </c>
      <c r="N468" s="1">
        <v>28903</v>
      </c>
      <c r="O468" s="1">
        <v>26889</v>
      </c>
      <c r="P468" s="1">
        <v>28257</v>
      </c>
      <c r="Q468" s="51">
        <v>329770</v>
      </c>
    </row>
    <row r="469" spans="2:17" s="49" customFormat="1" x14ac:dyDescent="0.2">
      <c r="B469" s="3" t="s">
        <v>2</v>
      </c>
      <c r="C469" s="3" t="s">
        <v>63</v>
      </c>
      <c r="D469" s="3">
        <v>1995</v>
      </c>
      <c r="E469" s="1">
        <v>5955</v>
      </c>
      <c r="F469" s="1">
        <v>6001</v>
      </c>
      <c r="G469" s="1">
        <v>6204</v>
      </c>
      <c r="H469" s="1">
        <v>7871</v>
      </c>
      <c r="I469" s="1">
        <v>9259</v>
      </c>
      <c r="J469" s="1">
        <v>10840</v>
      </c>
      <c r="K469" s="1">
        <v>13343</v>
      </c>
      <c r="L469" s="1">
        <v>11040</v>
      </c>
      <c r="M469" s="1">
        <v>10937</v>
      </c>
      <c r="N469" s="1">
        <v>8982</v>
      </c>
      <c r="O469" s="1">
        <v>5609</v>
      </c>
      <c r="P469" s="1">
        <v>7742</v>
      </c>
      <c r="Q469" s="51">
        <v>103783</v>
      </c>
    </row>
    <row r="470" spans="2:17" s="49" customFormat="1" x14ac:dyDescent="0.2">
      <c r="B470" s="3" t="s">
        <v>2</v>
      </c>
      <c r="C470" s="3" t="s">
        <v>64</v>
      </c>
      <c r="D470" s="3">
        <v>1995</v>
      </c>
      <c r="E470" s="1">
        <v>27377</v>
      </c>
      <c r="F470" s="1">
        <v>20622</v>
      </c>
      <c r="G470" s="1">
        <v>16384</v>
      </c>
      <c r="H470" s="1">
        <v>17155</v>
      </c>
      <c r="I470" s="1">
        <v>14547</v>
      </c>
      <c r="J470" s="1">
        <v>15132</v>
      </c>
      <c r="K470" s="1">
        <v>23628</v>
      </c>
      <c r="L470" s="1">
        <v>24986</v>
      </c>
      <c r="M470" s="1">
        <v>15944</v>
      </c>
      <c r="N470" s="1">
        <v>16922</v>
      </c>
      <c r="O470" s="1">
        <v>12041</v>
      </c>
      <c r="P470" s="1">
        <v>13307</v>
      </c>
      <c r="Q470" s="51">
        <v>218045</v>
      </c>
    </row>
    <row r="471" spans="2:17" s="49" customFormat="1" x14ac:dyDescent="0.2">
      <c r="B471" s="3" t="s">
        <v>2</v>
      </c>
      <c r="C471" s="3" t="s">
        <v>65</v>
      </c>
      <c r="D471" s="3">
        <v>1995</v>
      </c>
      <c r="E471" s="1">
        <v>25865</v>
      </c>
      <c r="F471" s="1">
        <v>23570</v>
      </c>
      <c r="G471" s="1">
        <v>23910</v>
      </c>
      <c r="H471" s="1">
        <v>12256</v>
      </c>
      <c r="I471" s="1">
        <v>1241</v>
      </c>
      <c r="J471" s="1">
        <v>4656</v>
      </c>
      <c r="K471" s="1">
        <v>8948</v>
      </c>
      <c r="L471" s="1">
        <v>8661</v>
      </c>
      <c r="M471" s="1">
        <v>7901</v>
      </c>
      <c r="N471" s="1">
        <v>15602</v>
      </c>
      <c r="O471" s="1">
        <v>27388</v>
      </c>
      <c r="P471" s="1">
        <v>29416</v>
      </c>
      <c r="Q471" s="51">
        <v>189414</v>
      </c>
    </row>
    <row r="472" spans="2:17" s="49" customFormat="1" x14ac:dyDescent="0.2">
      <c r="B472" s="3" t="s">
        <v>2</v>
      </c>
      <c r="C472" s="3" t="s">
        <v>90</v>
      </c>
      <c r="D472" s="3">
        <v>1995</v>
      </c>
      <c r="E472" s="1">
        <v>17171</v>
      </c>
      <c r="F472" s="1">
        <v>16960</v>
      </c>
      <c r="G472" s="1">
        <v>17996</v>
      </c>
      <c r="H472" s="1">
        <v>20011</v>
      </c>
      <c r="I472" s="1">
        <v>12344</v>
      </c>
      <c r="J472" s="1">
        <v>15287</v>
      </c>
      <c r="K472" s="1">
        <v>25820</v>
      </c>
      <c r="L472" s="1">
        <v>31801</v>
      </c>
      <c r="M472" s="1">
        <v>23605</v>
      </c>
      <c r="N472" s="1">
        <v>15477</v>
      </c>
      <c r="O472" s="1">
        <v>17275</v>
      </c>
      <c r="P472" s="1">
        <v>22212</v>
      </c>
      <c r="Q472" s="51">
        <v>235959</v>
      </c>
    </row>
    <row r="473" spans="2:17" s="49" customFormat="1" x14ac:dyDescent="0.2">
      <c r="B473" s="3" t="s">
        <v>2</v>
      </c>
      <c r="C473" s="3" t="s">
        <v>66</v>
      </c>
      <c r="D473" s="3">
        <v>1995</v>
      </c>
      <c r="E473" s="1">
        <v>195808</v>
      </c>
      <c r="F473" s="1">
        <v>198282</v>
      </c>
      <c r="G473" s="1">
        <v>238666</v>
      </c>
      <c r="H473" s="1">
        <v>223030</v>
      </c>
      <c r="I473" s="1">
        <v>227448</v>
      </c>
      <c r="J473" s="1">
        <v>234915</v>
      </c>
      <c r="K473" s="1">
        <v>251356</v>
      </c>
      <c r="L473" s="1">
        <v>254551</v>
      </c>
      <c r="M473" s="1">
        <v>248310</v>
      </c>
      <c r="N473" s="1">
        <v>237229</v>
      </c>
      <c r="O473" s="1">
        <v>204121</v>
      </c>
      <c r="P473" s="1">
        <v>211837</v>
      </c>
      <c r="Q473" s="51">
        <v>2725553</v>
      </c>
    </row>
    <row r="474" spans="2:17" s="49" customFormat="1" x14ac:dyDescent="0.2">
      <c r="B474" s="3" t="s">
        <v>2</v>
      </c>
      <c r="C474" s="3" t="s">
        <v>67</v>
      </c>
      <c r="D474" s="3">
        <v>1995</v>
      </c>
      <c r="E474" s="1">
        <v>43069</v>
      </c>
      <c r="F474" s="1">
        <v>40044</v>
      </c>
      <c r="G474" s="1">
        <v>41975</v>
      </c>
      <c r="H474" s="1">
        <v>23881</v>
      </c>
      <c r="I474" s="1">
        <v>3234</v>
      </c>
      <c r="J474" s="1">
        <v>2949</v>
      </c>
      <c r="K474" s="1">
        <v>1823</v>
      </c>
      <c r="L474" s="1">
        <v>3842</v>
      </c>
      <c r="M474" s="1">
        <v>3039</v>
      </c>
      <c r="N474" s="1">
        <v>22599</v>
      </c>
      <c r="O474" s="1">
        <v>49644</v>
      </c>
      <c r="P474" s="1">
        <v>55759</v>
      </c>
      <c r="Q474" s="51">
        <v>291858</v>
      </c>
    </row>
    <row r="475" spans="2:17" s="49" customFormat="1" x14ac:dyDescent="0.2">
      <c r="B475" s="3" t="s">
        <v>2</v>
      </c>
      <c r="C475" s="3" t="s">
        <v>68</v>
      </c>
      <c r="D475" s="3">
        <v>1995</v>
      </c>
      <c r="E475" s="1">
        <v>14114</v>
      </c>
      <c r="F475" s="1">
        <v>14221</v>
      </c>
      <c r="G475" s="1">
        <v>16493</v>
      </c>
      <c r="H475" s="1">
        <v>20919</v>
      </c>
      <c r="I475" s="1">
        <v>15475</v>
      </c>
      <c r="J475" s="1">
        <v>14409</v>
      </c>
      <c r="K475" s="1">
        <v>19581</v>
      </c>
      <c r="L475" s="1">
        <v>15281</v>
      </c>
      <c r="M475" s="1">
        <v>17343</v>
      </c>
      <c r="N475" s="1">
        <v>20551</v>
      </c>
      <c r="O475" s="1">
        <v>17215</v>
      </c>
      <c r="P475" s="1">
        <v>14941</v>
      </c>
      <c r="Q475" s="51">
        <v>200543</v>
      </c>
    </row>
    <row r="476" spans="2:17" s="49" customFormat="1" x14ac:dyDescent="0.2">
      <c r="B476" s="3" t="s">
        <v>2</v>
      </c>
      <c r="C476" s="133" t="s">
        <v>69</v>
      </c>
      <c r="D476" s="3">
        <v>1995</v>
      </c>
      <c r="E476" s="52">
        <v>672696</v>
      </c>
      <c r="F476" s="52">
        <v>683988</v>
      </c>
      <c r="G476" s="52">
        <v>761606</v>
      </c>
      <c r="H476" s="52">
        <v>691305</v>
      </c>
      <c r="I476" s="52">
        <v>550044</v>
      </c>
      <c r="J476" s="52">
        <v>557942</v>
      </c>
      <c r="K476" s="52">
        <v>673015</v>
      </c>
      <c r="L476" s="52">
        <v>619702</v>
      </c>
      <c r="M476" s="52">
        <v>612218</v>
      </c>
      <c r="N476" s="52">
        <v>694174</v>
      </c>
      <c r="O476" s="52">
        <v>715085</v>
      </c>
      <c r="P476" s="52">
        <v>740153</v>
      </c>
      <c r="Q476" s="51">
        <v>7971928</v>
      </c>
    </row>
    <row r="477" spans="2:17" s="49" customFormat="1" hidden="1" x14ac:dyDescent="0.2">
      <c r="B477" s="3" t="s">
        <v>70</v>
      </c>
      <c r="C477" s="3" t="s">
        <v>4</v>
      </c>
      <c r="D477" s="3">
        <v>1995</v>
      </c>
      <c r="E477" s="1">
        <v>38871</v>
      </c>
      <c r="F477" s="1">
        <v>47033</v>
      </c>
      <c r="G477" s="1">
        <v>52556</v>
      </c>
      <c r="H477" s="1">
        <v>54407</v>
      </c>
      <c r="I477" s="1">
        <v>45048</v>
      </c>
      <c r="J477" s="1">
        <v>44185</v>
      </c>
      <c r="K477" s="1">
        <v>54832</v>
      </c>
      <c r="L477" s="1">
        <v>42507</v>
      </c>
      <c r="M477" s="1">
        <v>47579</v>
      </c>
      <c r="N477" s="1">
        <v>53806</v>
      </c>
      <c r="O477" s="1">
        <v>48770</v>
      </c>
      <c r="P477" s="1">
        <v>43613</v>
      </c>
      <c r="Q477" s="51">
        <v>573207</v>
      </c>
    </row>
    <row r="478" spans="2:17" s="49" customFormat="1" hidden="1" x14ac:dyDescent="0.2">
      <c r="B478" s="3" t="s">
        <v>70</v>
      </c>
      <c r="C478" s="3" t="s">
        <v>58</v>
      </c>
      <c r="D478" s="3">
        <v>1995</v>
      </c>
      <c r="E478" s="1">
        <v>471</v>
      </c>
      <c r="F478" s="1">
        <v>650</v>
      </c>
      <c r="G478" s="1">
        <v>718</v>
      </c>
      <c r="H478" s="1">
        <v>837</v>
      </c>
      <c r="I478" s="1">
        <v>568</v>
      </c>
      <c r="J478" s="1">
        <v>929</v>
      </c>
      <c r="K478" s="1">
        <v>1425</v>
      </c>
      <c r="L478" s="1">
        <v>1240</v>
      </c>
      <c r="M478" s="1">
        <v>1104</v>
      </c>
      <c r="N478" s="1">
        <v>864</v>
      </c>
      <c r="O478" s="1">
        <v>1095</v>
      </c>
      <c r="P478" s="1">
        <v>772</v>
      </c>
      <c r="Q478" s="51">
        <v>10673</v>
      </c>
    </row>
    <row r="479" spans="2:17" s="49" customFormat="1" hidden="1" x14ac:dyDescent="0.2">
      <c r="B479" s="3" t="s">
        <v>70</v>
      </c>
      <c r="C479" s="3" t="s">
        <v>85</v>
      </c>
      <c r="D479" s="3">
        <v>1995</v>
      </c>
      <c r="E479" s="1">
        <v>250</v>
      </c>
      <c r="F479" s="1">
        <v>445</v>
      </c>
      <c r="G479" s="1">
        <v>218</v>
      </c>
      <c r="H479" s="1">
        <v>508</v>
      </c>
      <c r="I479" s="1">
        <v>123</v>
      </c>
      <c r="J479" s="1">
        <v>172</v>
      </c>
      <c r="K479" s="1">
        <v>504</v>
      </c>
      <c r="L479" s="1">
        <v>261</v>
      </c>
      <c r="M479" s="1">
        <v>340</v>
      </c>
      <c r="N479" s="1">
        <v>312</v>
      </c>
      <c r="O479" s="1">
        <v>274</v>
      </c>
      <c r="P479" s="1">
        <v>832</v>
      </c>
      <c r="Q479" s="51">
        <v>4239</v>
      </c>
    </row>
    <row r="480" spans="2:17" s="49" customFormat="1" hidden="1" x14ac:dyDescent="0.2">
      <c r="B480" s="3" t="s">
        <v>70</v>
      </c>
      <c r="C480" s="3" t="s">
        <v>59</v>
      </c>
      <c r="D480" s="3">
        <v>1995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51">
        <v>0</v>
      </c>
    </row>
    <row r="481" spans="2:17" s="49" customFormat="1" hidden="1" x14ac:dyDescent="0.2">
      <c r="B481" s="3" t="s">
        <v>70</v>
      </c>
      <c r="C481" s="3" t="s">
        <v>60</v>
      </c>
      <c r="D481" s="3">
        <v>1995</v>
      </c>
      <c r="E481" s="1">
        <v>349</v>
      </c>
      <c r="F481" s="1">
        <v>365</v>
      </c>
      <c r="G481" s="1">
        <v>453</v>
      </c>
      <c r="H481" s="1">
        <v>154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614</v>
      </c>
      <c r="O481" s="1">
        <v>1632</v>
      </c>
      <c r="P481" s="1">
        <v>1796</v>
      </c>
      <c r="Q481" s="51">
        <v>5363</v>
      </c>
    </row>
    <row r="482" spans="2:17" s="49" customFormat="1" hidden="1" x14ac:dyDescent="0.2">
      <c r="B482" s="3" t="s">
        <v>70</v>
      </c>
      <c r="C482" s="3" t="s">
        <v>61</v>
      </c>
      <c r="D482" s="3">
        <v>1995</v>
      </c>
      <c r="E482" s="1">
        <v>0</v>
      </c>
      <c r="F482" s="1">
        <v>0</v>
      </c>
      <c r="G482" s="1">
        <v>0</v>
      </c>
      <c r="H482" s="1">
        <v>0</v>
      </c>
      <c r="I482" s="1">
        <v>238</v>
      </c>
      <c r="J482" s="1">
        <v>201</v>
      </c>
      <c r="K482" s="1">
        <v>459</v>
      </c>
      <c r="L482" s="1">
        <v>685</v>
      </c>
      <c r="M482" s="1">
        <v>565</v>
      </c>
      <c r="N482" s="1">
        <v>787</v>
      </c>
      <c r="O482" s="1">
        <v>742</v>
      </c>
      <c r="P482" s="1">
        <v>602</v>
      </c>
      <c r="Q482" s="51">
        <v>4279</v>
      </c>
    </row>
    <row r="483" spans="2:17" s="49" customFormat="1" hidden="1" x14ac:dyDescent="0.2">
      <c r="B483" s="3" t="s">
        <v>70</v>
      </c>
      <c r="C483" s="3" t="s">
        <v>62</v>
      </c>
      <c r="D483" s="3">
        <v>1995</v>
      </c>
      <c r="E483" s="1">
        <v>1634</v>
      </c>
      <c r="F483" s="1">
        <v>1648</v>
      </c>
      <c r="G483" s="1">
        <v>1976</v>
      </c>
      <c r="H483" s="1">
        <v>1844</v>
      </c>
      <c r="I483" s="1">
        <v>1234</v>
      </c>
      <c r="J483" s="1">
        <v>1369</v>
      </c>
      <c r="K483" s="1">
        <v>1766</v>
      </c>
      <c r="L483" s="1">
        <v>1399</v>
      </c>
      <c r="M483" s="1">
        <v>1231</v>
      </c>
      <c r="N483" s="1">
        <v>969</v>
      </c>
      <c r="O483" s="1">
        <v>1620</v>
      </c>
      <c r="P483" s="1">
        <v>1887</v>
      </c>
      <c r="Q483" s="51">
        <v>18577</v>
      </c>
    </row>
    <row r="484" spans="2:17" s="49" customFormat="1" hidden="1" x14ac:dyDescent="0.2">
      <c r="B484" s="3" t="s">
        <v>70</v>
      </c>
      <c r="C484" s="3" t="s">
        <v>63</v>
      </c>
      <c r="D484" s="3">
        <v>1995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51">
        <v>0</v>
      </c>
    </row>
    <row r="485" spans="2:17" s="49" customFormat="1" hidden="1" x14ac:dyDescent="0.2">
      <c r="B485" s="3" t="s">
        <v>70</v>
      </c>
      <c r="C485" s="3" t="s">
        <v>64</v>
      </c>
      <c r="D485" s="3">
        <v>1995</v>
      </c>
      <c r="E485" s="1">
        <v>242</v>
      </c>
      <c r="F485" s="1">
        <v>202</v>
      </c>
      <c r="G485" s="1">
        <v>283</v>
      </c>
      <c r="H485" s="1">
        <v>269</v>
      </c>
      <c r="I485" s="1">
        <v>887</v>
      </c>
      <c r="J485" s="1">
        <v>1142</v>
      </c>
      <c r="K485" s="1">
        <v>2069</v>
      </c>
      <c r="L485" s="1">
        <v>2096</v>
      </c>
      <c r="M485" s="1">
        <v>536</v>
      </c>
      <c r="N485" s="1">
        <v>259</v>
      </c>
      <c r="O485" s="1">
        <v>437</v>
      </c>
      <c r="P485" s="1">
        <v>738</v>
      </c>
      <c r="Q485" s="51">
        <v>9160</v>
      </c>
    </row>
    <row r="486" spans="2:17" s="49" customFormat="1" hidden="1" x14ac:dyDescent="0.2">
      <c r="B486" s="3" t="s">
        <v>70</v>
      </c>
      <c r="C486" s="3" t="s">
        <v>65</v>
      </c>
      <c r="D486" s="3">
        <v>1995</v>
      </c>
      <c r="E486" s="1">
        <v>0</v>
      </c>
      <c r="F486" s="1">
        <v>0</v>
      </c>
      <c r="G486" s="1">
        <v>147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167</v>
      </c>
      <c r="O486" s="1">
        <v>830</v>
      </c>
      <c r="P486" s="1">
        <v>663</v>
      </c>
      <c r="Q486" s="51">
        <v>1807</v>
      </c>
    </row>
    <row r="487" spans="2:17" s="49" customFormat="1" hidden="1" x14ac:dyDescent="0.2">
      <c r="B487" s="3" t="s">
        <v>70</v>
      </c>
      <c r="C487" s="3" t="s">
        <v>90</v>
      </c>
      <c r="D487" s="3">
        <v>1995</v>
      </c>
      <c r="E487" s="1">
        <v>415</v>
      </c>
      <c r="F487" s="1">
        <v>703</v>
      </c>
      <c r="G487" s="1">
        <v>604</v>
      </c>
      <c r="H487" s="1">
        <v>810</v>
      </c>
      <c r="I487" s="1">
        <v>547</v>
      </c>
      <c r="J487" s="1">
        <v>540</v>
      </c>
      <c r="K487" s="1">
        <v>840</v>
      </c>
      <c r="L487" s="1">
        <v>891</v>
      </c>
      <c r="M487" s="1">
        <v>573</v>
      </c>
      <c r="N487" s="1">
        <v>555</v>
      </c>
      <c r="O487" s="1">
        <v>801</v>
      </c>
      <c r="P487" s="1">
        <v>542</v>
      </c>
      <c r="Q487" s="51">
        <v>7821</v>
      </c>
    </row>
    <row r="488" spans="2:17" s="49" customFormat="1" hidden="1" x14ac:dyDescent="0.2">
      <c r="B488" s="3" t="s">
        <v>70</v>
      </c>
      <c r="C488" s="3" t="s">
        <v>66</v>
      </c>
      <c r="D488" s="3">
        <v>1995</v>
      </c>
      <c r="E488" s="1">
        <v>17803</v>
      </c>
      <c r="F488" s="1">
        <v>18225</v>
      </c>
      <c r="G488" s="1">
        <v>22922</v>
      </c>
      <c r="H488" s="1">
        <v>21815</v>
      </c>
      <c r="I488" s="1">
        <v>22779</v>
      </c>
      <c r="J488" s="1">
        <v>19324</v>
      </c>
      <c r="K488" s="1">
        <v>19791</v>
      </c>
      <c r="L488" s="1">
        <v>22873</v>
      </c>
      <c r="M488" s="1">
        <v>20650</v>
      </c>
      <c r="N488" s="1">
        <v>18494</v>
      </c>
      <c r="O488" s="1">
        <v>19937</v>
      </c>
      <c r="P488" s="1">
        <v>18493</v>
      </c>
      <c r="Q488" s="51">
        <v>243106</v>
      </c>
    </row>
    <row r="489" spans="2:17" s="49" customFormat="1" hidden="1" x14ac:dyDescent="0.2">
      <c r="B489" s="3" t="s">
        <v>70</v>
      </c>
      <c r="C489" s="3" t="s">
        <v>67</v>
      </c>
      <c r="D489" s="3">
        <v>1995</v>
      </c>
      <c r="E489" s="1">
        <v>1268</v>
      </c>
      <c r="F489" s="1">
        <v>1251</v>
      </c>
      <c r="G489" s="1">
        <v>1417</v>
      </c>
      <c r="H489" s="1">
        <v>634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858</v>
      </c>
      <c r="O489" s="1">
        <v>4854</v>
      </c>
      <c r="P489" s="1">
        <v>4988</v>
      </c>
      <c r="Q489" s="51">
        <v>15270</v>
      </c>
    </row>
    <row r="490" spans="2:17" s="49" customFormat="1" hidden="1" x14ac:dyDescent="0.2">
      <c r="B490" s="3" t="s">
        <v>70</v>
      </c>
      <c r="C490" s="3" t="s">
        <v>68</v>
      </c>
      <c r="D490" s="3">
        <v>1995</v>
      </c>
      <c r="E490" s="1">
        <v>858</v>
      </c>
      <c r="F490" s="1">
        <v>843</v>
      </c>
      <c r="G490" s="1">
        <v>1123</v>
      </c>
      <c r="H490" s="1">
        <v>1700</v>
      </c>
      <c r="I490" s="1">
        <v>1686</v>
      </c>
      <c r="J490" s="1">
        <v>1696</v>
      </c>
      <c r="K490" s="1">
        <v>2360</v>
      </c>
      <c r="L490" s="1">
        <v>1811</v>
      </c>
      <c r="M490" s="1">
        <v>2066</v>
      </c>
      <c r="N490" s="1">
        <v>1851</v>
      </c>
      <c r="O490" s="1">
        <v>1290</v>
      </c>
      <c r="P490" s="1">
        <v>1301</v>
      </c>
      <c r="Q490" s="51">
        <v>18585</v>
      </c>
    </row>
    <row r="491" spans="2:17" s="49" customFormat="1" hidden="1" x14ac:dyDescent="0.2">
      <c r="B491" s="3" t="s">
        <v>70</v>
      </c>
      <c r="C491" s="133" t="s">
        <v>69</v>
      </c>
      <c r="D491" s="3">
        <v>1995</v>
      </c>
      <c r="E491" s="52">
        <v>62161</v>
      </c>
      <c r="F491" s="52">
        <v>71365</v>
      </c>
      <c r="G491" s="52">
        <v>82417</v>
      </c>
      <c r="H491" s="52">
        <v>82978</v>
      </c>
      <c r="I491" s="52">
        <v>73110</v>
      </c>
      <c r="J491" s="52">
        <v>69558</v>
      </c>
      <c r="K491" s="52">
        <v>84046</v>
      </c>
      <c r="L491" s="52">
        <v>73763</v>
      </c>
      <c r="M491" s="52">
        <v>74644</v>
      </c>
      <c r="N491" s="52">
        <v>79536</v>
      </c>
      <c r="O491" s="52">
        <v>82282</v>
      </c>
      <c r="P491" s="52">
        <v>76227</v>
      </c>
      <c r="Q491" s="51">
        <v>912087</v>
      </c>
    </row>
    <row r="492" spans="2:17" s="49" customFormat="1" hidden="1" x14ac:dyDescent="0.2">
      <c r="B492" s="3" t="s">
        <v>71</v>
      </c>
      <c r="C492" s="3" t="s">
        <v>4</v>
      </c>
      <c r="D492" s="3">
        <v>1995</v>
      </c>
      <c r="E492" s="1">
        <v>84937</v>
      </c>
      <c r="F492" s="1">
        <v>81752</v>
      </c>
      <c r="G492" s="1">
        <v>88485</v>
      </c>
      <c r="H492" s="1">
        <v>90571</v>
      </c>
      <c r="I492" s="1">
        <v>65668</v>
      </c>
      <c r="J492" s="1">
        <v>61671</v>
      </c>
      <c r="K492" s="1">
        <v>77094</v>
      </c>
      <c r="L492" s="1">
        <v>61086</v>
      </c>
      <c r="M492" s="1">
        <v>67063</v>
      </c>
      <c r="N492" s="1">
        <v>84387</v>
      </c>
      <c r="O492" s="1">
        <v>88494</v>
      </c>
      <c r="P492" s="1">
        <v>84526</v>
      </c>
      <c r="Q492" s="51">
        <v>935734</v>
      </c>
    </row>
    <row r="493" spans="2:17" s="49" customFormat="1" hidden="1" x14ac:dyDescent="0.2">
      <c r="B493" s="3" t="s">
        <v>71</v>
      </c>
      <c r="C493" s="3" t="s">
        <v>58</v>
      </c>
      <c r="D493" s="3">
        <v>1995</v>
      </c>
      <c r="E493" s="1">
        <v>6021</v>
      </c>
      <c r="F493" s="1">
        <v>6345</v>
      </c>
      <c r="G493" s="1">
        <v>5507</v>
      </c>
      <c r="H493" s="1">
        <v>6237</v>
      </c>
      <c r="I493" s="1">
        <v>4253</v>
      </c>
      <c r="J493" s="1">
        <v>4929</v>
      </c>
      <c r="K493" s="1">
        <v>7587</v>
      </c>
      <c r="L493" s="1">
        <v>5766</v>
      </c>
      <c r="M493" s="1">
        <v>5154</v>
      </c>
      <c r="N493" s="1">
        <v>6584</v>
      </c>
      <c r="O493" s="1">
        <v>7131</v>
      </c>
      <c r="P493" s="1">
        <v>6614</v>
      </c>
      <c r="Q493" s="51">
        <v>72128</v>
      </c>
    </row>
    <row r="494" spans="2:17" s="49" customFormat="1" hidden="1" x14ac:dyDescent="0.2">
      <c r="B494" s="3" t="s">
        <v>71</v>
      </c>
      <c r="C494" s="3" t="s">
        <v>85</v>
      </c>
      <c r="D494" s="3">
        <v>1995</v>
      </c>
      <c r="E494" s="1">
        <v>3708</v>
      </c>
      <c r="F494" s="1">
        <v>4560</v>
      </c>
      <c r="G494" s="1">
        <v>4011</v>
      </c>
      <c r="H494" s="1">
        <v>3377</v>
      </c>
      <c r="I494" s="1">
        <v>2389</v>
      </c>
      <c r="J494" s="1">
        <v>2768</v>
      </c>
      <c r="K494" s="1">
        <v>5580</v>
      </c>
      <c r="L494" s="1">
        <v>3725</v>
      </c>
      <c r="M494" s="1">
        <v>2969</v>
      </c>
      <c r="N494" s="1">
        <v>3585</v>
      </c>
      <c r="O494" s="1">
        <v>3225</v>
      </c>
      <c r="P494" s="1">
        <v>4106</v>
      </c>
      <c r="Q494" s="51">
        <v>44003</v>
      </c>
    </row>
    <row r="495" spans="2:17" s="49" customFormat="1" hidden="1" x14ac:dyDescent="0.2">
      <c r="B495" s="3" t="s">
        <v>71</v>
      </c>
      <c r="C495" s="3" t="s">
        <v>59</v>
      </c>
      <c r="D495" s="3">
        <v>1995</v>
      </c>
      <c r="E495" s="1">
        <v>11576</v>
      </c>
      <c r="F495" s="1">
        <v>11988</v>
      </c>
      <c r="G495" s="1">
        <v>13283</v>
      </c>
      <c r="H495" s="1">
        <v>6711</v>
      </c>
      <c r="I495" s="1">
        <v>2745</v>
      </c>
      <c r="J495" s="1">
        <v>2234</v>
      </c>
      <c r="K495" s="1">
        <v>3357</v>
      </c>
      <c r="L495" s="1">
        <v>2649</v>
      </c>
      <c r="M495" s="1">
        <v>2190</v>
      </c>
      <c r="N495" s="1">
        <v>7249</v>
      </c>
      <c r="O495" s="1">
        <v>11218</v>
      </c>
      <c r="P495" s="1">
        <v>15619</v>
      </c>
      <c r="Q495" s="51">
        <v>90819</v>
      </c>
    </row>
    <row r="496" spans="2:17" s="49" customFormat="1" hidden="1" x14ac:dyDescent="0.2">
      <c r="B496" s="3" t="s">
        <v>71</v>
      </c>
      <c r="C496" s="3" t="s">
        <v>60</v>
      </c>
      <c r="D496" s="3">
        <v>1995</v>
      </c>
      <c r="E496" s="1">
        <v>11013</v>
      </c>
      <c r="F496" s="1">
        <v>10675</v>
      </c>
      <c r="G496" s="1">
        <v>11456</v>
      </c>
      <c r="H496" s="1">
        <v>4426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7229</v>
      </c>
      <c r="O496" s="1">
        <v>14902</v>
      </c>
      <c r="P496" s="1">
        <v>15669</v>
      </c>
      <c r="Q496" s="51">
        <v>75370</v>
      </c>
    </row>
    <row r="497" spans="2:17" s="49" customFormat="1" hidden="1" x14ac:dyDescent="0.2">
      <c r="B497" s="3" t="s">
        <v>71</v>
      </c>
      <c r="C497" s="3" t="s">
        <v>61</v>
      </c>
      <c r="D497" s="3">
        <v>1995</v>
      </c>
      <c r="E497" s="1">
        <v>1738</v>
      </c>
      <c r="F497" s="1">
        <v>1869</v>
      </c>
      <c r="G497" s="1">
        <v>1929</v>
      </c>
      <c r="H497" s="1">
        <v>2600</v>
      </c>
      <c r="I497" s="1">
        <v>1925</v>
      </c>
      <c r="J497" s="1">
        <v>1534</v>
      </c>
      <c r="K497" s="1">
        <v>3347</v>
      </c>
      <c r="L497" s="1">
        <v>3110</v>
      </c>
      <c r="M497" s="1">
        <v>3121</v>
      </c>
      <c r="N497" s="1">
        <v>5066</v>
      </c>
      <c r="O497" s="1">
        <v>2816</v>
      </c>
      <c r="P497" s="1">
        <v>2420</v>
      </c>
      <c r="Q497" s="51">
        <v>31475</v>
      </c>
    </row>
    <row r="498" spans="2:17" s="49" customFormat="1" hidden="1" x14ac:dyDescent="0.2">
      <c r="B498" s="3" t="s">
        <v>71</v>
      </c>
      <c r="C498" s="3" t="s">
        <v>62</v>
      </c>
      <c r="D498" s="3">
        <v>1995</v>
      </c>
      <c r="E498" s="1">
        <v>14399</v>
      </c>
      <c r="F498" s="1">
        <v>15110</v>
      </c>
      <c r="G498" s="1">
        <v>16619</v>
      </c>
      <c r="H498" s="1">
        <v>13046</v>
      </c>
      <c r="I498" s="1">
        <v>10728</v>
      </c>
      <c r="J498" s="1">
        <v>9904</v>
      </c>
      <c r="K498" s="1">
        <v>16880</v>
      </c>
      <c r="L498" s="1">
        <v>13030</v>
      </c>
      <c r="M498" s="1">
        <v>11785</v>
      </c>
      <c r="N498" s="1">
        <v>15434</v>
      </c>
      <c r="O498" s="1">
        <v>13579</v>
      </c>
      <c r="P498" s="1">
        <v>13655</v>
      </c>
      <c r="Q498" s="51">
        <v>164169</v>
      </c>
    </row>
    <row r="499" spans="2:17" s="49" customFormat="1" hidden="1" x14ac:dyDescent="0.2">
      <c r="B499" s="3" t="s">
        <v>71</v>
      </c>
      <c r="C499" s="3" t="s">
        <v>63</v>
      </c>
      <c r="D499" s="3">
        <v>1995</v>
      </c>
      <c r="E499" s="1">
        <v>2941</v>
      </c>
      <c r="F499" s="1">
        <v>2841</v>
      </c>
      <c r="G499" s="1">
        <v>2897</v>
      </c>
      <c r="H499" s="1">
        <v>3785</v>
      </c>
      <c r="I499" s="1">
        <v>4398</v>
      </c>
      <c r="J499" s="1">
        <v>5334</v>
      </c>
      <c r="K499" s="1">
        <v>7081</v>
      </c>
      <c r="L499" s="1">
        <v>5506</v>
      </c>
      <c r="M499" s="1">
        <v>5340</v>
      </c>
      <c r="N499" s="1">
        <v>4534</v>
      </c>
      <c r="O499" s="1">
        <v>1850</v>
      </c>
      <c r="P499" s="1">
        <v>3109</v>
      </c>
      <c r="Q499" s="51">
        <v>49616</v>
      </c>
    </row>
    <row r="500" spans="2:17" s="49" customFormat="1" hidden="1" x14ac:dyDescent="0.2">
      <c r="B500" s="3" t="s">
        <v>71</v>
      </c>
      <c r="C500" s="3" t="s">
        <v>64</v>
      </c>
      <c r="D500" s="3">
        <v>1995</v>
      </c>
      <c r="E500" s="1">
        <v>7008</v>
      </c>
      <c r="F500" s="1">
        <v>5158</v>
      </c>
      <c r="G500" s="1">
        <v>4124</v>
      </c>
      <c r="H500" s="1">
        <v>4002</v>
      </c>
      <c r="I500" s="1">
        <v>3047</v>
      </c>
      <c r="J500" s="1">
        <v>2587</v>
      </c>
      <c r="K500" s="1">
        <v>3965</v>
      </c>
      <c r="L500" s="1">
        <v>4464</v>
      </c>
      <c r="M500" s="1">
        <v>2544</v>
      </c>
      <c r="N500" s="1">
        <v>3035</v>
      </c>
      <c r="O500" s="1">
        <v>2641</v>
      </c>
      <c r="P500" s="1">
        <v>2547</v>
      </c>
      <c r="Q500" s="51">
        <v>45122</v>
      </c>
    </row>
    <row r="501" spans="2:17" s="49" customFormat="1" hidden="1" x14ac:dyDescent="0.2">
      <c r="B501" s="3" t="s">
        <v>71</v>
      </c>
      <c r="C501" s="3" t="s">
        <v>65</v>
      </c>
      <c r="D501" s="3">
        <v>1995</v>
      </c>
      <c r="E501" s="1">
        <v>14269</v>
      </c>
      <c r="F501" s="1">
        <v>14175</v>
      </c>
      <c r="G501" s="1">
        <v>14967</v>
      </c>
      <c r="H501" s="1">
        <v>7346</v>
      </c>
      <c r="I501" s="1">
        <v>808</v>
      </c>
      <c r="J501" s="1">
        <v>2946</v>
      </c>
      <c r="K501" s="1">
        <v>6135</v>
      </c>
      <c r="L501" s="1">
        <v>5629</v>
      </c>
      <c r="M501" s="1">
        <v>5365</v>
      </c>
      <c r="N501" s="1">
        <v>9152</v>
      </c>
      <c r="O501" s="1">
        <v>15388</v>
      </c>
      <c r="P501" s="1">
        <v>17031</v>
      </c>
      <c r="Q501" s="51">
        <v>113211</v>
      </c>
    </row>
    <row r="502" spans="2:17" s="49" customFormat="1" hidden="1" x14ac:dyDescent="0.2">
      <c r="B502" s="3" t="s">
        <v>71</v>
      </c>
      <c r="C502" s="3" t="s">
        <v>90</v>
      </c>
      <c r="D502" s="3">
        <v>1995</v>
      </c>
      <c r="E502" s="1">
        <v>7616</v>
      </c>
      <c r="F502" s="1">
        <v>7545</v>
      </c>
      <c r="G502" s="1">
        <v>8603</v>
      </c>
      <c r="H502" s="1">
        <v>8534</v>
      </c>
      <c r="I502" s="1">
        <v>4979</v>
      </c>
      <c r="J502" s="1">
        <v>7332</v>
      </c>
      <c r="K502" s="1">
        <v>13006</v>
      </c>
      <c r="L502" s="1">
        <v>16704</v>
      </c>
      <c r="M502" s="1">
        <v>11656</v>
      </c>
      <c r="N502" s="1">
        <v>7195</v>
      </c>
      <c r="O502" s="1">
        <v>7632</v>
      </c>
      <c r="P502" s="1">
        <v>9646</v>
      </c>
      <c r="Q502" s="51">
        <v>110448</v>
      </c>
    </row>
    <row r="503" spans="2:17" s="49" customFormat="1" hidden="1" x14ac:dyDescent="0.2">
      <c r="B503" s="3" t="s">
        <v>71</v>
      </c>
      <c r="C503" s="3" t="s">
        <v>66</v>
      </c>
      <c r="D503" s="3">
        <v>1995</v>
      </c>
      <c r="E503" s="1">
        <v>40804</v>
      </c>
      <c r="F503" s="1">
        <v>37402</v>
      </c>
      <c r="G503" s="1">
        <v>39388</v>
      </c>
      <c r="H503" s="1">
        <v>43846</v>
      </c>
      <c r="I503" s="1">
        <v>58292</v>
      </c>
      <c r="J503" s="1">
        <v>58036</v>
      </c>
      <c r="K503" s="1">
        <v>68808</v>
      </c>
      <c r="L503" s="1">
        <v>59680</v>
      </c>
      <c r="M503" s="1">
        <v>58602</v>
      </c>
      <c r="N503" s="1">
        <v>59750</v>
      </c>
      <c r="O503" s="1">
        <v>39188</v>
      </c>
      <c r="P503" s="1">
        <v>34397</v>
      </c>
      <c r="Q503" s="51">
        <v>598193</v>
      </c>
    </row>
    <row r="504" spans="2:17" s="49" customFormat="1" hidden="1" x14ac:dyDescent="0.2">
      <c r="B504" s="3" t="s">
        <v>71</v>
      </c>
      <c r="C504" s="3" t="s">
        <v>67</v>
      </c>
      <c r="D504" s="3">
        <v>1995</v>
      </c>
      <c r="E504" s="1">
        <v>23726</v>
      </c>
      <c r="F504" s="1">
        <v>23788</v>
      </c>
      <c r="G504" s="1">
        <v>25853</v>
      </c>
      <c r="H504" s="1">
        <v>15174</v>
      </c>
      <c r="I504" s="1">
        <v>3172</v>
      </c>
      <c r="J504" s="1">
        <v>2772</v>
      </c>
      <c r="K504" s="1">
        <v>1693</v>
      </c>
      <c r="L504" s="1">
        <v>3521</v>
      </c>
      <c r="M504" s="1">
        <v>2827</v>
      </c>
      <c r="N504" s="1">
        <v>12960</v>
      </c>
      <c r="O504" s="1">
        <v>27233</v>
      </c>
      <c r="P504" s="1">
        <v>31346</v>
      </c>
      <c r="Q504" s="51">
        <v>174065</v>
      </c>
    </row>
    <row r="505" spans="2:17" s="49" customFormat="1" hidden="1" x14ac:dyDescent="0.2">
      <c r="B505" s="3" t="s">
        <v>71</v>
      </c>
      <c r="C505" s="3" t="s">
        <v>68</v>
      </c>
      <c r="D505" s="3">
        <v>1995</v>
      </c>
      <c r="E505" s="1">
        <v>6339</v>
      </c>
      <c r="F505" s="1">
        <v>6455</v>
      </c>
      <c r="G505" s="1">
        <v>7252</v>
      </c>
      <c r="H505" s="1">
        <v>8952</v>
      </c>
      <c r="I505" s="1">
        <v>6839</v>
      </c>
      <c r="J505" s="1">
        <v>6069</v>
      </c>
      <c r="K505" s="1">
        <v>8719</v>
      </c>
      <c r="L505" s="1">
        <v>6580</v>
      </c>
      <c r="M505" s="1">
        <v>7396</v>
      </c>
      <c r="N505" s="1">
        <v>8879</v>
      </c>
      <c r="O505" s="1">
        <v>7383</v>
      </c>
      <c r="P505" s="1">
        <v>6791</v>
      </c>
      <c r="Q505" s="51">
        <v>87654</v>
      </c>
    </row>
    <row r="506" spans="2:17" s="49" customFormat="1" hidden="1" x14ac:dyDescent="0.2">
      <c r="B506" s="3" t="s">
        <v>71</v>
      </c>
      <c r="C506" s="133" t="s">
        <v>69</v>
      </c>
      <c r="D506" s="3">
        <v>1995</v>
      </c>
      <c r="E506" s="52">
        <v>236095</v>
      </c>
      <c r="F506" s="52">
        <v>229663</v>
      </c>
      <c r="G506" s="52">
        <v>244374</v>
      </c>
      <c r="H506" s="52">
        <v>218607</v>
      </c>
      <c r="I506" s="52">
        <v>169243</v>
      </c>
      <c r="J506" s="52">
        <v>168116</v>
      </c>
      <c r="K506" s="52">
        <v>223252</v>
      </c>
      <c r="L506" s="52">
        <v>191450</v>
      </c>
      <c r="M506" s="52">
        <v>186012</v>
      </c>
      <c r="N506" s="52">
        <v>235039</v>
      </c>
      <c r="O506" s="52">
        <v>242680</v>
      </c>
      <c r="P506" s="52">
        <v>247476</v>
      </c>
      <c r="Q506" s="51">
        <v>2592007</v>
      </c>
    </row>
    <row r="507" spans="2:17" s="49" customFormat="1" hidden="1" x14ac:dyDescent="0.2">
      <c r="B507" s="3" t="s">
        <v>72</v>
      </c>
      <c r="C507" s="3" t="s">
        <v>4</v>
      </c>
      <c r="D507" s="3">
        <v>1995</v>
      </c>
      <c r="E507" s="1">
        <v>7272</v>
      </c>
      <c r="F507" s="1">
        <v>9119</v>
      </c>
      <c r="G507" s="1">
        <v>11917</v>
      </c>
      <c r="H507" s="1">
        <v>8392</v>
      </c>
      <c r="I507" s="1">
        <v>6196</v>
      </c>
      <c r="J507" s="1">
        <v>6049</v>
      </c>
      <c r="K507" s="1">
        <v>5550</v>
      </c>
      <c r="L507" s="1">
        <v>5701</v>
      </c>
      <c r="M507" s="1">
        <v>5500</v>
      </c>
      <c r="N507" s="1">
        <v>6535</v>
      </c>
      <c r="O507" s="1">
        <v>10370</v>
      </c>
      <c r="P507" s="1">
        <v>8522</v>
      </c>
      <c r="Q507" s="51">
        <v>91123</v>
      </c>
    </row>
    <row r="508" spans="2:17" s="49" customFormat="1" hidden="1" x14ac:dyDescent="0.2">
      <c r="B508" s="3" t="s">
        <v>72</v>
      </c>
      <c r="C508" s="3" t="s">
        <v>58</v>
      </c>
      <c r="D508" s="3">
        <v>1995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51">
        <v>0</v>
      </c>
    </row>
    <row r="509" spans="2:17" s="49" customFormat="1" hidden="1" x14ac:dyDescent="0.2">
      <c r="B509" s="3" t="s">
        <v>72</v>
      </c>
      <c r="C509" s="3" t="s">
        <v>85</v>
      </c>
      <c r="D509" s="3">
        <v>1995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51">
        <v>0</v>
      </c>
    </row>
    <row r="510" spans="2:17" s="49" customFormat="1" hidden="1" x14ac:dyDescent="0.2">
      <c r="B510" s="3" t="s">
        <v>72</v>
      </c>
      <c r="C510" s="3" t="s">
        <v>59</v>
      </c>
      <c r="D510" s="3">
        <v>1995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51">
        <v>0</v>
      </c>
    </row>
    <row r="511" spans="2:17" s="49" customFormat="1" hidden="1" x14ac:dyDescent="0.2">
      <c r="B511" s="3" t="s">
        <v>72</v>
      </c>
      <c r="C511" s="3" t="s">
        <v>60</v>
      </c>
      <c r="D511" s="3">
        <v>1995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51">
        <v>0</v>
      </c>
    </row>
    <row r="512" spans="2:17" s="49" customFormat="1" hidden="1" x14ac:dyDescent="0.2">
      <c r="B512" s="3" t="s">
        <v>72</v>
      </c>
      <c r="C512" s="3" t="s">
        <v>61</v>
      </c>
      <c r="D512" s="3">
        <v>1995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51">
        <v>0</v>
      </c>
    </row>
    <row r="513" spans="2:17" s="49" customFormat="1" hidden="1" x14ac:dyDescent="0.2">
      <c r="B513" s="3" t="s">
        <v>72</v>
      </c>
      <c r="C513" s="3" t="s">
        <v>62</v>
      </c>
      <c r="D513" s="3">
        <v>1995</v>
      </c>
      <c r="E513" s="1">
        <v>934</v>
      </c>
      <c r="F513" s="1">
        <v>853</v>
      </c>
      <c r="G513" s="1">
        <v>936</v>
      </c>
      <c r="H513" s="1">
        <v>610</v>
      </c>
      <c r="I513" s="1">
        <v>604</v>
      </c>
      <c r="J513" s="1">
        <v>437</v>
      </c>
      <c r="K513" s="1">
        <v>511</v>
      </c>
      <c r="L513" s="1">
        <v>308</v>
      </c>
      <c r="M513" s="1">
        <v>429</v>
      </c>
      <c r="N513" s="1">
        <v>619</v>
      </c>
      <c r="O513" s="1">
        <v>782</v>
      </c>
      <c r="P513" s="1">
        <v>898</v>
      </c>
      <c r="Q513" s="51">
        <v>7921</v>
      </c>
    </row>
    <row r="514" spans="2:17" s="49" customFormat="1" hidden="1" x14ac:dyDescent="0.2">
      <c r="B514" s="3" t="s">
        <v>72</v>
      </c>
      <c r="C514" s="3" t="s">
        <v>63</v>
      </c>
      <c r="D514" s="3">
        <v>1995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51">
        <v>0</v>
      </c>
    </row>
    <row r="515" spans="2:17" s="49" customFormat="1" hidden="1" x14ac:dyDescent="0.2">
      <c r="B515" s="3" t="s">
        <v>72</v>
      </c>
      <c r="C515" s="3" t="s">
        <v>64</v>
      </c>
      <c r="D515" s="3">
        <v>1995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51">
        <v>0</v>
      </c>
    </row>
    <row r="516" spans="2:17" s="49" customFormat="1" hidden="1" x14ac:dyDescent="0.2">
      <c r="B516" s="3" t="s">
        <v>72</v>
      </c>
      <c r="C516" s="3" t="s">
        <v>65</v>
      </c>
      <c r="D516" s="3">
        <v>1995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51">
        <v>0</v>
      </c>
    </row>
    <row r="517" spans="2:17" s="49" customFormat="1" hidden="1" x14ac:dyDescent="0.2">
      <c r="B517" s="3" t="s">
        <v>72</v>
      </c>
      <c r="C517" s="3" t="s">
        <v>90</v>
      </c>
      <c r="D517" s="3">
        <v>1995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102</v>
      </c>
      <c r="M517" s="1">
        <v>124</v>
      </c>
      <c r="N517" s="1">
        <v>0</v>
      </c>
      <c r="O517" s="1">
        <v>107</v>
      </c>
      <c r="P517" s="1">
        <v>0</v>
      </c>
      <c r="Q517" s="51">
        <v>333</v>
      </c>
    </row>
    <row r="518" spans="2:17" s="49" customFormat="1" hidden="1" x14ac:dyDescent="0.2">
      <c r="B518" s="3" t="s">
        <v>72</v>
      </c>
      <c r="C518" s="3" t="s">
        <v>66</v>
      </c>
      <c r="D518" s="3">
        <v>1995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51">
        <v>0</v>
      </c>
    </row>
    <row r="519" spans="2:17" s="49" customFormat="1" hidden="1" x14ac:dyDescent="0.2">
      <c r="B519" s="3" t="s">
        <v>72</v>
      </c>
      <c r="C519" s="3" t="s">
        <v>67</v>
      </c>
      <c r="D519" s="3">
        <v>1995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51">
        <v>0</v>
      </c>
    </row>
    <row r="520" spans="2:17" s="49" customFormat="1" hidden="1" x14ac:dyDescent="0.2">
      <c r="B520" s="3" t="s">
        <v>72</v>
      </c>
      <c r="C520" s="3" t="s">
        <v>68</v>
      </c>
      <c r="D520" s="3">
        <v>1995</v>
      </c>
      <c r="E520" s="1">
        <v>592</v>
      </c>
      <c r="F520" s="1">
        <v>510</v>
      </c>
      <c r="G520" s="1">
        <v>534</v>
      </c>
      <c r="H520" s="1">
        <v>668</v>
      </c>
      <c r="I520" s="1">
        <v>534</v>
      </c>
      <c r="J520" s="1">
        <v>432</v>
      </c>
      <c r="K520" s="1">
        <v>710</v>
      </c>
      <c r="L520" s="1">
        <v>541</v>
      </c>
      <c r="M520" s="1">
        <v>635</v>
      </c>
      <c r="N520" s="1">
        <v>733</v>
      </c>
      <c r="O520" s="1">
        <v>647</v>
      </c>
      <c r="P520" s="1">
        <v>653</v>
      </c>
      <c r="Q520" s="51">
        <v>7189</v>
      </c>
    </row>
    <row r="521" spans="2:17" s="49" customFormat="1" hidden="1" x14ac:dyDescent="0.2">
      <c r="B521" s="3" t="s">
        <v>72</v>
      </c>
      <c r="C521" s="133" t="s">
        <v>69</v>
      </c>
      <c r="D521" s="3">
        <v>1995</v>
      </c>
      <c r="E521" s="52">
        <v>8798</v>
      </c>
      <c r="F521" s="52">
        <v>10482</v>
      </c>
      <c r="G521" s="52">
        <v>13387</v>
      </c>
      <c r="H521" s="52">
        <v>9670</v>
      </c>
      <c r="I521" s="52">
        <v>7334</v>
      </c>
      <c r="J521" s="52">
        <v>6918</v>
      </c>
      <c r="K521" s="52">
        <v>6771</v>
      </c>
      <c r="L521" s="52">
        <v>6652</v>
      </c>
      <c r="M521" s="52">
        <v>6688</v>
      </c>
      <c r="N521" s="52">
        <v>7887</v>
      </c>
      <c r="O521" s="52">
        <v>11906</v>
      </c>
      <c r="P521" s="52">
        <v>10073</v>
      </c>
      <c r="Q521" s="51">
        <v>106566</v>
      </c>
    </row>
    <row r="522" spans="2:17" s="49" customFormat="1" hidden="1" x14ac:dyDescent="0.2">
      <c r="B522" s="3" t="s">
        <v>73</v>
      </c>
      <c r="C522" s="3" t="s">
        <v>4</v>
      </c>
      <c r="D522" s="3">
        <v>1995</v>
      </c>
      <c r="E522" s="1">
        <v>36184</v>
      </c>
      <c r="F522" s="1">
        <v>39717</v>
      </c>
      <c r="G522" s="1">
        <v>42819</v>
      </c>
      <c r="H522" s="1">
        <v>44422</v>
      </c>
      <c r="I522" s="1">
        <v>38291</v>
      </c>
      <c r="J522" s="1">
        <v>35329</v>
      </c>
      <c r="K522" s="1">
        <v>41926</v>
      </c>
      <c r="L522" s="1">
        <v>38382</v>
      </c>
      <c r="M522" s="1">
        <v>38024</v>
      </c>
      <c r="N522" s="1">
        <v>48828</v>
      </c>
      <c r="O522" s="1">
        <v>42468</v>
      </c>
      <c r="P522" s="1">
        <v>39868</v>
      </c>
      <c r="Q522" s="51">
        <v>486258</v>
      </c>
    </row>
    <row r="523" spans="2:17" s="49" customFormat="1" hidden="1" x14ac:dyDescent="0.2">
      <c r="B523" s="3" t="s">
        <v>73</v>
      </c>
      <c r="C523" s="3" t="s">
        <v>58</v>
      </c>
      <c r="D523" s="3">
        <v>1995</v>
      </c>
      <c r="E523" s="1">
        <v>857</v>
      </c>
      <c r="F523" s="1">
        <v>1381</v>
      </c>
      <c r="G523" s="1">
        <v>1077</v>
      </c>
      <c r="H523" s="1">
        <v>1079</v>
      </c>
      <c r="I523" s="1">
        <v>861</v>
      </c>
      <c r="J523" s="1">
        <v>867</v>
      </c>
      <c r="K523" s="1">
        <v>1417</v>
      </c>
      <c r="L523" s="1">
        <v>1455</v>
      </c>
      <c r="M523" s="1">
        <v>857</v>
      </c>
      <c r="N523" s="1">
        <v>1022</v>
      </c>
      <c r="O523" s="1">
        <v>1932</v>
      </c>
      <c r="P523" s="1">
        <v>1594</v>
      </c>
      <c r="Q523" s="51">
        <v>14399</v>
      </c>
    </row>
    <row r="524" spans="2:17" s="49" customFormat="1" hidden="1" x14ac:dyDescent="0.2">
      <c r="B524" s="3" t="s">
        <v>73</v>
      </c>
      <c r="C524" s="3" t="s">
        <v>85</v>
      </c>
      <c r="D524" s="3">
        <v>1995</v>
      </c>
      <c r="E524" s="1">
        <v>1553</v>
      </c>
      <c r="F524" s="1">
        <v>1846</v>
      </c>
      <c r="G524" s="1">
        <v>1974</v>
      </c>
      <c r="H524" s="1">
        <v>2005</v>
      </c>
      <c r="I524" s="1">
        <v>640</v>
      </c>
      <c r="J524" s="1">
        <v>682</v>
      </c>
      <c r="K524" s="1">
        <v>2405</v>
      </c>
      <c r="L524" s="1">
        <v>1880</v>
      </c>
      <c r="M524" s="1">
        <v>723</v>
      </c>
      <c r="N524" s="1">
        <v>1125</v>
      </c>
      <c r="O524" s="1">
        <v>1506</v>
      </c>
      <c r="P524" s="1">
        <v>2249</v>
      </c>
      <c r="Q524" s="51">
        <v>18588</v>
      </c>
    </row>
    <row r="525" spans="2:17" s="49" customFormat="1" hidden="1" x14ac:dyDescent="0.2">
      <c r="B525" s="3" t="s">
        <v>73</v>
      </c>
      <c r="C525" s="3" t="s">
        <v>59</v>
      </c>
      <c r="D525" s="3">
        <v>1995</v>
      </c>
      <c r="E525" s="1">
        <v>2496</v>
      </c>
      <c r="F525" s="1">
        <v>2212</v>
      </c>
      <c r="G525" s="1">
        <v>1898</v>
      </c>
      <c r="H525" s="1">
        <v>734</v>
      </c>
      <c r="I525" s="1">
        <v>657</v>
      </c>
      <c r="J525" s="1">
        <v>632</v>
      </c>
      <c r="K525" s="1">
        <v>856</v>
      </c>
      <c r="L525" s="1">
        <v>643</v>
      </c>
      <c r="M525" s="1">
        <v>649</v>
      </c>
      <c r="N525" s="1">
        <v>1451</v>
      </c>
      <c r="O525" s="1">
        <v>2212</v>
      </c>
      <c r="P525" s="1">
        <v>2610</v>
      </c>
      <c r="Q525" s="51">
        <v>17050</v>
      </c>
    </row>
    <row r="526" spans="2:17" s="49" customFormat="1" hidden="1" x14ac:dyDescent="0.2">
      <c r="B526" s="3" t="s">
        <v>73</v>
      </c>
      <c r="C526" s="3" t="s">
        <v>60</v>
      </c>
      <c r="D526" s="3">
        <v>1995</v>
      </c>
      <c r="E526" s="1">
        <v>3168</v>
      </c>
      <c r="F526" s="1">
        <v>2849</v>
      </c>
      <c r="G526" s="1">
        <v>2900</v>
      </c>
      <c r="H526" s="1">
        <v>483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1595</v>
      </c>
      <c r="O526" s="1">
        <v>3100</v>
      </c>
      <c r="P526" s="1">
        <v>4263</v>
      </c>
      <c r="Q526" s="51">
        <v>18358</v>
      </c>
    </row>
    <row r="527" spans="2:17" s="49" customFormat="1" hidden="1" x14ac:dyDescent="0.2">
      <c r="B527" s="3" t="s">
        <v>73</v>
      </c>
      <c r="C527" s="3" t="s">
        <v>61</v>
      </c>
      <c r="D527" s="3">
        <v>1995</v>
      </c>
      <c r="E527" s="1">
        <v>1557</v>
      </c>
      <c r="F527" s="1">
        <v>1876</v>
      </c>
      <c r="G527" s="1">
        <v>1564</v>
      </c>
      <c r="H527" s="1">
        <v>2496</v>
      </c>
      <c r="I527" s="1">
        <v>1680</v>
      </c>
      <c r="J527" s="1">
        <v>1629</v>
      </c>
      <c r="K527" s="1">
        <v>2743</v>
      </c>
      <c r="L527" s="1">
        <v>2244</v>
      </c>
      <c r="M527" s="1">
        <v>2347</v>
      </c>
      <c r="N527" s="1">
        <v>2259</v>
      </c>
      <c r="O527" s="1">
        <v>1985</v>
      </c>
      <c r="P527" s="1">
        <v>2535</v>
      </c>
      <c r="Q527" s="51">
        <v>24915</v>
      </c>
    </row>
    <row r="528" spans="2:17" s="49" customFormat="1" hidden="1" x14ac:dyDescent="0.2">
      <c r="B528" s="3" t="s">
        <v>73</v>
      </c>
      <c r="C528" s="3" t="s">
        <v>62</v>
      </c>
      <c r="D528" s="3">
        <v>1995</v>
      </c>
      <c r="E528" s="1">
        <v>3898</v>
      </c>
      <c r="F528" s="1">
        <v>4452</v>
      </c>
      <c r="G528" s="1">
        <v>5279</v>
      </c>
      <c r="H528" s="1">
        <v>4434</v>
      </c>
      <c r="I528" s="1">
        <v>2239</v>
      </c>
      <c r="J528" s="1">
        <v>3121</v>
      </c>
      <c r="K528" s="1">
        <v>4965</v>
      </c>
      <c r="L528" s="1">
        <v>3244</v>
      </c>
      <c r="M528" s="1">
        <v>3006</v>
      </c>
      <c r="N528" s="1">
        <v>3927</v>
      </c>
      <c r="O528" s="1">
        <v>3727</v>
      </c>
      <c r="P528" s="1">
        <v>3950</v>
      </c>
      <c r="Q528" s="51">
        <v>46242</v>
      </c>
    </row>
    <row r="529" spans="2:17" s="49" customFormat="1" hidden="1" x14ac:dyDescent="0.2">
      <c r="B529" s="3" t="s">
        <v>73</v>
      </c>
      <c r="C529" s="3" t="s">
        <v>63</v>
      </c>
      <c r="D529" s="3">
        <v>1995</v>
      </c>
      <c r="E529" s="1">
        <v>1373</v>
      </c>
      <c r="F529" s="1">
        <v>1486</v>
      </c>
      <c r="G529" s="1">
        <v>1483</v>
      </c>
      <c r="H529" s="1">
        <v>1750</v>
      </c>
      <c r="I529" s="1">
        <v>1944</v>
      </c>
      <c r="J529" s="1">
        <v>2117</v>
      </c>
      <c r="K529" s="1">
        <v>2092</v>
      </c>
      <c r="L529" s="1">
        <v>2221</v>
      </c>
      <c r="M529" s="1">
        <v>2023</v>
      </c>
      <c r="N529" s="1">
        <v>1720</v>
      </c>
      <c r="O529" s="1">
        <v>2391</v>
      </c>
      <c r="P529" s="1">
        <v>2687</v>
      </c>
      <c r="Q529" s="51">
        <v>23287</v>
      </c>
    </row>
    <row r="530" spans="2:17" s="49" customFormat="1" hidden="1" x14ac:dyDescent="0.2">
      <c r="B530" s="3" t="s">
        <v>73</v>
      </c>
      <c r="C530" s="3" t="s">
        <v>64</v>
      </c>
      <c r="D530" s="3">
        <v>1995</v>
      </c>
      <c r="E530" s="1">
        <v>1722</v>
      </c>
      <c r="F530" s="1">
        <v>1718</v>
      </c>
      <c r="G530" s="1">
        <v>1773</v>
      </c>
      <c r="H530" s="1">
        <v>2124</v>
      </c>
      <c r="I530" s="1">
        <v>1730</v>
      </c>
      <c r="J530" s="1">
        <v>2453</v>
      </c>
      <c r="K530" s="1">
        <v>3071</v>
      </c>
      <c r="L530" s="1">
        <v>3223</v>
      </c>
      <c r="M530" s="1">
        <v>1814</v>
      </c>
      <c r="N530" s="1">
        <v>1692</v>
      </c>
      <c r="O530" s="1">
        <v>1214</v>
      </c>
      <c r="P530" s="1">
        <v>1494</v>
      </c>
      <c r="Q530" s="51">
        <v>24028</v>
      </c>
    </row>
    <row r="531" spans="2:17" s="49" customFormat="1" hidden="1" x14ac:dyDescent="0.2">
      <c r="B531" s="3" t="s">
        <v>73</v>
      </c>
      <c r="C531" s="3" t="s">
        <v>65</v>
      </c>
      <c r="D531" s="3">
        <v>1995</v>
      </c>
      <c r="E531" s="1">
        <v>4183</v>
      </c>
      <c r="F531" s="1">
        <v>3495</v>
      </c>
      <c r="G531" s="1">
        <v>3254</v>
      </c>
      <c r="H531" s="1">
        <v>1773</v>
      </c>
      <c r="I531" s="1">
        <v>433</v>
      </c>
      <c r="J531" s="1">
        <v>1424</v>
      </c>
      <c r="K531" s="1">
        <v>2254</v>
      </c>
      <c r="L531" s="1">
        <v>2453</v>
      </c>
      <c r="M531" s="1">
        <v>1982</v>
      </c>
      <c r="N531" s="1">
        <v>2704</v>
      </c>
      <c r="O531" s="1">
        <v>3463</v>
      </c>
      <c r="P531" s="1">
        <v>3235</v>
      </c>
      <c r="Q531" s="51">
        <v>30653</v>
      </c>
    </row>
    <row r="532" spans="2:17" s="49" customFormat="1" hidden="1" x14ac:dyDescent="0.2">
      <c r="B532" s="3" t="s">
        <v>73</v>
      </c>
      <c r="C532" s="3" t="s">
        <v>90</v>
      </c>
      <c r="D532" s="3">
        <v>1995</v>
      </c>
      <c r="E532" s="1">
        <v>1048</v>
      </c>
      <c r="F532" s="1">
        <v>947</v>
      </c>
      <c r="G532" s="1">
        <v>1013</v>
      </c>
      <c r="H532" s="1">
        <v>988</v>
      </c>
      <c r="I532" s="1">
        <v>685</v>
      </c>
      <c r="J532" s="1">
        <v>925</v>
      </c>
      <c r="K532" s="1">
        <v>1316</v>
      </c>
      <c r="L532" s="1">
        <v>1804</v>
      </c>
      <c r="M532" s="1">
        <v>1305</v>
      </c>
      <c r="N532" s="1">
        <v>1045</v>
      </c>
      <c r="O532" s="1">
        <v>1219</v>
      </c>
      <c r="P532" s="1">
        <v>1142</v>
      </c>
      <c r="Q532" s="51">
        <v>13437</v>
      </c>
    </row>
    <row r="533" spans="2:17" s="49" customFormat="1" hidden="1" x14ac:dyDescent="0.2">
      <c r="B533" s="3" t="s">
        <v>73</v>
      </c>
      <c r="C533" s="3" t="s">
        <v>66</v>
      </c>
      <c r="D533" s="3">
        <v>1995</v>
      </c>
      <c r="E533" s="1">
        <v>39274</v>
      </c>
      <c r="F533" s="1">
        <v>41236</v>
      </c>
      <c r="G533" s="1">
        <v>54912</v>
      </c>
      <c r="H533" s="1">
        <v>46882</v>
      </c>
      <c r="I533" s="1">
        <v>47077</v>
      </c>
      <c r="J533" s="1">
        <v>53666</v>
      </c>
      <c r="K533" s="1">
        <v>49579</v>
      </c>
      <c r="L533" s="1">
        <v>55553</v>
      </c>
      <c r="M533" s="1">
        <v>46980</v>
      </c>
      <c r="N533" s="1">
        <v>45270</v>
      </c>
      <c r="O533" s="1">
        <v>44417</v>
      </c>
      <c r="P533" s="1">
        <v>43963</v>
      </c>
      <c r="Q533" s="51">
        <v>568809</v>
      </c>
    </row>
    <row r="534" spans="2:17" s="49" customFormat="1" hidden="1" x14ac:dyDescent="0.2">
      <c r="B534" s="3" t="s">
        <v>73</v>
      </c>
      <c r="C534" s="3" t="s">
        <v>67</v>
      </c>
      <c r="D534" s="3">
        <v>1995</v>
      </c>
      <c r="E534" s="1">
        <v>4943</v>
      </c>
      <c r="F534" s="1">
        <v>4049</v>
      </c>
      <c r="G534" s="1">
        <v>3712</v>
      </c>
      <c r="H534" s="1">
        <v>2211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1782</v>
      </c>
      <c r="O534" s="1">
        <v>4617</v>
      </c>
      <c r="P534" s="1">
        <v>4625</v>
      </c>
      <c r="Q534" s="51">
        <v>25939</v>
      </c>
    </row>
    <row r="535" spans="2:17" s="49" customFormat="1" hidden="1" x14ac:dyDescent="0.2">
      <c r="B535" s="3" t="s">
        <v>73</v>
      </c>
      <c r="C535" s="3" t="s">
        <v>68</v>
      </c>
      <c r="D535" s="3">
        <v>1995</v>
      </c>
      <c r="E535" s="1">
        <v>2243</v>
      </c>
      <c r="F535" s="1">
        <v>2190</v>
      </c>
      <c r="G535" s="1">
        <v>2506</v>
      </c>
      <c r="H535" s="1">
        <v>3801</v>
      </c>
      <c r="I535" s="1">
        <v>2448</v>
      </c>
      <c r="J535" s="1">
        <v>2899</v>
      </c>
      <c r="K535" s="1">
        <v>3460</v>
      </c>
      <c r="L535" s="1">
        <v>3133</v>
      </c>
      <c r="M535" s="1">
        <v>3492</v>
      </c>
      <c r="N535" s="1">
        <v>4890</v>
      </c>
      <c r="O535" s="1">
        <v>3409</v>
      </c>
      <c r="P535" s="1">
        <v>2266</v>
      </c>
      <c r="Q535" s="51">
        <v>36737</v>
      </c>
    </row>
    <row r="536" spans="2:17" s="49" customFormat="1" hidden="1" x14ac:dyDescent="0.2">
      <c r="B536" s="3" t="s">
        <v>73</v>
      </c>
      <c r="C536" s="133" t="s">
        <v>69</v>
      </c>
      <c r="D536" s="3">
        <v>1995</v>
      </c>
      <c r="E536" s="52">
        <v>104499</v>
      </c>
      <c r="F536" s="52">
        <v>109454</v>
      </c>
      <c r="G536" s="52">
        <v>126164</v>
      </c>
      <c r="H536" s="52">
        <v>115182</v>
      </c>
      <c r="I536" s="52">
        <v>98685</v>
      </c>
      <c r="J536" s="52">
        <v>105744</v>
      </c>
      <c r="K536" s="52">
        <v>116084</v>
      </c>
      <c r="L536" s="52">
        <v>116235</v>
      </c>
      <c r="M536" s="52">
        <v>103202</v>
      </c>
      <c r="N536" s="52">
        <v>119310</v>
      </c>
      <c r="O536" s="52">
        <v>117660</v>
      </c>
      <c r="P536" s="52">
        <v>116481</v>
      </c>
      <c r="Q536" s="51">
        <v>1348700</v>
      </c>
    </row>
    <row r="537" spans="2:17" s="49" customFormat="1" hidden="1" x14ac:dyDescent="0.2">
      <c r="B537" s="3" t="s">
        <v>74</v>
      </c>
      <c r="C537" s="3" t="s">
        <v>4</v>
      </c>
      <c r="D537" s="3">
        <v>1995</v>
      </c>
      <c r="E537" s="1">
        <v>55411</v>
      </c>
      <c r="F537" s="1">
        <v>59824</v>
      </c>
      <c r="G537" s="1">
        <v>71035</v>
      </c>
      <c r="H537" s="1">
        <v>61682</v>
      </c>
      <c r="I537" s="1">
        <v>44578</v>
      </c>
      <c r="J537" s="1">
        <v>47764</v>
      </c>
      <c r="K537" s="1">
        <v>47840</v>
      </c>
      <c r="L537" s="1">
        <v>40735</v>
      </c>
      <c r="M537" s="1">
        <v>52527</v>
      </c>
      <c r="N537" s="1">
        <v>52343</v>
      </c>
      <c r="O537" s="1">
        <v>68107</v>
      </c>
      <c r="P537" s="1">
        <v>64528</v>
      </c>
      <c r="Q537" s="51">
        <v>666374</v>
      </c>
    </row>
    <row r="538" spans="2:17" s="49" customFormat="1" hidden="1" x14ac:dyDescent="0.2">
      <c r="B538" s="3" t="s">
        <v>74</v>
      </c>
      <c r="C538" s="3" t="s">
        <v>58</v>
      </c>
      <c r="D538" s="3">
        <v>1995</v>
      </c>
      <c r="E538" s="1">
        <v>4888</v>
      </c>
      <c r="F538" s="1">
        <v>5120</v>
      </c>
      <c r="G538" s="1">
        <v>5207</v>
      </c>
      <c r="H538" s="1">
        <v>5136</v>
      </c>
      <c r="I538" s="1">
        <v>4495</v>
      </c>
      <c r="J538" s="1">
        <v>5258</v>
      </c>
      <c r="K538" s="1">
        <v>5664</v>
      </c>
      <c r="L538" s="1">
        <v>5540</v>
      </c>
      <c r="M538" s="1">
        <v>6052</v>
      </c>
      <c r="N538" s="1">
        <v>5611</v>
      </c>
      <c r="O538" s="1">
        <v>6338</v>
      </c>
      <c r="P538" s="1">
        <v>6117</v>
      </c>
      <c r="Q538" s="51">
        <v>65426</v>
      </c>
    </row>
    <row r="539" spans="2:17" s="49" customFormat="1" hidden="1" x14ac:dyDescent="0.2">
      <c r="B539" s="3" t="s">
        <v>74</v>
      </c>
      <c r="C539" s="3" t="s">
        <v>85</v>
      </c>
      <c r="D539" s="3">
        <v>1995</v>
      </c>
      <c r="E539" s="1">
        <v>12978</v>
      </c>
      <c r="F539" s="1">
        <v>12050</v>
      </c>
      <c r="G539" s="1">
        <v>12273</v>
      </c>
      <c r="H539" s="1">
        <v>10628</v>
      </c>
      <c r="I539" s="1">
        <v>7887</v>
      </c>
      <c r="J539" s="1">
        <v>8218</v>
      </c>
      <c r="K539" s="1">
        <v>13907</v>
      </c>
      <c r="L539" s="1">
        <v>9750</v>
      </c>
      <c r="M539" s="1">
        <v>7948</v>
      </c>
      <c r="N539" s="1">
        <v>10479</v>
      </c>
      <c r="O539" s="1">
        <v>10889</v>
      </c>
      <c r="P539" s="1">
        <v>12906</v>
      </c>
      <c r="Q539" s="51">
        <v>129913</v>
      </c>
    </row>
    <row r="540" spans="2:17" s="49" customFormat="1" hidden="1" x14ac:dyDescent="0.2">
      <c r="B540" s="3" t="s">
        <v>74</v>
      </c>
      <c r="C540" s="3" t="s">
        <v>59</v>
      </c>
      <c r="D540" s="3">
        <v>1995</v>
      </c>
      <c r="E540" s="1">
        <v>8398</v>
      </c>
      <c r="F540" s="1">
        <v>6920</v>
      </c>
      <c r="G540" s="1">
        <v>6873</v>
      </c>
      <c r="H540" s="1">
        <v>3129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3854</v>
      </c>
      <c r="O540" s="1">
        <v>6595</v>
      </c>
      <c r="P540" s="1">
        <v>8500</v>
      </c>
      <c r="Q540" s="51">
        <v>44269</v>
      </c>
    </row>
    <row r="541" spans="2:17" s="49" customFormat="1" hidden="1" x14ac:dyDescent="0.2">
      <c r="B541" s="3" t="s">
        <v>74</v>
      </c>
      <c r="C541" s="3" t="s">
        <v>60</v>
      </c>
      <c r="D541" s="3">
        <v>1995</v>
      </c>
      <c r="E541" s="1">
        <v>9607</v>
      </c>
      <c r="F541" s="1">
        <v>8090</v>
      </c>
      <c r="G541" s="1">
        <v>8006</v>
      </c>
      <c r="H541" s="1">
        <v>2003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7125</v>
      </c>
      <c r="O541" s="1">
        <v>11774</v>
      </c>
      <c r="P541" s="1">
        <v>13268</v>
      </c>
      <c r="Q541" s="51">
        <v>59873</v>
      </c>
    </row>
    <row r="542" spans="2:17" s="49" customFormat="1" hidden="1" x14ac:dyDescent="0.2">
      <c r="B542" s="3" t="s">
        <v>74</v>
      </c>
      <c r="C542" s="3" t="s">
        <v>61</v>
      </c>
      <c r="D542" s="3">
        <v>1995</v>
      </c>
      <c r="E542" s="1">
        <v>11169</v>
      </c>
      <c r="F542" s="1">
        <v>17336</v>
      </c>
      <c r="G542" s="1">
        <v>18986</v>
      </c>
      <c r="H542" s="1">
        <v>27737</v>
      </c>
      <c r="I542" s="1">
        <v>17008</v>
      </c>
      <c r="J542" s="1">
        <v>13095</v>
      </c>
      <c r="K542" s="1">
        <v>17569</v>
      </c>
      <c r="L542" s="1">
        <v>17589</v>
      </c>
      <c r="M542" s="1">
        <v>16998</v>
      </c>
      <c r="N542" s="1">
        <v>15199</v>
      </c>
      <c r="O542" s="1">
        <v>7328</v>
      </c>
      <c r="P542" s="1">
        <v>13153</v>
      </c>
      <c r="Q542" s="51">
        <v>193167</v>
      </c>
    </row>
    <row r="543" spans="2:17" s="49" customFormat="1" hidden="1" x14ac:dyDescent="0.2">
      <c r="B543" s="3" t="s">
        <v>74</v>
      </c>
      <c r="C543" s="3" t="s">
        <v>62</v>
      </c>
      <c r="D543" s="3">
        <v>1995</v>
      </c>
      <c r="E543" s="1">
        <v>8000</v>
      </c>
      <c r="F543" s="1">
        <v>8203</v>
      </c>
      <c r="G543" s="1">
        <v>10023</v>
      </c>
      <c r="H543" s="1">
        <v>6494</v>
      </c>
      <c r="I543" s="1">
        <v>6441</v>
      </c>
      <c r="J543" s="1">
        <v>6777</v>
      </c>
      <c r="K543" s="1">
        <v>10332</v>
      </c>
      <c r="L543" s="1">
        <v>6611</v>
      </c>
      <c r="M543" s="1">
        <v>6978</v>
      </c>
      <c r="N543" s="1">
        <v>7954</v>
      </c>
      <c r="O543" s="1">
        <v>7181</v>
      </c>
      <c r="P543" s="1">
        <v>7867</v>
      </c>
      <c r="Q543" s="51">
        <v>92861</v>
      </c>
    </row>
    <row r="544" spans="2:17" s="49" customFormat="1" hidden="1" x14ac:dyDescent="0.2">
      <c r="B544" s="3" t="s">
        <v>74</v>
      </c>
      <c r="C544" s="3" t="s">
        <v>63</v>
      </c>
      <c r="D544" s="3">
        <v>1995</v>
      </c>
      <c r="E544" s="1">
        <v>1641</v>
      </c>
      <c r="F544" s="1">
        <v>1674</v>
      </c>
      <c r="G544" s="1">
        <v>1824</v>
      </c>
      <c r="H544" s="1">
        <v>2336</v>
      </c>
      <c r="I544" s="1">
        <v>2917</v>
      </c>
      <c r="J544" s="1">
        <v>3389</v>
      </c>
      <c r="K544" s="1">
        <v>4170</v>
      </c>
      <c r="L544" s="1">
        <v>3313</v>
      </c>
      <c r="M544" s="1">
        <v>3574</v>
      </c>
      <c r="N544" s="1">
        <v>2728</v>
      </c>
      <c r="O544" s="1">
        <v>1368</v>
      </c>
      <c r="P544" s="1">
        <v>1946</v>
      </c>
      <c r="Q544" s="51">
        <v>30880</v>
      </c>
    </row>
    <row r="545" spans="2:17" s="49" customFormat="1" hidden="1" x14ac:dyDescent="0.2">
      <c r="B545" s="3" t="s">
        <v>74</v>
      </c>
      <c r="C545" s="3" t="s">
        <v>64</v>
      </c>
      <c r="D545" s="3">
        <v>1995</v>
      </c>
      <c r="E545" s="1">
        <v>18405</v>
      </c>
      <c r="F545" s="1">
        <v>13544</v>
      </c>
      <c r="G545" s="1">
        <v>10204</v>
      </c>
      <c r="H545" s="1">
        <v>10760</v>
      </c>
      <c r="I545" s="1">
        <v>8883</v>
      </c>
      <c r="J545" s="1">
        <v>8950</v>
      </c>
      <c r="K545" s="1">
        <v>14523</v>
      </c>
      <c r="L545" s="1">
        <v>15203</v>
      </c>
      <c r="M545" s="1">
        <v>11050</v>
      </c>
      <c r="N545" s="1">
        <v>11936</v>
      </c>
      <c r="O545" s="1">
        <v>7749</v>
      </c>
      <c r="P545" s="1">
        <v>8528</v>
      </c>
      <c r="Q545" s="51">
        <v>139735</v>
      </c>
    </row>
    <row r="546" spans="2:17" s="49" customFormat="1" hidden="1" x14ac:dyDescent="0.2">
      <c r="B546" s="3" t="s">
        <v>74</v>
      </c>
      <c r="C546" s="3" t="s">
        <v>65</v>
      </c>
      <c r="D546" s="3">
        <v>1995</v>
      </c>
      <c r="E546" s="1">
        <v>7413</v>
      </c>
      <c r="F546" s="1">
        <v>5900</v>
      </c>
      <c r="G546" s="1">
        <v>5542</v>
      </c>
      <c r="H546" s="1">
        <v>3137</v>
      </c>
      <c r="I546" s="1">
        <v>0</v>
      </c>
      <c r="J546" s="1">
        <v>286</v>
      </c>
      <c r="K546" s="1">
        <v>559</v>
      </c>
      <c r="L546" s="1">
        <v>579</v>
      </c>
      <c r="M546" s="1">
        <v>554</v>
      </c>
      <c r="N546" s="1">
        <v>3579</v>
      </c>
      <c r="O546" s="1">
        <v>7707</v>
      </c>
      <c r="P546" s="1">
        <v>8487</v>
      </c>
      <c r="Q546" s="51">
        <v>43743</v>
      </c>
    </row>
    <row r="547" spans="2:17" s="49" customFormat="1" hidden="1" x14ac:dyDescent="0.2">
      <c r="B547" s="3" t="s">
        <v>74</v>
      </c>
      <c r="C547" s="3" t="s">
        <v>90</v>
      </c>
      <c r="D547" s="3">
        <v>1995</v>
      </c>
      <c r="E547" s="1">
        <v>8092</v>
      </c>
      <c r="F547" s="1">
        <v>7765</v>
      </c>
      <c r="G547" s="1">
        <v>7776</v>
      </c>
      <c r="H547" s="1">
        <v>9679</v>
      </c>
      <c r="I547" s="1">
        <v>6133</v>
      </c>
      <c r="J547" s="1">
        <v>6490</v>
      </c>
      <c r="K547" s="1">
        <v>10658</v>
      </c>
      <c r="L547" s="1">
        <v>12300</v>
      </c>
      <c r="M547" s="1">
        <v>9947</v>
      </c>
      <c r="N547" s="1">
        <v>6682</v>
      </c>
      <c r="O547" s="1">
        <v>7516</v>
      </c>
      <c r="P547" s="1">
        <v>10882</v>
      </c>
      <c r="Q547" s="51">
        <v>103920</v>
      </c>
    </row>
    <row r="548" spans="2:17" s="49" customFormat="1" hidden="1" x14ac:dyDescent="0.2">
      <c r="B548" s="3" t="s">
        <v>74</v>
      </c>
      <c r="C548" s="3" t="s">
        <v>66</v>
      </c>
      <c r="D548" s="3">
        <v>1995</v>
      </c>
      <c r="E548" s="1">
        <v>97927</v>
      </c>
      <c r="F548" s="1">
        <v>101419</v>
      </c>
      <c r="G548" s="1">
        <v>121444</v>
      </c>
      <c r="H548" s="1">
        <v>110487</v>
      </c>
      <c r="I548" s="1">
        <v>99300</v>
      </c>
      <c r="J548" s="1">
        <v>103889</v>
      </c>
      <c r="K548" s="1">
        <v>113178</v>
      </c>
      <c r="L548" s="1">
        <v>116445</v>
      </c>
      <c r="M548" s="1">
        <v>122078</v>
      </c>
      <c r="N548" s="1">
        <v>113715</v>
      </c>
      <c r="O548" s="1">
        <v>100579</v>
      </c>
      <c r="P548" s="1">
        <v>114984</v>
      </c>
      <c r="Q548" s="51">
        <v>1315445</v>
      </c>
    </row>
    <row r="549" spans="2:17" s="49" customFormat="1" hidden="1" x14ac:dyDescent="0.2">
      <c r="B549" s="3" t="s">
        <v>74</v>
      </c>
      <c r="C549" s="3" t="s">
        <v>67</v>
      </c>
      <c r="D549" s="3">
        <v>1995</v>
      </c>
      <c r="E549" s="1">
        <v>13132</v>
      </c>
      <c r="F549" s="1">
        <v>10956</v>
      </c>
      <c r="G549" s="1">
        <v>10993</v>
      </c>
      <c r="H549" s="1">
        <v>5862</v>
      </c>
      <c r="I549" s="1">
        <v>62</v>
      </c>
      <c r="J549" s="1">
        <v>177</v>
      </c>
      <c r="K549" s="1">
        <v>130</v>
      </c>
      <c r="L549" s="1">
        <v>321</v>
      </c>
      <c r="M549" s="1">
        <v>212</v>
      </c>
      <c r="N549" s="1">
        <v>6999</v>
      </c>
      <c r="O549" s="1">
        <v>12940</v>
      </c>
      <c r="P549" s="1">
        <v>14800</v>
      </c>
      <c r="Q549" s="51">
        <v>76584</v>
      </c>
    </row>
    <row r="550" spans="2:17" s="49" customFormat="1" hidden="1" x14ac:dyDescent="0.2">
      <c r="B550" s="3" t="s">
        <v>74</v>
      </c>
      <c r="C550" s="3" t="s">
        <v>68</v>
      </c>
      <c r="D550" s="3">
        <v>1995</v>
      </c>
      <c r="E550" s="1">
        <v>4082</v>
      </c>
      <c r="F550" s="1">
        <v>4223</v>
      </c>
      <c r="G550" s="1">
        <v>5078</v>
      </c>
      <c r="H550" s="1">
        <v>5798</v>
      </c>
      <c r="I550" s="1">
        <v>3968</v>
      </c>
      <c r="J550" s="1">
        <v>3313</v>
      </c>
      <c r="K550" s="1">
        <v>4332</v>
      </c>
      <c r="L550" s="1">
        <v>3216</v>
      </c>
      <c r="M550" s="1">
        <v>3754</v>
      </c>
      <c r="N550" s="1">
        <v>4198</v>
      </c>
      <c r="O550" s="1">
        <v>4486</v>
      </c>
      <c r="P550" s="1">
        <v>3930</v>
      </c>
      <c r="Q550" s="51">
        <v>50378</v>
      </c>
    </row>
    <row r="551" spans="2:17" s="49" customFormat="1" hidden="1" x14ac:dyDescent="0.2">
      <c r="B551" s="3" t="s">
        <v>74</v>
      </c>
      <c r="C551" s="133" t="s">
        <v>69</v>
      </c>
      <c r="D551" s="3">
        <v>1995</v>
      </c>
      <c r="E551" s="52">
        <v>261143</v>
      </c>
      <c r="F551" s="52">
        <v>263024</v>
      </c>
      <c r="G551" s="52">
        <v>295264</v>
      </c>
      <c r="H551" s="52">
        <v>264868</v>
      </c>
      <c r="I551" s="52">
        <v>201672</v>
      </c>
      <c r="J551" s="52">
        <v>207606</v>
      </c>
      <c r="K551" s="52">
        <v>242862</v>
      </c>
      <c r="L551" s="52">
        <v>231602</v>
      </c>
      <c r="M551" s="52">
        <v>241672</v>
      </c>
      <c r="N551" s="52">
        <v>252402</v>
      </c>
      <c r="O551" s="52">
        <v>260557</v>
      </c>
      <c r="P551" s="52">
        <v>289896</v>
      </c>
      <c r="Q551" s="51">
        <v>3012568</v>
      </c>
    </row>
    <row r="552" spans="2:17" s="49" customFormat="1" x14ac:dyDescent="0.2">
      <c r="B552" s="3" t="s">
        <v>2</v>
      </c>
      <c r="C552" s="3" t="s">
        <v>4</v>
      </c>
      <c r="D552" s="3">
        <v>1996</v>
      </c>
      <c r="E552" s="1">
        <v>236126</v>
      </c>
      <c r="F552" s="1">
        <v>255104</v>
      </c>
      <c r="G552" s="1">
        <v>297059</v>
      </c>
      <c r="H552" s="1">
        <v>228266</v>
      </c>
      <c r="I552" s="1">
        <v>201004</v>
      </c>
      <c r="J552" s="1">
        <v>172219</v>
      </c>
      <c r="K552" s="1">
        <v>220775</v>
      </c>
      <c r="L552" s="1">
        <v>190946</v>
      </c>
      <c r="M552" s="1">
        <v>219743</v>
      </c>
      <c r="N552" s="1">
        <v>244058</v>
      </c>
      <c r="O552" s="1">
        <v>265266</v>
      </c>
      <c r="P552" s="1">
        <v>251973</v>
      </c>
      <c r="Q552" s="51">
        <v>2782539</v>
      </c>
    </row>
    <row r="553" spans="2:17" s="49" customFormat="1" x14ac:dyDescent="0.2">
      <c r="B553" s="3" t="s">
        <v>2</v>
      </c>
      <c r="C553" s="3" t="s">
        <v>58</v>
      </c>
      <c r="D553" s="3">
        <v>1996</v>
      </c>
      <c r="E553" s="1">
        <v>14880</v>
      </c>
      <c r="F553" s="1">
        <v>18242</v>
      </c>
      <c r="G553" s="1">
        <v>19594</v>
      </c>
      <c r="H553" s="1">
        <v>14157</v>
      </c>
      <c r="I553" s="1">
        <v>11043</v>
      </c>
      <c r="J553" s="1">
        <v>12141</v>
      </c>
      <c r="K553" s="1">
        <v>13593</v>
      </c>
      <c r="L553" s="1">
        <v>15968</v>
      </c>
      <c r="M553" s="1">
        <v>12234</v>
      </c>
      <c r="N553" s="1">
        <v>11561</v>
      </c>
      <c r="O553" s="1">
        <v>19009</v>
      </c>
      <c r="P553" s="1">
        <v>14056</v>
      </c>
      <c r="Q553" s="51">
        <v>176478</v>
      </c>
    </row>
    <row r="554" spans="2:17" s="49" customFormat="1" x14ac:dyDescent="0.2">
      <c r="B554" s="3" t="s">
        <v>2</v>
      </c>
      <c r="C554" s="3" t="s">
        <v>85</v>
      </c>
      <c r="D554" s="3">
        <v>1996</v>
      </c>
      <c r="E554" s="1">
        <v>19219</v>
      </c>
      <c r="F554" s="1">
        <v>19213</v>
      </c>
      <c r="G554" s="1">
        <v>17821</v>
      </c>
      <c r="H554" s="1">
        <v>14262</v>
      </c>
      <c r="I554" s="1">
        <v>11163</v>
      </c>
      <c r="J554" s="1">
        <v>12450</v>
      </c>
      <c r="K554" s="1">
        <v>19593</v>
      </c>
      <c r="L554" s="1">
        <v>16181</v>
      </c>
      <c r="M554" s="1">
        <v>12277</v>
      </c>
      <c r="N554" s="1">
        <v>16787</v>
      </c>
      <c r="O554" s="1">
        <v>17919</v>
      </c>
      <c r="P554" s="1">
        <v>21918</v>
      </c>
      <c r="Q554" s="51">
        <v>198803</v>
      </c>
    </row>
    <row r="555" spans="2:17" s="49" customFormat="1" x14ac:dyDescent="0.2">
      <c r="B555" s="3" t="s">
        <v>2</v>
      </c>
      <c r="C555" s="3" t="s">
        <v>59</v>
      </c>
      <c r="D555" s="3">
        <v>1996</v>
      </c>
      <c r="E555" s="1">
        <v>27151</v>
      </c>
      <c r="F555" s="1">
        <v>25716</v>
      </c>
      <c r="G555" s="1">
        <v>28528</v>
      </c>
      <c r="H555" s="1">
        <v>11313</v>
      </c>
      <c r="I555" s="1">
        <v>3786</v>
      </c>
      <c r="J555" s="1">
        <v>3423</v>
      </c>
      <c r="K555" s="1">
        <v>4207</v>
      </c>
      <c r="L555" s="1">
        <v>3514</v>
      </c>
      <c r="M555" s="1">
        <v>3543</v>
      </c>
      <c r="N555" s="1">
        <v>15074</v>
      </c>
      <c r="O555" s="1">
        <v>30428</v>
      </c>
      <c r="P555" s="1">
        <v>30898</v>
      </c>
      <c r="Q555" s="51">
        <v>187581</v>
      </c>
    </row>
    <row r="556" spans="2:17" s="49" customFormat="1" x14ac:dyDescent="0.2">
      <c r="B556" s="3" t="s">
        <v>2</v>
      </c>
      <c r="C556" s="3" t="s">
        <v>87</v>
      </c>
      <c r="D556" s="3">
        <v>1996</v>
      </c>
      <c r="E556" s="1">
        <v>4081</v>
      </c>
      <c r="F556" s="1">
        <v>2714</v>
      </c>
      <c r="G556" s="1">
        <v>3728</v>
      </c>
      <c r="H556" s="1">
        <v>3405</v>
      </c>
      <c r="I556" s="1">
        <v>2636</v>
      </c>
      <c r="J556" s="1">
        <v>2571</v>
      </c>
      <c r="K556" s="1">
        <v>2725</v>
      </c>
      <c r="L556" s="1">
        <v>3080</v>
      </c>
      <c r="M556" s="1">
        <v>2372</v>
      </c>
      <c r="N556" s="1">
        <v>2750</v>
      </c>
      <c r="O556" s="1">
        <v>4622</v>
      </c>
      <c r="P556" s="1">
        <v>4191</v>
      </c>
      <c r="Q556" s="51">
        <v>38875</v>
      </c>
    </row>
    <row r="557" spans="2:17" s="49" customFormat="1" x14ac:dyDescent="0.2">
      <c r="B557" s="3" t="s">
        <v>2</v>
      </c>
      <c r="C557" s="3" t="s">
        <v>60</v>
      </c>
      <c r="D557" s="3">
        <v>1996</v>
      </c>
      <c r="E557" s="1">
        <v>32067</v>
      </c>
      <c r="F557" s="1">
        <v>31497</v>
      </c>
      <c r="G557" s="1">
        <v>35491</v>
      </c>
      <c r="H557" s="1">
        <v>9734</v>
      </c>
      <c r="I557" s="1">
        <v>542</v>
      </c>
      <c r="J557" s="1">
        <v>517</v>
      </c>
      <c r="K557" s="1">
        <v>678</v>
      </c>
      <c r="L557" s="1">
        <v>505</v>
      </c>
      <c r="M557" s="1">
        <v>515</v>
      </c>
      <c r="N557" s="1">
        <v>17577</v>
      </c>
      <c r="O557" s="1">
        <v>40945</v>
      </c>
      <c r="P557" s="1">
        <v>40674</v>
      </c>
      <c r="Q557" s="51">
        <v>210742</v>
      </c>
    </row>
    <row r="558" spans="2:17" s="49" customFormat="1" x14ac:dyDescent="0.2">
      <c r="B558" s="3" t="s">
        <v>2</v>
      </c>
      <c r="C558" s="3" t="s">
        <v>61</v>
      </c>
      <c r="D558" s="3">
        <v>1996</v>
      </c>
      <c r="E558" s="1">
        <v>16083</v>
      </c>
      <c r="F558" s="1">
        <v>21593</v>
      </c>
      <c r="G558" s="1">
        <v>28297</v>
      </c>
      <c r="H558" s="1">
        <v>29488</v>
      </c>
      <c r="I558" s="1">
        <v>21134</v>
      </c>
      <c r="J558" s="1">
        <v>18041</v>
      </c>
      <c r="K558" s="1">
        <v>18618</v>
      </c>
      <c r="L558" s="1">
        <v>24426</v>
      </c>
      <c r="M558" s="1">
        <v>18657</v>
      </c>
      <c r="N558" s="1">
        <v>18352</v>
      </c>
      <c r="O558" s="1">
        <v>13712</v>
      </c>
      <c r="P558" s="1">
        <v>13779</v>
      </c>
      <c r="Q558" s="51">
        <v>242180</v>
      </c>
    </row>
    <row r="559" spans="2:17" s="49" customFormat="1" x14ac:dyDescent="0.2">
      <c r="B559" s="3" t="s">
        <v>2</v>
      </c>
      <c r="C559" s="3" t="s">
        <v>62</v>
      </c>
      <c r="D559" s="3">
        <v>1996</v>
      </c>
      <c r="E559" s="1">
        <v>28154</v>
      </c>
      <c r="F559" s="1">
        <v>30690</v>
      </c>
      <c r="G559" s="1">
        <v>38181</v>
      </c>
      <c r="H559" s="1">
        <v>24627</v>
      </c>
      <c r="I559" s="1">
        <v>21359</v>
      </c>
      <c r="J559" s="1">
        <v>19891</v>
      </c>
      <c r="K559" s="1">
        <v>31365</v>
      </c>
      <c r="L559" s="1">
        <v>22755</v>
      </c>
      <c r="M559" s="1">
        <v>25185</v>
      </c>
      <c r="N559" s="1">
        <v>30759</v>
      </c>
      <c r="O559" s="1">
        <v>30002</v>
      </c>
      <c r="P559" s="1">
        <v>30645</v>
      </c>
      <c r="Q559" s="51">
        <v>333613</v>
      </c>
    </row>
    <row r="560" spans="2:17" s="49" customFormat="1" x14ac:dyDescent="0.2">
      <c r="B560" s="3" t="s">
        <v>2</v>
      </c>
      <c r="C560" s="3" t="s">
        <v>63</v>
      </c>
      <c r="D560" s="3">
        <v>1996</v>
      </c>
      <c r="E560" s="1">
        <v>7197</v>
      </c>
      <c r="F560" s="1">
        <v>7595</v>
      </c>
      <c r="G560" s="1">
        <v>8594</v>
      </c>
      <c r="H560" s="1">
        <v>7001</v>
      </c>
      <c r="I560" s="1">
        <v>11604</v>
      </c>
      <c r="J560" s="1">
        <v>15326</v>
      </c>
      <c r="K560" s="1">
        <v>13287</v>
      </c>
      <c r="L560" s="1">
        <v>13062</v>
      </c>
      <c r="M560" s="1">
        <v>12672</v>
      </c>
      <c r="N560" s="1">
        <v>9523</v>
      </c>
      <c r="O560" s="1">
        <v>6754</v>
      </c>
      <c r="P560" s="1">
        <v>6064</v>
      </c>
      <c r="Q560" s="51">
        <v>118679</v>
      </c>
    </row>
    <row r="561" spans="2:17" s="49" customFormat="1" x14ac:dyDescent="0.2">
      <c r="B561" s="3" t="s">
        <v>2</v>
      </c>
      <c r="C561" s="3" t="s">
        <v>64</v>
      </c>
      <c r="D561" s="3">
        <v>1996</v>
      </c>
      <c r="E561" s="1">
        <v>25143</v>
      </c>
      <c r="F561" s="1">
        <v>19239</v>
      </c>
      <c r="G561" s="1">
        <v>16229</v>
      </c>
      <c r="H561" s="1">
        <v>15467</v>
      </c>
      <c r="I561" s="1">
        <v>8903</v>
      </c>
      <c r="J561" s="1">
        <v>11314</v>
      </c>
      <c r="K561" s="1">
        <v>15146</v>
      </c>
      <c r="L561" s="1">
        <v>21457</v>
      </c>
      <c r="M561" s="1">
        <v>12448</v>
      </c>
      <c r="N561" s="1">
        <v>9855</v>
      </c>
      <c r="O561" s="1">
        <v>9637</v>
      </c>
      <c r="P561" s="1">
        <v>12729</v>
      </c>
      <c r="Q561" s="51">
        <v>177567</v>
      </c>
    </row>
    <row r="562" spans="2:17" s="49" customFormat="1" x14ac:dyDescent="0.2">
      <c r="B562" s="3" t="s">
        <v>2</v>
      </c>
      <c r="C562" s="3" t="s">
        <v>65</v>
      </c>
      <c r="D562" s="3">
        <v>1996</v>
      </c>
      <c r="E562" s="1">
        <v>28893</v>
      </c>
      <c r="F562" s="1">
        <v>26829</v>
      </c>
      <c r="G562" s="1">
        <v>29535</v>
      </c>
      <c r="H562" s="1">
        <v>10734</v>
      </c>
      <c r="I562" s="1">
        <v>3437</v>
      </c>
      <c r="J562" s="1">
        <v>5448</v>
      </c>
      <c r="K562" s="1">
        <v>11157</v>
      </c>
      <c r="L562" s="1">
        <v>8411</v>
      </c>
      <c r="M562" s="1">
        <v>7907</v>
      </c>
      <c r="N562" s="1">
        <v>18133</v>
      </c>
      <c r="O562" s="1">
        <v>35413</v>
      </c>
      <c r="P562" s="1">
        <v>34643</v>
      </c>
      <c r="Q562" s="51">
        <v>220540</v>
      </c>
    </row>
    <row r="563" spans="2:17" s="49" customFormat="1" x14ac:dyDescent="0.2">
      <c r="B563" s="3" t="s">
        <v>2</v>
      </c>
      <c r="C563" s="3" t="s">
        <v>90</v>
      </c>
      <c r="D563" s="3">
        <v>1996</v>
      </c>
      <c r="E563" s="1">
        <v>16873</v>
      </c>
      <c r="F563" s="1">
        <v>16093</v>
      </c>
      <c r="G563" s="1">
        <v>16877</v>
      </c>
      <c r="H563" s="1">
        <v>15024</v>
      </c>
      <c r="I563" s="1">
        <v>11150</v>
      </c>
      <c r="J563" s="1">
        <v>14636</v>
      </c>
      <c r="K563" s="1">
        <v>23410</v>
      </c>
      <c r="L563" s="1">
        <v>29398</v>
      </c>
      <c r="M563" s="1">
        <v>19908</v>
      </c>
      <c r="N563" s="1">
        <v>13945</v>
      </c>
      <c r="O563" s="1">
        <v>15677</v>
      </c>
      <c r="P563" s="1">
        <v>17376</v>
      </c>
      <c r="Q563" s="51">
        <v>210367</v>
      </c>
    </row>
    <row r="564" spans="2:17" s="49" customFormat="1" x14ac:dyDescent="0.2">
      <c r="B564" s="3" t="s">
        <v>2</v>
      </c>
      <c r="C564" s="3" t="s">
        <v>66</v>
      </c>
      <c r="D564" s="3">
        <v>1996</v>
      </c>
      <c r="E564" s="1">
        <v>199952</v>
      </c>
      <c r="F564" s="1">
        <v>212006</v>
      </c>
      <c r="G564" s="1">
        <v>232583</v>
      </c>
      <c r="H564" s="1">
        <v>210481</v>
      </c>
      <c r="I564" s="1">
        <v>196437</v>
      </c>
      <c r="J564" s="1">
        <v>190240</v>
      </c>
      <c r="K564" s="1">
        <v>212307</v>
      </c>
      <c r="L564" s="1">
        <v>227727</v>
      </c>
      <c r="M564" s="1">
        <v>223472</v>
      </c>
      <c r="N564" s="1">
        <v>228612</v>
      </c>
      <c r="O564" s="1">
        <v>221191</v>
      </c>
      <c r="P564" s="1">
        <v>207349</v>
      </c>
      <c r="Q564" s="51">
        <v>2562357</v>
      </c>
    </row>
    <row r="565" spans="2:17" s="49" customFormat="1" x14ac:dyDescent="0.2">
      <c r="B565" s="3" t="s">
        <v>2</v>
      </c>
      <c r="C565" s="3" t="s">
        <v>67</v>
      </c>
      <c r="D565" s="3">
        <v>1996</v>
      </c>
      <c r="E565" s="1">
        <v>54768</v>
      </c>
      <c r="F565" s="1">
        <v>48630</v>
      </c>
      <c r="G565" s="1">
        <v>53648</v>
      </c>
      <c r="H565" s="1">
        <v>24132</v>
      </c>
      <c r="I565" s="1">
        <v>5357</v>
      </c>
      <c r="J565" s="1">
        <v>4197</v>
      </c>
      <c r="K565" s="1">
        <v>5128</v>
      </c>
      <c r="L565" s="1">
        <v>4285</v>
      </c>
      <c r="M565" s="1">
        <v>4622</v>
      </c>
      <c r="N565" s="1">
        <v>27428</v>
      </c>
      <c r="O565" s="1">
        <v>62860</v>
      </c>
      <c r="P565" s="1">
        <v>64608</v>
      </c>
      <c r="Q565" s="51">
        <v>359663</v>
      </c>
    </row>
    <row r="566" spans="2:17" s="49" customFormat="1" x14ac:dyDescent="0.2">
      <c r="B566" s="3" t="s">
        <v>2</v>
      </c>
      <c r="C566" s="3" t="s">
        <v>68</v>
      </c>
      <c r="D566" s="3">
        <v>1996</v>
      </c>
      <c r="E566" s="1">
        <v>13442</v>
      </c>
      <c r="F566" s="1">
        <v>12815</v>
      </c>
      <c r="G566" s="1">
        <v>15408</v>
      </c>
      <c r="H566" s="1">
        <v>18110</v>
      </c>
      <c r="I566" s="1">
        <v>14291</v>
      </c>
      <c r="J566" s="1">
        <v>12712</v>
      </c>
      <c r="K566" s="1">
        <v>16203</v>
      </c>
      <c r="L566" s="1">
        <v>14137</v>
      </c>
      <c r="M566" s="1">
        <v>15701</v>
      </c>
      <c r="N566" s="1">
        <v>19720</v>
      </c>
      <c r="O566" s="1">
        <v>18806</v>
      </c>
      <c r="P566" s="1">
        <v>15789</v>
      </c>
      <c r="Q566" s="51">
        <v>187134</v>
      </c>
    </row>
    <row r="567" spans="2:17" s="49" customFormat="1" x14ac:dyDescent="0.2">
      <c r="B567" s="3" t="s">
        <v>2</v>
      </c>
      <c r="C567" s="133" t="s">
        <v>69</v>
      </c>
      <c r="D567" s="3">
        <v>1996</v>
      </c>
      <c r="E567" s="52">
        <v>724029</v>
      </c>
      <c r="F567" s="52">
        <v>747976</v>
      </c>
      <c r="G567" s="52">
        <v>841573</v>
      </c>
      <c r="H567" s="52">
        <v>636201</v>
      </c>
      <c r="I567" s="52">
        <v>523846</v>
      </c>
      <c r="J567" s="52">
        <v>495126</v>
      </c>
      <c r="K567" s="52">
        <v>608192</v>
      </c>
      <c r="L567" s="52">
        <v>595852</v>
      </c>
      <c r="M567" s="52">
        <v>591256</v>
      </c>
      <c r="N567" s="52">
        <v>684134</v>
      </c>
      <c r="O567" s="52">
        <v>792241</v>
      </c>
      <c r="P567" s="52">
        <v>766692</v>
      </c>
      <c r="Q567" s="51">
        <v>8007118</v>
      </c>
    </row>
    <row r="568" spans="2:17" s="49" customFormat="1" hidden="1" x14ac:dyDescent="0.2">
      <c r="B568" s="3" t="s">
        <v>70</v>
      </c>
      <c r="C568" s="3" t="s">
        <v>4</v>
      </c>
      <c r="D568" s="3">
        <v>1996</v>
      </c>
      <c r="E568" s="1">
        <v>43077</v>
      </c>
      <c r="F568" s="1">
        <v>50396</v>
      </c>
      <c r="G568" s="1">
        <v>57326</v>
      </c>
      <c r="H568" s="1">
        <v>50860</v>
      </c>
      <c r="I568" s="1">
        <v>41248</v>
      </c>
      <c r="J568" s="1">
        <v>38189</v>
      </c>
      <c r="K568" s="1">
        <v>50761</v>
      </c>
      <c r="L568" s="1">
        <v>44172</v>
      </c>
      <c r="M568" s="1">
        <v>50860</v>
      </c>
      <c r="N568" s="1">
        <v>49603</v>
      </c>
      <c r="O568" s="1">
        <v>54009</v>
      </c>
      <c r="P568" s="1">
        <v>48604</v>
      </c>
      <c r="Q568" s="51">
        <v>579105</v>
      </c>
    </row>
    <row r="569" spans="2:17" s="49" customFormat="1" hidden="1" x14ac:dyDescent="0.2">
      <c r="B569" s="3" t="s">
        <v>70</v>
      </c>
      <c r="C569" s="3" t="s">
        <v>58</v>
      </c>
      <c r="D569" s="3">
        <v>1996</v>
      </c>
      <c r="E569" s="1">
        <v>621</v>
      </c>
      <c r="F569" s="1">
        <v>950</v>
      </c>
      <c r="G569" s="1">
        <v>1090</v>
      </c>
      <c r="H569" s="1">
        <v>880</v>
      </c>
      <c r="I569" s="1">
        <v>855</v>
      </c>
      <c r="J569" s="1">
        <v>1008</v>
      </c>
      <c r="K569" s="1">
        <v>1273</v>
      </c>
      <c r="L569" s="1">
        <v>1684</v>
      </c>
      <c r="M569" s="1">
        <v>950</v>
      </c>
      <c r="N569" s="1">
        <v>960</v>
      </c>
      <c r="O569" s="1">
        <v>1294</v>
      </c>
      <c r="P569" s="1">
        <v>833</v>
      </c>
      <c r="Q569" s="51">
        <v>12398</v>
      </c>
    </row>
    <row r="570" spans="2:17" s="49" customFormat="1" hidden="1" x14ac:dyDescent="0.2">
      <c r="B570" s="3" t="s">
        <v>70</v>
      </c>
      <c r="C570" s="3" t="s">
        <v>85</v>
      </c>
      <c r="D570" s="3">
        <v>1996</v>
      </c>
      <c r="E570" s="1">
        <v>295</v>
      </c>
      <c r="F570" s="1">
        <v>535</v>
      </c>
      <c r="G570" s="1">
        <v>444</v>
      </c>
      <c r="H570" s="1">
        <v>244</v>
      </c>
      <c r="I570" s="1">
        <v>146</v>
      </c>
      <c r="J570" s="1">
        <v>269</v>
      </c>
      <c r="K570" s="1">
        <v>563</v>
      </c>
      <c r="L570" s="1">
        <v>457</v>
      </c>
      <c r="M570" s="1">
        <v>213</v>
      </c>
      <c r="N570" s="1">
        <v>310</v>
      </c>
      <c r="O570" s="1">
        <v>405</v>
      </c>
      <c r="P570" s="1">
        <v>518</v>
      </c>
      <c r="Q570" s="51">
        <v>4399</v>
      </c>
    </row>
    <row r="571" spans="2:17" s="49" customFormat="1" hidden="1" x14ac:dyDescent="0.2">
      <c r="B571" s="3" t="s">
        <v>70</v>
      </c>
      <c r="C571" s="3" t="s">
        <v>59</v>
      </c>
      <c r="D571" s="3">
        <v>1996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679</v>
      </c>
      <c r="O571" s="1">
        <v>817</v>
      </c>
      <c r="P571" s="1">
        <v>679</v>
      </c>
      <c r="Q571" s="51">
        <v>2175</v>
      </c>
    </row>
    <row r="572" spans="2:17" s="49" customFormat="1" hidden="1" x14ac:dyDescent="0.2">
      <c r="B572" s="3" t="s">
        <v>70</v>
      </c>
      <c r="C572" s="3" t="s">
        <v>87</v>
      </c>
      <c r="D572" s="3">
        <v>1996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51">
        <v>0</v>
      </c>
    </row>
    <row r="573" spans="2:17" s="49" customFormat="1" hidden="1" x14ac:dyDescent="0.2">
      <c r="B573" s="3" t="s">
        <v>70</v>
      </c>
      <c r="C573" s="3" t="s">
        <v>60</v>
      </c>
      <c r="D573" s="3">
        <v>1996</v>
      </c>
      <c r="E573" s="1">
        <v>1978</v>
      </c>
      <c r="F573" s="1">
        <v>1805</v>
      </c>
      <c r="G573" s="1">
        <v>1893</v>
      </c>
      <c r="H573" s="1">
        <v>798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1313</v>
      </c>
      <c r="O573" s="1">
        <v>3239</v>
      </c>
      <c r="P573" s="1">
        <v>2890</v>
      </c>
      <c r="Q573" s="51">
        <v>13916</v>
      </c>
    </row>
    <row r="574" spans="2:17" s="49" customFormat="1" hidden="1" x14ac:dyDescent="0.2">
      <c r="B574" s="3" t="s">
        <v>70</v>
      </c>
      <c r="C574" s="3" t="s">
        <v>61</v>
      </c>
      <c r="D574" s="3">
        <v>1996</v>
      </c>
      <c r="E574" s="1">
        <v>448</v>
      </c>
      <c r="F574" s="1">
        <v>778</v>
      </c>
      <c r="G574" s="1">
        <v>587</v>
      </c>
      <c r="H574" s="1">
        <v>727</v>
      </c>
      <c r="I574" s="1">
        <v>407</v>
      </c>
      <c r="J574" s="1">
        <v>592</v>
      </c>
      <c r="K574" s="1">
        <v>802</v>
      </c>
      <c r="L574" s="1">
        <v>929</v>
      </c>
      <c r="M574" s="1">
        <v>822</v>
      </c>
      <c r="N574" s="1">
        <v>750</v>
      </c>
      <c r="O574" s="1">
        <v>918</v>
      </c>
      <c r="P574" s="1">
        <v>528</v>
      </c>
      <c r="Q574" s="51">
        <v>8288</v>
      </c>
    </row>
    <row r="575" spans="2:17" s="49" customFormat="1" hidden="1" x14ac:dyDescent="0.2">
      <c r="B575" s="3" t="s">
        <v>70</v>
      </c>
      <c r="C575" s="3" t="s">
        <v>62</v>
      </c>
      <c r="D575" s="3">
        <v>1996</v>
      </c>
      <c r="E575" s="1">
        <v>1655</v>
      </c>
      <c r="F575" s="1">
        <v>2318</v>
      </c>
      <c r="G575" s="1">
        <v>2445</v>
      </c>
      <c r="H575" s="1">
        <v>1507</v>
      </c>
      <c r="I575" s="1">
        <v>1207</v>
      </c>
      <c r="J575" s="1">
        <v>1165</v>
      </c>
      <c r="K575" s="1">
        <v>1458</v>
      </c>
      <c r="L575" s="1">
        <v>1221</v>
      </c>
      <c r="M575" s="1">
        <v>1252</v>
      </c>
      <c r="N575" s="1">
        <v>1566</v>
      </c>
      <c r="O575" s="1">
        <v>1808</v>
      </c>
      <c r="P575" s="1">
        <v>1965</v>
      </c>
      <c r="Q575" s="51">
        <v>19567</v>
      </c>
    </row>
    <row r="576" spans="2:17" s="49" customFormat="1" hidden="1" x14ac:dyDescent="0.2">
      <c r="B576" s="3" t="s">
        <v>70</v>
      </c>
      <c r="C576" s="3" t="s">
        <v>63</v>
      </c>
      <c r="D576" s="3">
        <v>1996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51">
        <v>0</v>
      </c>
    </row>
    <row r="577" spans="2:17" s="49" customFormat="1" hidden="1" x14ac:dyDescent="0.2">
      <c r="B577" s="3" t="s">
        <v>70</v>
      </c>
      <c r="C577" s="3" t="s">
        <v>64</v>
      </c>
      <c r="D577" s="3">
        <v>1996</v>
      </c>
      <c r="E577" s="1">
        <v>456</v>
      </c>
      <c r="F577" s="1">
        <v>628</v>
      </c>
      <c r="G577" s="1">
        <v>627</v>
      </c>
      <c r="H577" s="1">
        <v>516</v>
      </c>
      <c r="I577" s="1">
        <v>377</v>
      </c>
      <c r="J577" s="1">
        <v>656</v>
      </c>
      <c r="K577" s="1">
        <v>1358</v>
      </c>
      <c r="L577" s="1">
        <v>1761</v>
      </c>
      <c r="M577" s="1">
        <v>564</v>
      </c>
      <c r="N577" s="1">
        <v>327</v>
      </c>
      <c r="O577" s="1">
        <v>341</v>
      </c>
      <c r="P577" s="1">
        <v>435</v>
      </c>
      <c r="Q577" s="51">
        <v>8046</v>
      </c>
    </row>
    <row r="578" spans="2:17" s="49" customFormat="1" hidden="1" x14ac:dyDescent="0.2">
      <c r="B578" s="3" t="s">
        <v>70</v>
      </c>
      <c r="C578" s="3" t="s">
        <v>65</v>
      </c>
      <c r="D578" s="3">
        <v>1996</v>
      </c>
      <c r="E578" s="1">
        <v>684</v>
      </c>
      <c r="F578" s="1">
        <v>843</v>
      </c>
      <c r="G578" s="1">
        <v>812</v>
      </c>
      <c r="H578" s="1">
        <v>96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691</v>
      </c>
      <c r="O578" s="1">
        <v>1372</v>
      </c>
      <c r="P578" s="1">
        <v>1315</v>
      </c>
      <c r="Q578" s="51">
        <v>5813</v>
      </c>
    </row>
    <row r="579" spans="2:17" s="49" customFormat="1" hidden="1" x14ac:dyDescent="0.2">
      <c r="B579" s="3" t="s">
        <v>70</v>
      </c>
      <c r="C579" s="3" t="s">
        <v>90</v>
      </c>
      <c r="D579" s="3">
        <v>1996</v>
      </c>
      <c r="E579" s="1">
        <v>532</v>
      </c>
      <c r="F579" s="1">
        <v>446</v>
      </c>
      <c r="G579" s="1">
        <v>574</v>
      </c>
      <c r="H579" s="1">
        <v>445</v>
      </c>
      <c r="I579" s="1">
        <v>392</v>
      </c>
      <c r="J579" s="1">
        <v>421</v>
      </c>
      <c r="K579" s="1">
        <v>532</v>
      </c>
      <c r="L579" s="1">
        <v>744</v>
      </c>
      <c r="M579" s="1">
        <v>452</v>
      </c>
      <c r="N579" s="1">
        <v>536</v>
      </c>
      <c r="O579" s="1">
        <v>273</v>
      </c>
      <c r="P579" s="1">
        <v>327</v>
      </c>
      <c r="Q579" s="51">
        <v>5674</v>
      </c>
    </row>
    <row r="580" spans="2:17" s="49" customFormat="1" hidden="1" x14ac:dyDescent="0.2">
      <c r="B580" s="3" t="s">
        <v>70</v>
      </c>
      <c r="C580" s="3" t="s">
        <v>66</v>
      </c>
      <c r="D580" s="3">
        <v>1996</v>
      </c>
      <c r="E580" s="1">
        <v>19255</v>
      </c>
      <c r="F580" s="1">
        <v>17396</v>
      </c>
      <c r="G580" s="1">
        <v>18715</v>
      </c>
      <c r="H580" s="1">
        <v>17354</v>
      </c>
      <c r="I580" s="1">
        <v>16532</v>
      </c>
      <c r="J580" s="1">
        <v>15221</v>
      </c>
      <c r="K580" s="1">
        <v>18264</v>
      </c>
      <c r="L580" s="1">
        <v>16306</v>
      </c>
      <c r="M580" s="1">
        <v>16314</v>
      </c>
      <c r="N580" s="1">
        <v>18855</v>
      </c>
      <c r="O580" s="1">
        <v>17206</v>
      </c>
      <c r="P580" s="1">
        <v>14126</v>
      </c>
      <c r="Q580" s="51">
        <v>205544</v>
      </c>
    </row>
    <row r="581" spans="2:17" s="49" customFormat="1" hidden="1" x14ac:dyDescent="0.2">
      <c r="B581" s="3" t="s">
        <v>70</v>
      </c>
      <c r="C581" s="3" t="s">
        <v>67</v>
      </c>
      <c r="D581" s="3">
        <v>1996</v>
      </c>
      <c r="E581" s="1">
        <v>5366</v>
      </c>
      <c r="F581" s="1">
        <v>5041</v>
      </c>
      <c r="G581" s="1">
        <v>4065</v>
      </c>
      <c r="H581" s="1">
        <v>1583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2269</v>
      </c>
      <c r="O581" s="1">
        <v>6096</v>
      </c>
      <c r="P581" s="1">
        <v>6385</v>
      </c>
      <c r="Q581" s="51">
        <v>30805</v>
      </c>
    </row>
    <row r="582" spans="2:17" s="49" customFormat="1" hidden="1" x14ac:dyDescent="0.2">
      <c r="B582" s="3" t="s">
        <v>70</v>
      </c>
      <c r="C582" s="3" t="s">
        <v>68</v>
      </c>
      <c r="D582" s="3">
        <v>1996</v>
      </c>
      <c r="E582" s="1">
        <v>814</v>
      </c>
      <c r="F582" s="1">
        <v>757</v>
      </c>
      <c r="G582" s="1">
        <v>1126</v>
      </c>
      <c r="H582" s="1">
        <v>1714</v>
      </c>
      <c r="I582" s="1">
        <v>1485</v>
      </c>
      <c r="J582" s="1">
        <v>1270</v>
      </c>
      <c r="K582" s="1">
        <v>1404</v>
      </c>
      <c r="L582" s="1">
        <v>1482</v>
      </c>
      <c r="M582" s="1">
        <v>1465</v>
      </c>
      <c r="N582" s="1">
        <v>1608</v>
      </c>
      <c r="O582" s="1">
        <v>1346</v>
      </c>
      <c r="P582" s="1">
        <v>1000</v>
      </c>
      <c r="Q582" s="51">
        <v>15471</v>
      </c>
    </row>
    <row r="583" spans="2:17" s="49" customFormat="1" hidden="1" x14ac:dyDescent="0.2">
      <c r="B583" s="3" t="s">
        <v>70</v>
      </c>
      <c r="C583" s="133" t="s">
        <v>69</v>
      </c>
      <c r="D583" s="3">
        <v>1996</v>
      </c>
      <c r="E583" s="52">
        <v>75181</v>
      </c>
      <c r="F583" s="52">
        <v>81893</v>
      </c>
      <c r="G583" s="52">
        <v>89704</v>
      </c>
      <c r="H583" s="52">
        <v>76724</v>
      </c>
      <c r="I583" s="52">
        <v>62649</v>
      </c>
      <c r="J583" s="52">
        <v>58791</v>
      </c>
      <c r="K583" s="52">
        <v>76415</v>
      </c>
      <c r="L583" s="52">
        <v>68756</v>
      </c>
      <c r="M583" s="52">
        <v>72892</v>
      </c>
      <c r="N583" s="52">
        <v>79467</v>
      </c>
      <c r="O583" s="52">
        <v>89124</v>
      </c>
      <c r="P583" s="52">
        <v>79605</v>
      </c>
      <c r="Q583" s="51">
        <v>911201</v>
      </c>
    </row>
    <row r="584" spans="2:17" s="49" customFormat="1" hidden="1" x14ac:dyDescent="0.2">
      <c r="B584" s="3" t="s">
        <v>71</v>
      </c>
      <c r="C584" s="3" t="s">
        <v>4</v>
      </c>
      <c r="D584" s="3">
        <v>1996</v>
      </c>
      <c r="E584" s="1">
        <v>86607</v>
      </c>
      <c r="F584" s="1">
        <v>84085</v>
      </c>
      <c r="G584" s="1">
        <v>100653</v>
      </c>
      <c r="H584" s="1">
        <v>73990</v>
      </c>
      <c r="I584" s="1">
        <v>66604</v>
      </c>
      <c r="J584" s="1">
        <v>57699</v>
      </c>
      <c r="K584" s="1">
        <v>75048</v>
      </c>
      <c r="L584" s="1">
        <v>59672</v>
      </c>
      <c r="M584" s="1">
        <v>73899</v>
      </c>
      <c r="N584" s="1">
        <v>81236</v>
      </c>
      <c r="O584" s="1">
        <v>87874</v>
      </c>
      <c r="P584" s="1">
        <v>86383</v>
      </c>
      <c r="Q584" s="51">
        <v>933750</v>
      </c>
    </row>
    <row r="585" spans="2:17" s="49" customFormat="1" hidden="1" x14ac:dyDescent="0.2">
      <c r="B585" s="3" t="s">
        <v>71</v>
      </c>
      <c r="C585" s="3" t="s">
        <v>58</v>
      </c>
      <c r="D585" s="3">
        <v>1996</v>
      </c>
      <c r="E585" s="1">
        <v>7007</v>
      </c>
      <c r="F585" s="1">
        <v>8401</v>
      </c>
      <c r="G585" s="1">
        <v>8778</v>
      </c>
      <c r="H585" s="1">
        <v>6262</v>
      </c>
      <c r="I585" s="1">
        <v>4111</v>
      </c>
      <c r="J585" s="1">
        <v>5269</v>
      </c>
      <c r="K585" s="1">
        <v>5263</v>
      </c>
      <c r="L585" s="1">
        <v>5673</v>
      </c>
      <c r="M585" s="1">
        <v>5963</v>
      </c>
      <c r="N585" s="1">
        <v>5259</v>
      </c>
      <c r="O585" s="1">
        <v>6937</v>
      </c>
      <c r="P585" s="1">
        <v>6732</v>
      </c>
      <c r="Q585" s="51">
        <v>75655</v>
      </c>
    </row>
    <row r="586" spans="2:17" s="49" customFormat="1" hidden="1" x14ac:dyDescent="0.2">
      <c r="B586" s="3" t="s">
        <v>71</v>
      </c>
      <c r="C586" s="3" t="s">
        <v>85</v>
      </c>
      <c r="D586" s="3">
        <v>1996</v>
      </c>
      <c r="E586" s="1">
        <v>3674</v>
      </c>
      <c r="F586" s="1">
        <v>3941</v>
      </c>
      <c r="G586" s="1">
        <v>3392</v>
      </c>
      <c r="H586" s="1">
        <v>2570</v>
      </c>
      <c r="I586" s="1">
        <v>2181</v>
      </c>
      <c r="J586" s="1">
        <v>2729</v>
      </c>
      <c r="K586" s="1">
        <v>4203</v>
      </c>
      <c r="L586" s="1">
        <v>3358</v>
      </c>
      <c r="M586" s="1">
        <v>2632</v>
      </c>
      <c r="N586" s="1">
        <v>3465</v>
      </c>
      <c r="O586" s="1">
        <v>3316</v>
      </c>
      <c r="P586" s="1">
        <v>4429</v>
      </c>
      <c r="Q586" s="51">
        <v>39890</v>
      </c>
    </row>
    <row r="587" spans="2:17" s="49" customFormat="1" hidden="1" x14ac:dyDescent="0.2">
      <c r="B587" s="3" t="s">
        <v>71</v>
      </c>
      <c r="C587" s="3" t="s">
        <v>59</v>
      </c>
      <c r="D587" s="3">
        <v>1996</v>
      </c>
      <c r="E587" s="1">
        <v>14351</v>
      </c>
      <c r="F587" s="1">
        <v>13949</v>
      </c>
      <c r="G587" s="1">
        <v>16548</v>
      </c>
      <c r="H587" s="1">
        <v>6547</v>
      </c>
      <c r="I587" s="1">
        <v>3292</v>
      </c>
      <c r="J587" s="1">
        <v>2891</v>
      </c>
      <c r="K587" s="1">
        <v>3668</v>
      </c>
      <c r="L587" s="1">
        <v>2871</v>
      </c>
      <c r="M587" s="1">
        <v>2947</v>
      </c>
      <c r="N587" s="1">
        <v>8966</v>
      </c>
      <c r="O587" s="1">
        <v>17304</v>
      </c>
      <c r="P587" s="1">
        <v>15333</v>
      </c>
      <c r="Q587" s="51">
        <v>108667</v>
      </c>
    </row>
    <row r="588" spans="2:17" s="49" customFormat="1" hidden="1" x14ac:dyDescent="0.2">
      <c r="B588" s="3" t="s">
        <v>71</v>
      </c>
      <c r="C588" s="3" t="s">
        <v>87</v>
      </c>
      <c r="D588" s="3">
        <v>1996</v>
      </c>
      <c r="E588" s="1">
        <v>946</v>
      </c>
      <c r="F588" s="1">
        <v>324</v>
      </c>
      <c r="G588" s="1">
        <v>270</v>
      </c>
      <c r="H588" s="1">
        <v>428</v>
      </c>
      <c r="I588" s="1">
        <v>133</v>
      </c>
      <c r="J588" s="1">
        <v>422</v>
      </c>
      <c r="K588" s="1">
        <v>183</v>
      </c>
      <c r="L588" s="1">
        <v>73</v>
      </c>
      <c r="M588" s="1">
        <v>178</v>
      </c>
      <c r="N588" s="1">
        <v>71</v>
      </c>
      <c r="O588" s="1">
        <v>271</v>
      </c>
      <c r="P588" s="1">
        <v>0</v>
      </c>
      <c r="Q588" s="51">
        <v>3299</v>
      </c>
    </row>
    <row r="589" spans="2:17" s="49" customFormat="1" hidden="1" x14ac:dyDescent="0.2">
      <c r="B589" s="3" t="s">
        <v>71</v>
      </c>
      <c r="C589" s="3" t="s">
        <v>60</v>
      </c>
      <c r="D589" s="3">
        <v>1996</v>
      </c>
      <c r="E589" s="1">
        <v>14660</v>
      </c>
      <c r="F589" s="1">
        <v>14123</v>
      </c>
      <c r="G589" s="1">
        <v>15331</v>
      </c>
      <c r="H589" s="1">
        <v>4613</v>
      </c>
      <c r="I589" s="1">
        <v>542</v>
      </c>
      <c r="J589" s="1">
        <v>517</v>
      </c>
      <c r="K589" s="1">
        <v>678</v>
      </c>
      <c r="L589" s="1">
        <v>505</v>
      </c>
      <c r="M589" s="1">
        <v>513</v>
      </c>
      <c r="N589" s="1">
        <v>7766</v>
      </c>
      <c r="O589" s="1">
        <v>17716</v>
      </c>
      <c r="P589" s="1">
        <v>17805</v>
      </c>
      <c r="Q589" s="51">
        <v>94769</v>
      </c>
    </row>
    <row r="590" spans="2:17" s="49" customFormat="1" hidden="1" x14ac:dyDescent="0.2">
      <c r="B590" s="3" t="s">
        <v>71</v>
      </c>
      <c r="C590" s="3" t="s">
        <v>61</v>
      </c>
      <c r="D590" s="3">
        <v>1996</v>
      </c>
      <c r="E590" s="1">
        <v>2501</v>
      </c>
      <c r="F590" s="1">
        <v>2810</v>
      </c>
      <c r="G590" s="1">
        <v>2553</v>
      </c>
      <c r="H590" s="1">
        <v>2639</v>
      </c>
      <c r="I590" s="1">
        <v>2008</v>
      </c>
      <c r="J590" s="1">
        <v>2066</v>
      </c>
      <c r="K590" s="1">
        <v>2202</v>
      </c>
      <c r="L590" s="1">
        <v>2338</v>
      </c>
      <c r="M590" s="1">
        <v>2420</v>
      </c>
      <c r="N590" s="1">
        <v>2406</v>
      </c>
      <c r="O590" s="1">
        <v>1961</v>
      </c>
      <c r="P590" s="1">
        <v>1447</v>
      </c>
      <c r="Q590" s="51">
        <v>27351</v>
      </c>
    </row>
    <row r="591" spans="2:17" s="49" customFormat="1" hidden="1" x14ac:dyDescent="0.2">
      <c r="B591" s="3" t="s">
        <v>71</v>
      </c>
      <c r="C591" s="3" t="s">
        <v>62</v>
      </c>
      <c r="D591" s="3">
        <v>1996</v>
      </c>
      <c r="E591" s="1">
        <v>13946</v>
      </c>
      <c r="F591" s="1">
        <v>14860</v>
      </c>
      <c r="G591" s="1">
        <v>17395</v>
      </c>
      <c r="H591" s="1">
        <v>12191</v>
      </c>
      <c r="I591" s="1">
        <v>10638</v>
      </c>
      <c r="J591" s="1">
        <v>10260</v>
      </c>
      <c r="K591" s="1">
        <v>15900</v>
      </c>
      <c r="L591" s="1">
        <v>11272</v>
      </c>
      <c r="M591" s="1">
        <v>12602</v>
      </c>
      <c r="N591" s="1">
        <v>16793</v>
      </c>
      <c r="O591" s="1">
        <v>14237</v>
      </c>
      <c r="P591" s="1">
        <v>14901</v>
      </c>
      <c r="Q591" s="51">
        <v>164995</v>
      </c>
    </row>
    <row r="592" spans="2:17" s="49" customFormat="1" hidden="1" x14ac:dyDescent="0.2">
      <c r="B592" s="3" t="s">
        <v>71</v>
      </c>
      <c r="C592" s="3" t="s">
        <v>63</v>
      </c>
      <c r="D592" s="3">
        <v>1996</v>
      </c>
      <c r="E592" s="1">
        <v>3066</v>
      </c>
      <c r="F592" s="1">
        <v>3126</v>
      </c>
      <c r="G592" s="1">
        <v>3499</v>
      </c>
      <c r="H592" s="1">
        <v>3012</v>
      </c>
      <c r="I592" s="1">
        <v>5578</v>
      </c>
      <c r="J592" s="1">
        <v>8112</v>
      </c>
      <c r="K592" s="1">
        <v>7330</v>
      </c>
      <c r="L592" s="1">
        <v>6737</v>
      </c>
      <c r="M592" s="1">
        <v>6498</v>
      </c>
      <c r="N592" s="1">
        <v>4427</v>
      </c>
      <c r="O592" s="1">
        <v>2395</v>
      </c>
      <c r="P592" s="1">
        <v>2643</v>
      </c>
      <c r="Q592" s="51">
        <v>56423</v>
      </c>
    </row>
    <row r="593" spans="2:17" s="49" customFormat="1" hidden="1" x14ac:dyDescent="0.2">
      <c r="B593" s="3" t="s">
        <v>71</v>
      </c>
      <c r="C593" s="3" t="s">
        <v>64</v>
      </c>
      <c r="D593" s="3">
        <v>1996</v>
      </c>
      <c r="E593" s="1">
        <v>5576</v>
      </c>
      <c r="F593" s="1">
        <v>3969</v>
      </c>
      <c r="G593" s="1">
        <v>3892</v>
      </c>
      <c r="H593" s="1">
        <v>3138</v>
      </c>
      <c r="I593" s="1">
        <v>1324</v>
      </c>
      <c r="J593" s="1">
        <v>1541</v>
      </c>
      <c r="K593" s="1">
        <v>2162</v>
      </c>
      <c r="L593" s="1">
        <v>3557</v>
      </c>
      <c r="M593" s="1">
        <v>1705</v>
      </c>
      <c r="N593" s="1">
        <v>1365</v>
      </c>
      <c r="O593" s="1">
        <v>2424</v>
      </c>
      <c r="P593" s="1">
        <v>2819</v>
      </c>
      <c r="Q593" s="51">
        <v>33472</v>
      </c>
    </row>
    <row r="594" spans="2:17" s="49" customFormat="1" hidden="1" x14ac:dyDescent="0.2">
      <c r="B594" s="3" t="s">
        <v>71</v>
      </c>
      <c r="C594" s="3" t="s">
        <v>65</v>
      </c>
      <c r="D594" s="3">
        <v>1996</v>
      </c>
      <c r="E594" s="1">
        <v>15243</v>
      </c>
      <c r="F594" s="1">
        <v>15130</v>
      </c>
      <c r="G594" s="1">
        <v>16952</v>
      </c>
      <c r="H594" s="1">
        <v>6309</v>
      </c>
      <c r="I594" s="1">
        <v>2811</v>
      </c>
      <c r="J594" s="1">
        <v>3489</v>
      </c>
      <c r="K594" s="1">
        <v>7089</v>
      </c>
      <c r="L594" s="1">
        <v>5097</v>
      </c>
      <c r="M594" s="1">
        <v>4786</v>
      </c>
      <c r="N594" s="1">
        <v>9233</v>
      </c>
      <c r="O594" s="1">
        <v>18733</v>
      </c>
      <c r="P594" s="1">
        <v>16417</v>
      </c>
      <c r="Q594" s="51">
        <v>121289</v>
      </c>
    </row>
    <row r="595" spans="2:17" s="49" customFormat="1" hidden="1" x14ac:dyDescent="0.2">
      <c r="B595" s="3" t="s">
        <v>71</v>
      </c>
      <c r="C595" s="3" t="s">
        <v>90</v>
      </c>
      <c r="D595" s="3">
        <v>1996</v>
      </c>
      <c r="E595" s="1">
        <v>8545</v>
      </c>
      <c r="F595" s="1">
        <v>8249</v>
      </c>
      <c r="G595" s="1">
        <v>8625</v>
      </c>
      <c r="H595" s="1">
        <v>8100</v>
      </c>
      <c r="I595" s="1">
        <v>5770</v>
      </c>
      <c r="J595" s="1">
        <v>7896</v>
      </c>
      <c r="K595" s="1">
        <v>11961</v>
      </c>
      <c r="L595" s="1">
        <v>15089</v>
      </c>
      <c r="M595" s="1">
        <v>10459</v>
      </c>
      <c r="N595" s="1">
        <v>7234</v>
      </c>
      <c r="O595" s="1">
        <v>7036</v>
      </c>
      <c r="P595" s="1">
        <v>8034</v>
      </c>
      <c r="Q595" s="51">
        <v>106998</v>
      </c>
    </row>
    <row r="596" spans="2:17" s="49" customFormat="1" hidden="1" x14ac:dyDescent="0.2">
      <c r="B596" s="3" t="s">
        <v>71</v>
      </c>
      <c r="C596" s="3" t="s">
        <v>66</v>
      </c>
      <c r="D596" s="3">
        <v>1996</v>
      </c>
      <c r="E596" s="1">
        <v>40293</v>
      </c>
      <c r="F596" s="1">
        <v>38986</v>
      </c>
      <c r="G596" s="1">
        <v>40370</v>
      </c>
      <c r="H596" s="1">
        <v>42926</v>
      </c>
      <c r="I596" s="1">
        <v>45509</v>
      </c>
      <c r="J596" s="1">
        <v>47592</v>
      </c>
      <c r="K596" s="1">
        <v>55250</v>
      </c>
      <c r="L596" s="1">
        <v>53617</v>
      </c>
      <c r="M596" s="1">
        <v>63004</v>
      </c>
      <c r="N596" s="1">
        <v>47461</v>
      </c>
      <c r="O596" s="1">
        <v>37041</v>
      </c>
      <c r="P596" s="1">
        <v>40277</v>
      </c>
      <c r="Q596" s="51">
        <v>552326</v>
      </c>
    </row>
    <row r="597" spans="2:17" s="49" customFormat="1" hidden="1" x14ac:dyDescent="0.2">
      <c r="B597" s="3" t="s">
        <v>71</v>
      </c>
      <c r="C597" s="3" t="s">
        <v>67</v>
      </c>
      <c r="D597" s="3">
        <v>1996</v>
      </c>
      <c r="E597" s="1">
        <v>29455</v>
      </c>
      <c r="F597" s="1">
        <v>26222</v>
      </c>
      <c r="G597" s="1">
        <v>30161</v>
      </c>
      <c r="H597" s="1">
        <v>13046</v>
      </c>
      <c r="I597" s="1">
        <v>3570</v>
      </c>
      <c r="J597" s="1">
        <v>2844</v>
      </c>
      <c r="K597" s="1">
        <v>3556</v>
      </c>
      <c r="L597" s="1">
        <v>2795</v>
      </c>
      <c r="M597" s="1">
        <v>3150</v>
      </c>
      <c r="N597" s="1">
        <v>15714</v>
      </c>
      <c r="O597" s="1">
        <v>34853</v>
      </c>
      <c r="P597" s="1">
        <v>31488</v>
      </c>
      <c r="Q597" s="51">
        <v>196854</v>
      </c>
    </row>
    <row r="598" spans="2:17" s="49" customFormat="1" hidden="1" x14ac:dyDescent="0.2">
      <c r="B598" s="3" t="s">
        <v>71</v>
      </c>
      <c r="C598" s="3" t="s">
        <v>68</v>
      </c>
      <c r="D598" s="3">
        <v>1996</v>
      </c>
      <c r="E598" s="1">
        <v>6485</v>
      </c>
      <c r="F598" s="1">
        <v>5886</v>
      </c>
      <c r="G598" s="1">
        <v>7106</v>
      </c>
      <c r="H598" s="1">
        <v>8372</v>
      </c>
      <c r="I598" s="1">
        <v>6058</v>
      </c>
      <c r="J598" s="1">
        <v>5669</v>
      </c>
      <c r="K598" s="1">
        <v>7793</v>
      </c>
      <c r="L598" s="1">
        <v>6495</v>
      </c>
      <c r="M598" s="1">
        <v>7198</v>
      </c>
      <c r="N598" s="1">
        <v>9101</v>
      </c>
      <c r="O598" s="1">
        <v>8837</v>
      </c>
      <c r="P598" s="1">
        <v>7482</v>
      </c>
      <c r="Q598" s="51">
        <v>86482</v>
      </c>
    </row>
    <row r="599" spans="2:17" s="49" customFormat="1" hidden="1" x14ac:dyDescent="0.2">
      <c r="B599" s="3" t="s">
        <v>71</v>
      </c>
      <c r="C599" s="133" t="s">
        <v>69</v>
      </c>
      <c r="D599" s="3">
        <v>1996</v>
      </c>
      <c r="E599" s="52">
        <v>252355</v>
      </c>
      <c r="F599" s="52">
        <v>244061</v>
      </c>
      <c r="G599" s="52">
        <v>275525</v>
      </c>
      <c r="H599" s="52">
        <v>194143</v>
      </c>
      <c r="I599" s="52">
        <v>160129</v>
      </c>
      <c r="J599" s="52">
        <v>158996</v>
      </c>
      <c r="K599" s="52">
        <v>202286</v>
      </c>
      <c r="L599" s="52">
        <v>179149</v>
      </c>
      <c r="M599" s="52">
        <v>197954</v>
      </c>
      <c r="N599" s="52">
        <v>220497</v>
      </c>
      <c r="O599" s="52">
        <v>260935</v>
      </c>
      <c r="P599" s="52">
        <v>256190</v>
      </c>
      <c r="Q599" s="51">
        <v>2602220</v>
      </c>
    </row>
    <row r="600" spans="2:17" s="49" customFormat="1" hidden="1" x14ac:dyDescent="0.2">
      <c r="B600" s="3" t="s">
        <v>72</v>
      </c>
      <c r="C600" s="3" t="s">
        <v>4</v>
      </c>
      <c r="D600" s="3">
        <v>1996</v>
      </c>
      <c r="E600" s="1">
        <v>8949</v>
      </c>
      <c r="F600" s="1">
        <v>10246</v>
      </c>
      <c r="G600" s="1">
        <v>12741</v>
      </c>
      <c r="H600" s="1">
        <v>8087</v>
      </c>
      <c r="I600" s="1">
        <v>6868</v>
      </c>
      <c r="J600" s="1">
        <v>4458</v>
      </c>
      <c r="K600" s="1">
        <v>6828</v>
      </c>
      <c r="L600" s="1">
        <v>6256</v>
      </c>
      <c r="M600" s="1">
        <v>6339</v>
      </c>
      <c r="N600" s="1">
        <v>8843</v>
      </c>
      <c r="O600" s="1">
        <v>9308</v>
      </c>
      <c r="P600" s="1">
        <v>9106</v>
      </c>
      <c r="Q600" s="51">
        <v>98029</v>
      </c>
    </row>
    <row r="601" spans="2:17" s="49" customFormat="1" hidden="1" x14ac:dyDescent="0.2">
      <c r="B601" s="3" t="s">
        <v>72</v>
      </c>
      <c r="C601" s="3" t="s">
        <v>58</v>
      </c>
      <c r="D601" s="3">
        <v>1996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51">
        <v>0</v>
      </c>
    </row>
    <row r="602" spans="2:17" s="49" customFormat="1" hidden="1" x14ac:dyDescent="0.2">
      <c r="B602" s="3" t="s">
        <v>72</v>
      </c>
      <c r="C602" s="3" t="s">
        <v>85</v>
      </c>
      <c r="D602" s="3">
        <v>1996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51">
        <v>0</v>
      </c>
    </row>
    <row r="603" spans="2:17" s="49" customFormat="1" hidden="1" x14ac:dyDescent="0.2">
      <c r="B603" s="3" t="s">
        <v>72</v>
      </c>
      <c r="C603" s="3" t="s">
        <v>59</v>
      </c>
      <c r="D603" s="3">
        <v>1996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51">
        <v>0</v>
      </c>
    </row>
    <row r="604" spans="2:17" s="49" customFormat="1" hidden="1" x14ac:dyDescent="0.2">
      <c r="B604" s="3" t="s">
        <v>72</v>
      </c>
      <c r="C604" s="3" t="s">
        <v>87</v>
      </c>
      <c r="D604" s="3">
        <v>1996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51">
        <v>0</v>
      </c>
    </row>
    <row r="605" spans="2:17" s="49" customFormat="1" hidden="1" x14ac:dyDescent="0.2">
      <c r="B605" s="3" t="s">
        <v>72</v>
      </c>
      <c r="C605" s="3" t="s">
        <v>60</v>
      </c>
      <c r="D605" s="3">
        <v>1996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51">
        <v>0</v>
      </c>
    </row>
    <row r="606" spans="2:17" s="49" customFormat="1" hidden="1" x14ac:dyDescent="0.2">
      <c r="B606" s="3" t="s">
        <v>72</v>
      </c>
      <c r="C606" s="3" t="s">
        <v>61</v>
      </c>
      <c r="D606" s="3">
        <v>1996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51">
        <v>0</v>
      </c>
    </row>
    <row r="607" spans="2:17" s="49" customFormat="1" hidden="1" x14ac:dyDescent="0.2">
      <c r="B607" s="3" t="s">
        <v>72</v>
      </c>
      <c r="C607" s="3" t="s">
        <v>62</v>
      </c>
      <c r="D607" s="3">
        <v>1996</v>
      </c>
      <c r="E607" s="1">
        <v>1110</v>
      </c>
      <c r="F607" s="1">
        <v>1013</v>
      </c>
      <c r="G607" s="1">
        <v>3194</v>
      </c>
      <c r="H607" s="1">
        <v>1013</v>
      </c>
      <c r="I607" s="1">
        <v>650</v>
      </c>
      <c r="J607" s="1">
        <v>444</v>
      </c>
      <c r="K607" s="1">
        <v>717</v>
      </c>
      <c r="L607" s="1">
        <v>431</v>
      </c>
      <c r="M607" s="1">
        <v>686</v>
      </c>
      <c r="N607" s="1">
        <v>785</v>
      </c>
      <c r="O607" s="1">
        <v>1266</v>
      </c>
      <c r="P607" s="1">
        <v>1101</v>
      </c>
      <c r="Q607" s="51">
        <v>12410</v>
      </c>
    </row>
    <row r="608" spans="2:17" s="49" customFormat="1" hidden="1" x14ac:dyDescent="0.2">
      <c r="B608" s="3" t="s">
        <v>72</v>
      </c>
      <c r="C608" s="3" t="s">
        <v>63</v>
      </c>
      <c r="D608" s="3">
        <v>1996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51">
        <v>0</v>
      </c>
    </row>
    <row r="609" spans="2:17" s="49" customFormat="1" hidden="1" x14ac:dyDescent="0.2">
      <c r="B609" s="3" t="s">
        <v>72</v>
      </c>
      <c r="C609" s="3" t="s">
        <v>64</v>
      </c>
      <c r="D609" s="3">
        <v>1996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51">
        <v>0</v>
      </c>
    </row>
    <row r="610" spans="2:17" s="49" customFormat="1" hidden="1" x14ac:dyDescent="0.2">
      <c r="B610" s="3" t="s">
        <v>72</v>
      </c>
      <c r="C610" s="3" t="s">
        <v>65</v>
      </c>
      <c r="D610" s="3">
        <v>1996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51">
        <v>0</v>
      </c>
    </row>
    <row r="611" spans="2:17" s="49" customFormat="1" hidden="1" x14ac:dyDescent="0.2">
      <c r="B611" s="3" t="s">
        <v>72</v>
      </c>
      <c r="C611" s="3" t="s">
        <v>90</v>
      </c>
      <c r="D611" s="3">
        <v>1996</v>
      </c>
      <c r="E611" s="1">
        <v>0</v>
      </c>
      <c r="F611" s="1">
        <v>3</v>
      </c>
      <c r="G611" s="1">
        <v>0</v>
      </c>
      <c r="H611" s="1">
        <v>0</v>
      </c>
      <c r="I611" s="1">
        <v>191</v>
      </c>
      <c r="J611" s="1">
        <v>0</v>
      </c>
      <c r="K611" s="1">
        <v>0</v>
      </c>
      <c r="L611" s="1">
        <v>0</v>
      </c>
      <c r="M611" s="1">
        <v>0</v>
      </c>
      <c r="N611" s="1">
        <v>375</v>
      </c>
      <c r="O611" s="1">
        <v>485</v>
      </c>
      <c r="P611" s="1">
        <v>526</v>
      </c>
      <c r="Q611" s="51">
        <v>1580</v>
      </c>
    </row>
    <row r="612" spans="2:17" s="49" customFormat="1" hidden="1" x14ac:dyDescent="0.2">
      <c r="B612" s="3" t="s">
        <v>72</v>
      </c>
      <c r="C612" s="3" t="s">
        <v>66</v>
      </c>
      <c r="D612" s="3">
        <v>1996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51">
        <v>0</v>
      </c>
    </row>
    <row r="613" spans="2:17" s="49" customFormat="1" hidden="1" x14ac:dyDescent="0.2">
      <c r="B613" s="3" t="s">
        <v>72</v>
      </c>
      <c r="C613" s="3" t="s">
        <v>67</v>
      </c>
      <c r="D613" s="3">
        <v>1996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51">
        <v>0</v>
      </c>
    </row>
    <row r="614" spans="2:17" s="49" customFormat="1" hidden="1" x14ac:dyDescent="0.2">
      <c r="B614" s="3" t="s">
        <v>72</v>
      </c>
      <c r="C614" s="3" t="s">
        <v>68</v>
      </c>
      <c r="D614" s="3">
        <v>1996</v>
      </c>
      <c r="E614" s="1">
        <v>567</v>
      </c>
      <c r="F614" s="1">
        <v>590</v>
      </c>
      <c r="G614" s="1">
        <v>880</v>
      </c>
      <c r="H614" s="1">
        <v>724</v>
      </c>
      <c r="I614" s="1">
        <v>466</v>
      </c>
      <c r="J614" s="1">
        <v>490</v>
      </c>
      <c r="K614" s="1">
        <v>636</v>
      </c>
      <c r="L614" s="1">
        <v>548</v>
      </c>
      <c r="M614" s="1">
        <v>745</v>
      </c>
      <c r="N614" s="1">
        <v>583</v>
      </c>
      <c r="O614" s="1">
        <v>546</v>
      </c>
      <c r="P614" s="1">
        <v>624</v>
      </c>
      <c r="Q614" s="51">
        <v>7399</v>
      </c>
    </row>
    <row r="615" spans="2:17" s="49" customFormat="1" hidden="1" x14ac:dyDescent="0.2">
      <c r="B615" s="3" t="s">
        <v>72</v>
      </c>
      <c r="C615" s="133" t="s">
        <v>69</v>
      </c>
      <c r="D615" s="3">
        <v>1996</v>
      </c>
      <c r="E615" s="52">
        <v>10626</v>
      </c>
      <c r="F615" s="52">
        <v>11852</v>
      </c>
      <c r="G615" s="52">
        <v>16815</v>
      </c>
      <c r="H615" s="52">
        <v>9824</v>
      </c>
      <c r="I615" s="52">
        <v>8175</v>
      </c>
      <c r="J615" s="52">
        <v>5392</v>
      </c>
      <c r="K615" s="52">
        <v>8181</v>
      </c>
      <c r="L615" s="52">
        <v>7235</v>
      </c>
      <c r="M615" s="52">
        <v>7770</v>
      </c>
      <c r="N615" s="52">
        <v>10586</v>
      </c>
      <c r="O615" s="52">
        <v>11605</v>
      </c>
      <c r="P615" s="52">
        <v>11357</v>
      </c>
      <c r="Q615" s="51">
        <v>119418</v>
      </c>
    </row>
    <row r="616" spans="2:17" s="49" customFormat="1" hidden="1" x14ac:dyDescent="0.2">
      <c r="B616" s="3" t="s">
        <v>73</v>
      </c>
      <c r="C616" s="3" t="s">
        <v>4</v>
      </c>
      <c r="D616" s="3">
        <v>1996</v>
      </c>
      <c r="E616" s="1">
        <v>38543</v>
      </c>
      <c r="F616" s="1">
        <v>43699</v>
      </c>
      <c r="G616" s="1">
        <v>52188</v>
      </c>
      <c r="H616" s="1">
        <v>43132</v>
      </c>
      <c r="I616" s="1">
        <v>34505</v>
      </c>
      <c r="J616" s="1">
        <v>33665</v>
      </c>
      <c r="K616" s="1">
        <v>43543</v>
      </c>
      <c r="L616" s="1">
        <v>34862</v>
      </c>
      <c r="M616" s="1">
        <v>42405</v>
      </c>
      <c r="N616" s="1">
        <v>47184</v>
      </c>
      <c r="O616" s="1">
        <v>44676</v>
      </c>
      <c r="P616" s="1">
        <v>43344</v>
      </c>
      <c r="Q616" s="51">
        <v>501746</v>
      </c>
    </row>
    <row r="617" spans="2:17" s="49" customFormat="1" hidden="1" x14ac:dyDescent="0.2">
      <c r="B617" s="3" t="s">
        <v>73</v>
      </c>
      <c r="C617" s="3" t="s">
        <v>58</v>
      </c>
      <c r="D617" s="3">
        <v>1996</v>
      </c>
      <c r="E617" s="1">
        <v>1350</v>
      </c>
      <c r="F617" s="1">
        <v>2195</v>
      </c>
      <c r="G617" s="1">
        <v>2262</v>
      </c>
      <c r="H617" s="1">
        <v>1452</v>
      </c>
      <c r="I617" s="1">
        <v>1163</v>
      </c>
      <c r="J617" s="1">
        <v>1666</v>
      </c>
      <c r="K617" s="1">
        <v>1678</v>
      </c>
      <c r="L617" s="1">
        <v>1769</v>
      </c>
      <c r="M617" s="1">
        <v>1205</v>
      </c>
      <c r="N617" s="1">
        <v>1171</v>
      </c>
      <c r="O617" s="1">
        <v>2533</v>
      </c>
      <c r="P617" s="1">
        <v>1413</v>
      </c>
      <c r="Q617" s="51">
        <v>19857</v>
      </c>
    </row>
    <row r="618" spans="2:17" s="49" customFormat="1" hidden="1" x14ac:dyDescent="0.2">
      <c r="B618" s="3" t="s">
        <v>73</v>
      </c>
      <c r="C618" s="3" t="s">
        <v>85</v>
      </c>
      <c r="D618" s="3">
        <v>1996</v>
      </c>
      <c r="E618" s="1">
        <v>1561</v>
      </c>
      <c r="F618" s="1">
        <v>2206</v>
      </c>
      <c r="G618" s="1">
        <v>2183</v>
      </c>
      <c r="H618" s="1">
        <v>1472</v>
      </c>
      <c r="I618" s="1">
        <v>691</v>
      </c>
      <c r="J618" s="1">
        <v>1036</v>
      </c>
      <c r="K618" s="1">
        <v>2015</v>
      </c>
      <c r="L618" s="1">
        <v>1502</v>
      </c>
      <c r="M618" s="1">
        <v>982</v>
      </c>
      <c r="N618" s="1">
        <v>1440</v>
      </c>
      <c r="O618" s="1">
        <v>1750</v>
      </c>
      <c r="P618" s="1">
        <v>2155</v>
      </c>
      <c r="Q618" s="51">
        <v>18993</v>
      </c>
    </row>
    <row r="619" spans="2:17" s="49" customFormat="1" hidden="1" x14ac:dyDescent="0.2">
      <c r="B619" s="3" t="s">
        <v>73</v>
      </c>
      <c r="C619" s="3" t="s">
        <v>59</v>
      </c>
      <c r="D619" s="3">
        <v>1996</v>
      </c>
      <c r="E619" s="1">
        <v>3839</v>
      </c>
      <c r="F619" s="1">
        <v>2941</v>
      </c>
      <c r="G619" s="1">
        <v>2878</v>
      </c>
      <c r="H619" s="1">
        <v>1835</v>
      </c>
      <c r="I619" s="1">
        <v>494</v>
      </c>
      <c r="J619" s="1">
        <v>532</v>
      </c>
      <c r="K619" s="1">
        <v>539</v>
      </c>
      <c r="L619" s="1">
        <v>643</v>
      </c>
      <c r="M619" s="1">
        <v>596</v>
      </c>
      <c r="N619" s="1">
        <v>957</v>
      </c>
      <c r="O619" s="1">
        <v>2988</v>
      </c>
      <c r="P619" s="1">
        <v>3252</v>
      </c>
      <c r="Q619" s="51">
        <v>21494</v>
      </c>
    </row>
    <row r="620" spans="2:17" s="49" customFormat="1" hidden="1" x14ac:dyDescent="0.2">
      <c r="B620" s="3" t="s">
        <v>73</v>
      </c>
      <c r="C620" s="3" t="s">
        <v>87</v>
      </c>
      <c r="D620" s="3">
        <v>1996</v>
      </c>
      <c r="E620" s="1">
        <v>199</v>
      </c>
      <c r="F620" s="1">
        <v>167</v>
      </c>
      <c r="G620" s="1">
        <v>318</v>
      </c>
      <c r="H620" s="1">
        <v>60</v>
      </c>
      <c r="I620" s="1">
        <v>226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51">
        <v>970</v>
      </c>
    </row>
    <row r="621" spans="2:17" s="49" customFormat="1" hidden="1" x14ac:dyDescent="0.2">
      <c r="B621" s="3" t="s">
        <v>73</v>
      </c>
      <c r="C621" s="3" t="s">
        <v>60</v>
      </c>
      <c r="D621" s="3">
        <v>1996</v>
      </c>
      <c r="E621" s="1">
        <v>3236</v>
      </c>
      <c r="F621" s="1">
        <v>3398</v>
      </c>
      <c r="G621" s="1">
        <v>4259</v>
      </c>
      <c r="H621" s="1">
        <v>640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2306</v>
      </c>
      <c r="O621" s="1">
        <v>5929</v>
      </c>
      <c r="P621" s="1">
        <v>5887</v>
      </c>
      <c r="Q621" s="51">
        <v>25655</v>
      </c>
    </row>
    <row r="622" spans="2:17" s="49" customFormat="1" hidden="1" x14ac:dyDescent="0.2">
      <c r="B622" s="3" t="s">
        <v>73</v>
      </c>
      <c r="C622" s="3" t="s">
        <v>61</v>
      </c>
      <c r="D622" s="3">
        <v>1996</v>
      </c>
      <c r="E622" s="1">
        <v>1454</v>
      </c>
      <c r="F622" s="1">
        <v>1762</v>
      </c>
      <c r="G622" s="1">
        <v>2182</v>
      </c>
      <c r="H622" s="1">
        <v>2402</v>
      </c>
      <c r="I622" s="1">
        <v>1603</v>
      </c>
      <c r="J622" s="1">
        <v>1872</v>
      </c>
      <c r="K622" s="1">
        <v>1979</v>
      </c>
      <c r="L622" s="1">
        <v>2349</v>
      </c>
      <c r="M622" s="1">
        <v>1640</v>
      </c>
      <c r="N622" s="1">
        <v>1739</v>
      </c>
      <c r="O622" s="1">
        <v>1694</v>
      </c>
      <c r="P622" s="1">
        <v>1676</v>
      </c>
      <c r="Q622" s="51">
        <v>22352</v>
      </c>
    </row>
    <row r="623" spans="2:17" s="49" customFormat="1" hidden="1" x14ac:dyDescent="0.2">
      <c r="B623" s="3" t="s">
        <v>73</v>
      </c>
      <c r="C623" s="3" t="s">
        <v>62</v>
      </c>
      <c r="D623" s="3">
        <v>1996</v>
      </c>
      <c r="E623" s="1">
        <v>3473</v>
      </c>
      <c r="F623" s="1">
        <v>4734</v>
      </c>
      <c r="G623" s="1">
        <v>5723</v>
      </c>
      <c r="H623" s="1">
        <v>3270</v>
      </c>
      <c r="I623" s="1">
        <v>2883</v>
      </c>
      <c r="J623" s="1">
        <v>3147</v>
      </c>
      <c r="K623" s="1">
        <v>3823</v>
      </c>
      <c r="L623" s="1">
        <v>3041</v>
      </c>
      <c r="M623" s="1">
        <v>3287</v>
      </c>
      <c r="N623" s="1">
        <v>4085</v>
      </c>
      <c r="O623" s="1">
        <v>3938</v>
      </c>
      <c r="P623" s="1">
        <v>4153</v>
      </c>
      <c r="Q623" s="51">
        <v>45557</v>
      </c>
    </row>
    <row r="624" spans="2:17" s="49" customFormat="1" hidden="1" x14ac:dyDescent="0.2">
      <c r="B624" s="3" t="s">
        <v>73</v>
      </c>
      <c r="C624" s="3" t="s">
        <v>63</v>
      </c>
      <c r="D624" s="3">
        <v>1996</v>
      </c>
      <c r="E624" s="1">
        <v>2319</v>
      </c>
      <c r="F624" s="1">
        <v>2616</v>
      </c>
      <c r="G624" s="1">
        <v>2907</v>
      </c>
      <c r="H624" s="1">
        <v>2191</v>
      </c>
      <c r="I624" s="1">
        <v>2947</v>
      </c>
      <c r="J624" s="1">
        <v>2902</v>
      </c>
      <c r="K624" s="1">
        <v>2563</v>
      </c>
      <c r="L624" s="1">
        <v>2837</v>
      </c>
      <c r="M624" s="1">
        <v>2586</v>
      </c>
      <c r="N624" s="1">
        <v>2964</v>
      </c>
      <c r="O624" s="1">
        <v>2737</v>
      </c>
      <c r="P624" s="1">
        <v>2268</v>
      </c>
      <c r="Q624" s="51">
        <v>31837</v>
      </c>
    </row>
    <row r="625" spans="2:17" s="49" customFormat="1" hidden="1" x14ac:dyDescent="0.2">
      <c r="B625" s="3" t="s">
        <v>73</v>
      </c>
      <c r="C625" s="3" t="s">
        <v>64</v>
      </c>
      <c r="D625" s="3">
        <v>1996</v>
      </c>
      <c r="E625" s="1">
        <v>2214</v>
      </c>
      <c r="F625" s="1">
        <v>1732</v>
      </c>
      <c r="G625" s="1">
        <v>1645</v>
      </c>
      <c r="H625" s="1">
        <v>1943</v>
      </c>
      <c r="I625" s="1">
        <v>1201</v>
      </c>
      <c r="J625" s="1">
        <v>1480</v>
      </c>
      <c r="K625" s="1">
        <v>2333</v>
      </c>
      <c r="L625" s="1">
        <v>2735</v>
      </c>
      <c r="M625" s="1">
        <v>1093</v>
      </c>
      <c r="N625" s="1">
        <v>985</v>
      </c>
      <c r="O625" s="1">
        <v>783</v>
      </c>
      <c r="P625" s="1">
        <v>1458</v>
      </c>
      <c r="Q625" s="51">
        <v>19602</v>
      </c>
    </row>
    <row r="626" spans="2:17" s="49" customFormat="1" hidden="1" x14ac:dyDescent="0.2">
      <c r="B626" s="3" t="s">
        <v>73</v>
      </c>
      <c r="C626" s="3" t="s">
        <v>65</v>
      </c>
      <c r="D626" s="3">
        <v>1996</v>
      </c>
      <c r="E626" s="1">
        <v>4014</v>
      </c>
      <c r="F626" s="1">
        <v>3211</v>
      </c>
      <c r="G626" s="1">
        <v>3493</v>
      </c>
      <c r="H626" s="1">
        <v>1956</v>
      </c>
      <c r="I626" s="1">
        <v>626</v>
      </c>
      <c r="J626" s="1">
        <v>1496</v>
      </c>
      <c r="K626" s="1">
        <v>2495</v>
      </c>
      <c r="L626" s="1">
        <v>2342</v>
      </c>
      <c r="M626" s="1">
        <v>1962</v>
      </c>
      <c r="N626" s="1">
        <v>3159</v>
      </c>
      <c r="O626" s="1">
        <v>5938</v>
      </c>
      <c r="P626" s="1">
        <v>5821</v>
      </c>
      <c r="Q626" s="51">
        <v>36513</v>
      </c>
    </row>
    <row r="627" spans="2:17" s="49" customFormat="1" hidden="1" x14ac:dyDescent="0.2">
      <c r="B627" s="3" t="s">
        <v>73</v>
      </c>
      <c r="C627" s="3" t="s">
        <v>90</v>
      </c>
      <c r="D627" s="3">
        <v>1996</v>
      </c>
      <c r="E627" s="1">
        <v>906</v>
      </c>
      <c r="F627" s="1">
        <v>1139</v>
      </c>
      <c r="G627" s="1">
        <v>1310</v>
      </c>
      <c r="H627" s="1">
        <v>1404</v>
      </c>
      <c r="I627" s="1">
        <v>1064</v>
      </c>
      <c r="J627" s="1">
        <v>1252</v>
      </c>
      <c r="K627" s="1">
        <v>1532</v>
      </c>
      <c r="L627" s="1">
        <v>1733</v>
      </c>
      <c r="M627" s="1">
        <v>1214</v>
      </c>
      <c r="N627" s="1">
        <v>1506</v>
      </c>
      <c r="O627" s="1">
        <v>1227</v>
      </c>
      <c r="P627" s="1">
        <v>994</v>
      </c>
      <c r="Q627" s="51">
        <v>15281</v>
      </c>
    </row>
    <row r="628" spans="2:17" s="49" customFormat="1" hidden="1" x14ac:dyDescent="0.2">
      <c r="B628" s="3" t="s">
        <v>73</v>
      </c>
      <c r="C628" s="3" t="s">
        <v>66</v>
      </c>
      <c r="D628" s="3">
        <v>1996</v>
      </c>
      <c r="E628" s="1">
        <v>39998</v>
      </c>
      <c r="F628" s="1">
        <v>52436</v>
      </c>
      <c r="G628" s="1">
        <v>48266</v>
      </c>
      <c r="H628" s="1">
        <v>44269</v>
      </c>
      <c r="I628" s="1">
        <v>45648</v>
      </c>
      <c r="J628" s="1">
        <v>39550</v>
      </c>
      <c r="K628" s="1">
        <v>42184</v>
      </c>
      <c r="L628" s="1">
        <v>52497</v>
      </c>
      <c r="M628" s="1">
        <v>46566</v>
      </c>
      <c r="N628" s="1">
        <v>52403</v>
      </c>
      <c r="O628" s="1">
        <v>42776</v>
      </c>
      <c r="P628" s="1">
        <v>43741</v>
      </c>
      <c r="Q628" s="51">
        <v>550334</v>
      </c>
    </row>
    <row r="629" spans="2:17" s="49" customFormat="1" hidden="1" x14ac:dyDescent="0.2">
      <c r="B629" s="3" t="s">
        <v>73</v>
      </c>
      <c r="C629" s="3" t="s">
        <v>67</v>
      </c>
      <c r="D629" s="3">
        <v>1996</v>
      </c>
      <c r="E629" s="1">
        <v>5689</v>
      </c>
      <c r="F629" s="1">
        <v>4454</v>
      </c>
      <c r="G629" s="1">
        <v>4787</v>
      </c>
      <c r="H629" s="1">
        <v>2363</v>
      </c>
      <c r="I629" s="1">
        <v>955</v>
      </c>
      <c r="J629" s="1">
        <v>487</v>
      </c>
      <c r="K629" s="1">
        <v>421</v>
      </c>
      <c r="L629" s="1">
        <v>682</v>
      </c>
      <c r="M629" s="1">
        <v>601</v>
      </c>
      <c r="N629" s="1">
        <v>2278</v>
      </c>
      <c r="O629" s="1">
        <v>5580</v>
      </c>
      <c r="P629" s="1">
        <v>6796</v>
      </c>
      <c r="Q629" s="51">
        <v>35093</v>
      </c>
    </row>
    <row r="630" spans="2:17" s="49" customFormat="1" hidden="1" x14ac:dyDescent="0.2">
      <c r="B630" s="3" t="s">
        <v>73</v>
      </c>
      <c r="C630" s="3" t="s">
        <v>68</v>
      </c>
      <c r="D630" s="3">
        <v>1996</v>
      </c>
      <c r="E630" s="1">
        <v>1985</v>
      </c>
      <c r="F630" s="1">
        <v>1931</v>
      </c>
      <c r="G630" s="1">
        <v>2368</v>
      </c>
      <c r="H630" s="1">
        <v>3324</v>
      </c>
      <c r="I630" s="1">
        <v>3367</v>
      </c>
      <c r="J630" s="1">
        <v>2845</v>
      </c>
      <c r="K630" s="1">
        <v>3534</v>
      </c>
      <c r="L630" s="1">
        <v>2955</v>
      </c>
      <c r="M630" s="1">
        <v>3352</v>
      </c>
      <c r="N630" s="1">
        <v>4464</v>
      </c>
      <c r="O630" s="1">
        <v>3176</v>
      </c>
      <c r="P630" s="1">
        <v>2610</v>
      </c>
      <c r="Q630" s="51">
        <v>35911</v>
      </c>
    </row>
    <row r="631" spans="2:17" s="49" customFormat="1" hidden="1" x14ac:dyDescent="0.2">
      <c r="B631" s="3" t="s">
        <v>73</v>
      </c>
      <c r="C631" s="133" t="s">
        <v>69</v>
      </c>
      <c r="D631" s="3">
        <v>1996</v>
      </c>
      <c r="E631" s="52">
        <v>110780</v>
      </c>
      <c r="F631" s="52">
        <v>128621</v>
      </c>
      <c r="G631" s="52">
        <v>136769</v>
      </c>
      <c r="H631" s="52">
        <v>111713</v>
      </c>
      <c r="I631" s="52">
        <v>97373</v>
      </c>
      <c r="J631" s="52">
        <v>91930</v>
      </c>
      <c r="K631" s="52">
        <v>108639</v>
      </c>
      <c r="L631" s="52">
        <v>109947</v>
      </c>
      <c r="M631" s="52">
        <v>107489</v>
      </c>
      <c r="N631" s="52">
        <v>126641</v>
      </c>
      <c r="O631" s="52">
        <v>125725</v>
      </c>
      <c r="P631" s="52">
        <v>125568</v>
      </c>
      <c r="Q631" s="51">
        <v>1381195</v>
      </c>
    </row>
    <row r="632" spans="2:17" s="49" customFormat="1" hidden="1" x14ac:dyDescent="0.2">
      <c r="B632" s="3" t="s">
        <v>74</v>
      </c>
      <c r="C632" s="3" t="s">
        <v>4</v>
      </c>
      <c r="D632" s="3">
        <v>1996</v>
      </c>
      <c r="E632" s="1">
        <v>58950</v>
      </c>
      <c r="F632" s="1">
        <v>66678</v>
      </c>
      <c r="G632" s="1">
        <v>74151</v>
      </c>
      <c r="H632" s="1">
        <v>52197</v>
      </c>
      <c r="I632" s="1">
        <v>51779</v>
      </c>
      <c r="J632" s="1">
        <v>38208</v>
      </c>
      <c r="K632" s="1">
        <v>44595</v>
      </c>
      <c r="L632" s="1">
        <v>45984</v>
      </c>
      <c r="M632" s="1">
        <v>46240</v>
      </c>
      <c r="N632" s="1">
        <v>57192</v>
      </c>
      <c r="O632" s="1">
        <v>69399</v>
      </c>
      <c r="P632" s="1">
        <v>64536</v>
      </c>
      <c r="Q632" s="51">
        <v>669909</v>
      </c>
    </row>
    <row r="633" spans="2:17" s="49" customFormat="1" hidden="1" x14ac:dyDescent="0.2">
      <c r="B633" s="3" t="s">
        <v>74</v>
      </c>
      <c r="C633" s="3" t="s">
        <v>58</v>
      </c>
      <c r="D633" s="3">
        <v>1996</v>
      </c>
      <c r="E633" s="1">
        <v>5902</v>
      </c>
      <c r="F633" s="1">
        <v>6696</v>
      </c>
      <c r="G633" s="1">
        <v>7464</v>
      </c>
      <c r="H633" s="1">
        <v>5563</v>
      </c>
      <c r="I633" s="1">
        <v>4914</v>
      </c>
      <c r="J633" s="1">
        <v>4198</v>
      </c>
      <c r="K633" s="1">
        <v>5379</v>
      </c>
      <c r="L633" s="1">
        <v>6842</v>
      </c>
      <c r="M633" s="1">
        <v>4116</v>
      </c>
      <c r="N633" s="1">
        <v>4171</v>
      </c>
      <c r="O633" s="1">
        <v>8245</v>
      </c>
      <c r="P633" s="1">
        <v>5078</v>
      </c>
      <c r="Q633" s="51">
        <v>68568</v>
      </c>
    </row>
    <row r="634" spans="2:17" s="49" customFormat="1" hidden="1" x14ac:dyDescent="0.2">
      <c r="B634" s="3" t="s">
        <v>74</v>
      </c>
      <c r="C634" s="3" t="s">
        <v>85</v>
      </c>
      <c r="D634" s="3">
        <v>1996</v>
      </c>
      <c r="E634" s="1">
        <v>13689</v>
      </c>
      <c r="F634" s="1">
        <v>12531</v>
      </c>
      <c r="G634" s="1">
        <v>11802</v>
      </c>
      <c r="H634" s="1">
        <v>9976</v>
      </c>
      <c r="I634" s="1">
        <v>8145</v>
      </c>
      <c r="J634" s="1">
        <v>8416</v>
      </c>
      <c r="K634" s="1">
        <v>12812</v>
      </c>
      <c r="L634" s="1">
        <v>10864</v>
      </c>
      <c r="M634" s="1">
        <v>8450</v>
      </c>
      <c r="N634" s="1">
        <v>11572</v>
      </c>
      <c r="O634" s="1">
        <v>12448</v>
      </c>
      <c r="P634" s="1">
        <v>14816</v>
      </c>
      <c r="Q634" s="51">
        <v>135521</v>
      </c>
    </row>
    <row r="635" spans="2:17" s="49" customFormat="1" hidden="1" x14ac:dyDescent="0.2">
      <c r="B635" s="3" t="s">
        <v>74</v>
      </c>
      <c r="C635" s="3" t="s">
        <v>59</v>
      </c>
      <c r="D635" s="3">
        <v>1996</v>
      </c>
      <c r="E635" s="1">
        <v>8961</v>
      </c>
      <c r="F635" s="1">
        <v>8826</v>
      </c>
      <c r="G635" s="1">
        <v>9102</v>
      </c>
      <c r="H635" s="1">
        <v>2931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4472</v>
      </c>
      <c r="O635" s="1">
        <v>9319</v>
      </c>
      <c r="P635" s="1">
        <v>11634</v>
      </c>
      <c r="Q635" s="51">
        <v>55245</v>
      </c>
    </row>
    <row r="636" spans="2:17" s="49" customFormat="1" hidden="1" x14ac:dyDescent="0.2">
      <c r="B636" s="3" t="s">
        <v>74</v>
      </c>
      <c r="C636" s="3" t="s">
        <v>87</v>
      </c>
      <c r="D636" s="3">
        <v>1996</v>
      </c>
      <c r="E636" s="1">
        <v>2936</v>
      </c>
      <c r="F636" s="1">
        <v>2223</v>
      </c>
      <c r="G636" s="1">
        <v>3140</v>
      </c>
      <c r="H636" s="1">
        <v>2917</v>
      </c>
      <c r="I636" s="1">
        <v>2277</v>
      </c>
      <c r="J636" s="1">
        <v>2149</v>
      </c>
      <c r="K636" s="1">
        <v>2542</v>
      </c>
      <c r="L636" s="1">
        <v>3007</v>
      </c>
      <c r="M636" s="1">
        <v>2194</v>
      </c>
      <c r="N636" s="1">
        <v>2679</v>
      </c>
      <c r="O636" s="1">
        <v>4351</v>
      </c>
      <c r="P636" s="1">
        <v>4191</v>
      </c>
      <c r="Q636" s="51">
        <v>34606</v>
      </c>
    </row>
    <row r="637" spans="2:17" s="49" customFormat="1" hidden="1" x14ac:dyDescent="0.2">
      <c r="B637" s="3" t="s">
        <v>74</v>
      </c>
      <c r="C637" s="3" t="s">
        <v>60</v>
      </c>
      <c r="D637" s="3">
        <v>1996</v>
      </c>
      <c r="E637" s="1">
        <v>12193</v>
      </c>
      <c r="F637" s="1">
        <v>12171</v>
      </c>
      <c r="G637" s="1">
        <v>14008</v>
      </c>
      <c r="H637" s="1">
        <v>3683</v>
      </c>
      <c r="I637" s="1">
        <v>0</v>
      </c>
      <c r="J637" s="1">
        <v>0</v>
      </c>
      <c r="K637" s="1">
        <v>0</v>
      </c>
      <c r="L637" s="1">
        <v>0</v>
      </c>
      <c r="M637" s="1">
        <v>2</v>
      </c>
      <c r="N637" s="1">
        <v>6192</v>
      </c>
      <c r="O637" s="1">
        <v>14061</v>
      </c>
      <c r="P637" s="1">
        <v>14092</v>
      </c>
      <c r="Q637" s="51">
        <v>76402</v>
      </c>
    </row>
    <row r="638" spans="2:17" s="49" customFormat="1" hidden="1" x14ac:dyDescent="0.2">
      <c r="B638" s="3" t="s">
        <v>74</v>
      </c>
      <c r="C638" s="3" t="s">
        <v>61</v>
      </c>
      <c r="D638" s="3">
        <v>1996</v>
      </c>
      <c r="E638" s="1">
        <v>11680</v>
      </c>
      <c r="F638" s="1">
        <v>16243</v>
      </c>
      <c r="G638" s="1">
        <v>22975</v>
      </c>
      <c r="H638" s="1">
        <v>23720</v>
      </c>
      <c r="I638" s="1">
        <v>17116</v>
      </c>
      <c r="J638" s="1">
        <v>13511</v>
      </c>
      <c r="K638" s="1">
        <v>13635</v>
      </c>
      <c r="L638" s="1">
        <v>18810</v>
      </c>
      <c r="M638" s="1">
        <v>13775</v>
      </c>
      <c r="N638" s="1">
        <v>13457</v>
      </c>
      <c r="O638" s="1">
        <v>9139</v>
      </c>
      <c r="P638" s="1">
        <v>10128</v>
      </c>
      <c r="Q638" s="51">
        <v>184189</v>
      </c>
    </row>
    <row r="639" spans="2:17" s="49" customFormat="1" hidden="1" x14ac:dyDescent="0.2">
      <c r="B639" s="3" t="s">
        <v>74</v>
      </c>
      <c r="C639" s="3" t="s">
        <v>62</v>
      </c>
      <c r="D639" s="3">
        <v>1996</v>
      </c>
      <c r="E639" s="1">
        <v>7970</v>
      </c>
      <c r="F639" s="1">
        <v>7765</v>
      </c>
      <c r="G639" s="1">
        <v>9424</v>
      </c>
      <c r="H639" s="1">
        <v>6646</v>
      </c>
      <c r="I639" s="1">
        <v>5981</v>
      </c>
      <c r="J639" s="1">
        <v>4875</v>
      </c>
      <c r="K639" s="1">
        <v>9467</v>
      </c>
      <c r="L639" s="1">
        <v>6790</v>
      </c>
      <c r="M639" s="1">
        <v>7358</v>
      </c>
      <c r="N639" s="1">
        <v>7530</v>
      </c>
      <c r="O639" s="1">
        <v>8753</v>
      </c>
      <c r="P639" s="1">
        <v>8525</v>
      </c>
      <c r="Q639" s="51">
        <v>91084</v>
      </c>
    </row>
    <row r="640" spans="2:17" s="49" customFormat="1" hidden="1" x14ac:dyDescent="0.2">
      <c r="B640" s="3" t="s">
        <v>74</v>
      </c>
      <c r="C640" s="3" t="s">
        <v>63</v>
      </c>
      <c r="D640" s="3">
        <v>1996</v>
      </c>
      <c r="E640" s="1">
        <v>1812</v>
      </c>
      <c r="F640" s="1">
        <v>1853</v>
      </c>
      <c r="G640" s="1">
        <v>2188</v>
      </c>
      <c r="H640" s="1">
        <v>1798</v>
      </c>
      <c r="I640" s="1">
        <v>3079</v>
      </c>
      <c r="J640" s="1">
        <v>4312</v>
      </c>
      <c r="K640" s="1">
        <v>3394</v>
      </c>
      <c r="L640" s="1">
        <v>3488</v>
      </c>
      <c r="M640" s="1">
        <v>3588</v>
      </c>
      <c r="N640" s="1">
        <v>2132</v>
      </c>
      <c r="O640" s="1">
        <v>1622</v>
      </c>
      <c r="P640" s="1">
        <v>1153</v>
      </c>
      <c r="Q640" s="51">
        <v>30419</v>
      </c>
    </row>
    <row r="641" spans="2:17" s="49" customFormat="1" hidden="1" x14ac:dyDescent="0.2">
      <c r="B641" s="3" t="s">
        <v>74</v>
      </c>
      <c r="C641" s="3" t="s">
        <v>64</v>
      </c>
      <c r="D641" s="3">
        <v>1996</v>
      </c>
      <c r="E641" s="1">
        <v>16897</v>
      </c>
      <c r="F641" s="1">
        <v>12910</v>
      </c>
      <c r="G641" s="1">
        <v>10065</v>
      </c>
      <c r="H641" s="1">
        <v>9870</v>
      </c>
      <c r="I641" s="1">
        <v>6001</v>
      </c>
      <c r="J641" s="1">
        <v>7637</v>
      </c>
      <c r="K641" s="1">
        <v>9293</v>
      </c>
      <c r="L641" s="1">
        <v>13404</v>
      </c>
      <c r="M641" s="1">
        <v>9086</v>
      </c>
      <c r="N641" s="1">
        <v>7178</v>
      </c>
      <c r="O641" s="1">
        <v>6089</v>
      </c>
      <c r="P641" s="1">
        <v>8017</v>
      </c>
      <c r="Q641" s="51">
        <v>116447</v>
      </c>
    </row>
    <row r="642" spans="2:17" s="49" customFormat="1" hidden="1" x14ac:dyDescent="0.2">
      <c r="B642" s="3" t="s">
        <v>74</v>
      </c>
      <c r="C642" s="3" t="s">
        <v>65</v>
      </c>
      <c r="D642" s="3">
        <v>1996</v>
      </c>
      <c r="E642" s="1">
        <v>8952</v>
      </c>
      <c r="F642" s="1">
        <v>7645</v>
      </c>
      <c r="G642" s="1">
        <v>8278</v>
      </c>
      <c r="H642" s="1">
        <v>2373</v>
      </c>
      <c r="I642" s="1">
        <v>0</v>
      </c>
      <c r="J642" s="1">
        <v>463</v>
      </c>
      <c r="K642" s="1">
        <v>1573</v>
      </c>
      <c r="L642" s="1">
        <v>972</v>
      </c>
      <c r="M642" s="1">
        <v>1159</v>
      </c>
      <c r="N642" s="1">
        <v>5050</v>
      </c>
      <c r="O642" s="1">
        <v>9370</v>
      </c>
      <c r="P642" s="1">
        <v>11090</v>
      </c>
      <c r="Q642" s="51">
        <v>56925</v>
      </c>
    </row>
    <row r="643" spans="2:17" s="49" customFormat="1" hidden="1" x14ac:dyDescent="0.2">
      <c r="B643" s="3" t="s">
        <v>74</v>
      </c>
      <c r="C643" s="3" t="s">
        <v>90</v>
      </c>
      <c r="D643" s="3">
        <v>1996</v>
      </c>
      <c r="E643" s="1">
        <v>6890</v>
      </c>
      <c r="F643" s="1">
        <v>6256</v>
      </c>
      <c r="G643" s="1">
        <v>6368</v>
      </c>
      <c r="H643" s="1">
        <v>5075</v>
      </c>
      <c r="I643" s="1">
        <v>3733</v>
      </c>
      <c r="J643" s="1">
        <v>5067</v>
      </c>
      <c r="K643" s="1">
        <v>9385</v>
      </c>
      <c r="L643" s="1">
        <v>11832</v>
      </c>
      <c r="M643" s="1">
        <v>7783</v>
      </c>
      <c r="N643" s="1">
        <v>4294</v>
      </c>
      <c r="O643" s="1">
        <v>6656</v>
      </c>
      <c r="P643" s="1">
        <v>7495</v>
      </c>
      <c r="Q643" s="51">
        <v>80834</v>
      </c>
    </row>
    <row r="644" spans="2:17" s="49" customFormat="1" hidden="1" x14ac:dyDescent="0.2">
      <c r="B644" s="3" t="s">
        <v>74</v>
      </c>
      <c r="C644" s="3" t="s">
        <v>66</v>
      </c>
      <c r="D644" s="3">
        <v>1996</v>
      </c>
      <c r="E644" s="1">
        <v>100406</v>
      </c>
      <c r="F644" s="1">
        <v>103188</v>
      </c>
      <c r="G644" s="1">
        <v>125232</v>
      </c>
      <c r="H644" s="1">
        <v>105932</v>
      </c>
      <c r="I644" s="1">
        <v>88748</v>
      </c>
      <c r="J644" s="1">
        <v>87877</v>
      </c>
      <c r="K644" s="1">
        <v>96609</v>
      </c>
      <c r="L644" s="1">
        <v>105307</v>
      </c>
      <c r="M644" s="1">
        <v>97588</v>
      </c>
      <c r="N644" s="1">
        <v>109893</v>
      </c>
      <c r="O644" s="1">
        <v>124168</v>
      </c>
      <c r="P644" s="1">
        <v>109205</v>
      </c>
      <c r="Q644" s="51">
        <v>1254153</v>
      </c>
    </row>
    <row r="645" spans="2:17" s="49" customFormat="1" hidden="1" x14ac:dyDescent="0.2">
      <c r="B645" s="3" t="s">
        <v>74</v>
      </c>
      <c r="C645" s="3" t="s">
        <v>67</v>
      </c>
      <c r="D645" s="3">
        <v>1996</v>
      </c>
      <c r="E645" s="1">
        <v>14258</v>
      </c>
      <c r="F645" s="1">
        <v>12913</v>
      </c>
      <c r="G645" s="1">
        <v>14635</v>
      </c>
      <c r="H645" s="1">
        <v>7140</v>
      </c>
      <c r="I645" s="1">
        <v>832</v>
      </c>
      <c r="J645" s="1">
        <v>866</v>
      </c>
      <c r="K645" s="1">
        <v>1151</v>
      </c>
      <c r="L645" s="1">
        <v>808</v>
      </c>
      <c r="M645" s="1">
        <v>871</v>
      </c>
      <c r="N645" s="1">
        <v>7167</v>
      </c>
      <c r="O645" s="1">
        <v>16331</v>
      </c>
      <c r="P645" s="1">
        <v>19939</v>
      </c>
      <c r="Q645" s="51">
        <v>96911</v>
      </c>
    </row>
    <row r="646" spans="2:17" s="49" customFormat="1" hidden="1" x14ac:dyDescent="0.2">
      <c r="B646" s="3" t="s">
        <v>74</v>
      </c>
      <c r="C646" s="3" t="s">
        <v>68</v>
      </c>
      <c r="D646" s="3">
        <v>1996</v>
      </c>
      <c r="E646" s="1">
        <v>3591</v>
      </c>
      <c r="F646" s="1">
        <v>3651</v>
      </c>
      <c r="G646" s="1">
        <v>3928</v>
      </c>
      <c r="H646" s="1">
        <v>3976</v>
      </c>
      <c r="I646" s="1">
        <v>2915</v>
      </c>
      <c r="J646" s="1">
        <v>2438</v>
      </c>
      <c r="K646" s="1">
        <v>2836</v>
      </c>
      <c r="L646" s="1">
        <v>2657</v>
      </c>
      <c r="M646" s="1">
        <v>2941</v>
      </c>
      <c r="N646" s="1">
        <v>3964</v>
      </c>
      <c r="O646" s="1">
        <v>4901</v>
      </c>
      <c r="P646" s="1">
        <v>4073</v>
      </c>
      <c r="Q646" s="51">
        <v>41871</v>
      </c>
    </row>
    <row r="647" spans="2:17" s="49" customFormat="1" hidden="1" x14ac:dyDescent="0.2">
      <c r="B647" s="3" t="s">
        <v>74</v>
      </c>
      <c r="C647" s="133" t="s">
        <v>69</v>
      </c>
      <c r="D647" s="3">
        <v>1996</v>
      </c>
      <c r="E647" s="52">
        <v>275087</v>
      </c>
      <c r="F647" s="52">
        <v>281549</v>
      </c>
      <c r="G647" s="52">
        <v>322760</v>
      </c>
      <c r="H647" s="52">
        <v>243797</v>
      </c>
      <c r="I647" s="52">
        <v>195520</v>
      </c>
      <c r="J647" s="52">
        <v>180017</v>
      </c>
      <c r="K647" s="52">
        <v>212671</v>
      </c>
      <c r="L647" s="52">
        <v>230765</v>
      </c>
      <c r="M647" s="52">
        <v>205151</v>
      </c>
      <c r="N647" s="52">
        <v>246943</v>
      </c>
      <c r="O647" s="52">
        <v>304852</v>
      </c>
      <c r="P647" s="52">
        <v>293972</v>
      </c>
      <c r="Q647" s="51">
        <v>2993084</v>
      </c>
    </row>
    <row r="648" spans="2:17" s="49" customFormat="1" x14ac:dyDescent="0.2">
      <c r="B648" s="3" t="s">
        <v>2</v>
      </c>
      <c r="C648" s="3" t="s">
        <v>4</v>
      </c>
      <c r="D648" s="3">
        <v>1997</v>
      </c>
      <c r="E648" s="1">
        <v>220755</v>
      </c>
      <c r="F648" s="1">
        <v>236768</v>
      </c>
      <c r="G648" s="1">
        <v>300968</v>
      </c>
      <c r="H648" s="1">
        <v>238456</v>
      </c>
      <c r="I648" s="1">
        <v>192796</v>
      </c>
      <c r="J648" s="1">
        <v>157202</v>
      </c>
      <c r="K648" s="1">
        <v>206273</v>
      </c>
      <c r="L648" s="1">
        <v>224283</v>
      </c>
      <c r="M648" s="1">
        <v>206084</v>
      </c>
      <c r="N648" s="1">
        <v>241543</v>
      </c>
      <c r="O648" s="1">
        <v>284016</v>
      </c>
      <c r="P648" s="1">
        <v>257149</v>
      </c>
      <c r="Q648" s="51">
        <v>2766293</v>
      </c>
    </row>
    <row r="649" spans="2:17" s="49" customFormat="1" x14ac:dyDescent="0.2">
      <c r="B649" s="3" t="s">
        <v>2</v>
      </c>
      <c r="C649" s="3" t="s">
        <v>58</v>
      </c>
      <c r="D649" s="3">
        <v>1997</v>
      </c>
      <c r="E649" s="1">
        <v>14823</v>
      </c>
      <c r="F649" s="1">
        <v>17196</v>
      </c>
      <c r="G649" s="1">
        <v>16824</v>
      </c>
      <c r="H649" s="1">
        <v>13332</v>
      </c>
      <c r="I649" s="1">
        <v>11035</v>
      </c>
      <c r="J649" s="1">
        <v>10761</v>
      </c>
      <c r="K649" s="1">
        <v>12145</v>
      </c>
      <c r="L649" s="1">
        <v>15234</v>
      </c>
      <c r="M649" s="1">
        <v>9749</v>
      </c>
      <c r="N649" s="1">
        <v>13023</v>
      </c>
      <c r="O649" s="1">
        <v>19342</v>
      </c>
      <c r="P649" s="1">
        <v>13279</v>
      </c>
      <c r="Q649" s="51">
        <v>166743</v>
      </c>
    </row>
    <row r="650" spans="2:17" s="49" customFormat="1" x14ac:dyDescent="0.2">
      <c r="B650" s="3" t="s">
        <v>2</v>
      </c>
      <c r="C650" s="3" t="s">
        <v>85</v>
      </c>
      <c r="D650" s="3">
        <v>1997</v>
      </c>
      <c r="E650" s="1">
        <v>20434</v>
      </c>
      <c r="F650" s="1">
        <v>20904</v>
      </c>
      <c r="G650" s="1">
        <v>19917</v>
      </c>
      <c r="H650" s="1">
        <v>17819</v>
      </c>
      <c r="I650" s="1">
        <v>12063</v>
      </c>
      <c r="J650" s="1">
        <v>14330</v>
      </c>
      <c r="K650" s="1">
        <v>20758</v>
      </c>
      <c r="L650" s="1">
        <v>19557</v>
      </c>
      <c r="M650" s="1">
        <v>12800</v>
      </c>
      <c r="N650" s="1">
        <v>19146</v>
      </c>
      <c r="O650" s="1">
        <v>18005</v>
      </c>
      <c r="P650" s="1">
        <v>21302</v>
      </c>
      <c r="Q650" s="51">
        <v>217035</v>
      </c>
    </row>
    <row r="651" spans="2:17" s="49" customFormat="1" x14ac:dyDescent="0.2">
      <c r="B651" s="3" t="s">
        <v>2</v>
      </c>
      <c r="C651" s="3" t="s">
        <v>59</v>
      </c>
      <c r="D651" s="3">
        <v>1997</v>
      </c>
      <c r="E651" s="1">
        <v>32862</v>
      </c>
      <c r="F651" s="1">
        <v>31217</v>
      </c>
      <c r="G651" s="1">
        <v>35339</v>
      </c>
      <c r="H651" s="1">
        <v>8782</v>
      </c>
      <c r="I651" s="1">
        <v>4220</v>
      </c>
      <c r="J651" s="1">
        <v>4656</v>
      </c>
      <c r="K651" s="1">
        <v>6617</v>
      </c>
      <c r="L651" s="1">
        <v>4941</v>
      </c>
      <c r="M651" s="1">
        <v>4992</v>
      </c>
      <c r="N651" s="1">
        <v>17070</v>
      </c>
      <c r="O651" s="1">
        <v>32136</v>
      </c>
      <c r="P651" s="1">
        <v>31467</v>
      </c>
      <c r="Q651" s="51">
        <v>214299</v>
      </c>
    </row>
    <row r="652" spans="2:17" s="49" customFormat="1" x14ac:dyDescent="0.2">
      <c r="B652" s="3" t="s">
        <v>2</v>
      </c>
      <c r="C652" s="3" t="s">
        <v>87</v>
      </c>
      <c r="D652" s="3">
        <v>1997</v>
      </c>
      <c r="E652" s="1">
        <v>4557</v>
      </c>
      <c r="F652" s="1">
        <v>2691</v>
      </c>
      <c r="G652" s="1">
        <v>3881</v>
      </c>
      <c r="H652" s="1">
        <v>3589</v>
      </c>
      <c r="I652" s="1">
        <v>3305</v>
      </c>
      <c r="J652" s="1">
        <v>3149</v>
      </c>
      <c r="K652" s="1">
        <v>3728</v>
      </c>
      <c r="L652" s="1">
        <v>4720</v>
      </c>
      <c r="M652" s="1">
        <v>3345</v>
      </c>
      <c r="N652" s="1">
        <v>4436</v>
      </c>
      <c r="O652" s="1">
        <v>5870</v>
      </c>
      <c r="P652" s="1">
        <v>5542</v>
      </c>
      <c r="Q652" s="51">
        <v>48813</v>
      </c>
    </row>
    <row r="653" spans="2:17" s="49" customFormat="1" x14ac:dyDescent="0.2">
      <c r="B653" s="3" t="s">
        <v>2</v>
      </c>
      <c r="C653" s="3" t="s">
        <v>60</v>
      </c>
      <c r="D653" s="3">
        <v>1997</v>
      </c>
      <c r="E653" s="1">
        <v>40216</v>
      </c>
      <c r="F653" s="1">
        <v>36655</v>
      </c>
      <c r="G653" s="1">
        <v>40793</v>
      </c>
      <c r="H653" s="1">
        <v>10202</v>
      </c>
      <c r="I653" s="1">
        <v>524</v>
      </c>
      <c r="J653" s="1">
        <v>432</v>
      </c>
      <c r="K653" s="1">
        <v>458</v>
      </c>
      <c r="L653" s="1">
        <v>506</v>
      </c>
      <c r="M653" s="1">
        <v>432</v>
      </c>
      <c r="N653" s="1">
        <v>19491</v>
      </c>
      <c r="O653" s="1">
        <v>40969</v>
      </c>
      <c r="P653" s="1">
        <v>39450</v>
      </c>
      <c r="Q653" s="51">
        <v>230128</v>
      </c>
    </row>
    <row r="654" spans="2:17" s="49" customFormat="1" x14ac:dyDescent="0.2">
      <c r="B654" s="3" t="s">
        <v>2</v>
      </c>
      <c r="C654" s="3" t="s">
        <v>61</v>
      </c>
      <c r="D654" s="3">
        <v>1997</v>
      </c>
      <c r="E654" s="1">
        <v>12919</v>
      </c>
      <c r="F654" s="1">
        <v>18925</v>
      </c>
      <c r="G654" s="1">
        <v>19161</v>
      </c>
      <c r="H654" s="1">
        <v>24203</v>
      </c>
      <c r="I654" s="1">
        <v>17147</v>
      </c>
      <c r="J654" s="1">
        <v>12786</v>
      </c>
      <c r="K654" s="1">
        <v>15776</v>
      </c>
      <c r="L654" s="1">
        <v>20976</v>
      </c>
      <c r="M654" s="1">
        <v>13819</v>
      </c>
      <c r="N654" s="1">
        <v>15637</v>
      </c>
      <c r="O654" s="1">
        <v>10974</v>
      </c>
      <c r="P654" s="1">
        <v>13168</v>
      </c>
      <c r="Q654" s="51">
        <v>195491</v>
      </c>
    </row>
    <row r="655" spans="2:17" s="49" customFormat="1" x14ac:dyDescent="0.2">
      <c r="B655" s="3" t="s">
        <v>2</v>
      </c>
      <c r="C655" s="3" t="s">
        <v>62</v>
      </c>
      <c r="D655" s="3">
        <v>1997</v>
      </c>
      <c r="E655" s="1">
        <v>29103</v>
      </c>
      <c r="F655" s="1">
        <v>34233</v>
      </c>
      <c r="G655" s="1">
        <v>39180</v>
      </c>
      <c r="H655" s="1">
        <v>31968</v>
      </c>
      <c r="I655" s="1">
        <v>25391</v>
      </c>
      <c r="J655" s="1">
        <v>24358</v>
      </c>
      <c r="K655" s="1">
        <v>36419</v>
      </c>
      <c r="L655" s="1">
        <v>29488</v>
      </c>
      <c r="M655" s="1">
        <v>27021</v>
      </c>
      <c r="N655" s="1">
        <v>37051</v>
      </c>
      <c r="O655" s="1">
        <v>33754</v>
      </c>
      <c r="P655" s="1">
        <v>35457</v>
      </c>
      <c r="Q655" s="51">
        <v>383423</v>
      </c>
    </row>
    <row r="656" spans="2:17" s="49" customFormat="1" x14ac:dyDescent="0.2">
      <c r="B656" s="3" t="s">
        <v>2</v>
      </c>
      <c r="C656" s="3" t="s">
        <v>63</v>
      </c>
      <c r="D656" s="3">
        <v>1997</v>
      </c>
      <c r="E656" s="1">
        <v>7306</v>
      </c>
      <c r="F656" s="1">
        <v>7362</v>
      </c>
      <c r="G656" s="1">
        <v>8907</v>
      </c>
      <c r="H656" s="1">
        <v>7175</v>
      </c>
      <c r="I656" s="1">
        <v>14748</v>
      </c>
      <c r="J656" s="1">
        <v>15191</v>
      </c>
      <c r="K656" s="1">
        <v>13611</v>
      </c>
      <c r="L656" s="1">
        <v>15663</v>
      </c>
      <c r="M656" s="1">
        <v>13112</v>
      </c>
      <c r="N656" s="1">
        <v>11858</v>
      </c>
      <c r="O656" s="1">
        <v>7765</v>
      </c>
      <c r="P656" s="1">
        <v>7419</v>
      </c>
      <c r="Q656" s="51">
        <v>130117</v>
      </c>
    </row>
    <row r="657" spans="2:17" s="49" customFormat="1" x14ac:dyDescent="0.2">
      <c r="B657" s="3" t="s">
        <v>2</v>
      </c>
      <c r="C657" s="3" t="s">
        <v>64</v>
      </c>
      <c r="D657" s="3">
        <v>1997</v>
      </c>
      <c r="E657" s="1">
        <v>18435</v>
      </c>
      <c r="F657" s="1">
        <v>16773</v>
      </c>
      <c r="G657" s="1">
        <v>16410</v>
      </c>
      <c r="H657" s="1">
        <v>13526</v>
      </c>
      <c r="I657" s="1">
        <v>8725</v>
      </c>
      <c r="J657" s="1">
        <v>13078</v>
      </c>
      <c r="K657" s="1">
        <v>14958</v>
      </c>
      <c r="L657" s="1">
        <v>23579</v>
      </c>
      <c r="M657" s="1">
        <v>13059</v>
      </c>
      <c r="N657" s="1">
        <v>10022</v>
      </c>
      <c r="O657" s="1">
        <v>10496</v>
      </c>
      <c r="P657" s="1">
        <v>13918</v>
      </c>
      <c r="Q657" s="51">
        <v>172979</v>
      </c>
    </row>
    <row r="658" spans="2:17" s="49" customFormat="1" x14ac:dyDescent="0.2">
      <c r="B658" s="3" t="s">
        <v>2</v>
      </c>
      <c r="C658" s="3" t="s">
        <v>65</v>
      </c>
      <c r="D658" s="3">
        <v>1997</v>
      </c>
      <c r="E658" s="1">
        <v>33895</v>
      </c>
      <c r="F658" s="1">
        <v>30978</v>
      </c>
      <c r="G658" s="1">
        <v>33821</v>
      </c>
      <c r="H658" s="1">
        <v>12430</v>
      </c>
      <c r="I658" s="1">
        <v>2703</v>
      </c>
      <c r="J658" s="1">
        <v>6417</v>
      </c>
      <c r="K658" s="1">
        <v>11869</v>
      </c>
      <c r="L658" s="1">
        <v>8587</v>
      </c>
      <c r="M658" s="1">
        <v>8865</v>
      </c>
      <c r="N658" s="1">
        <v>20567</v>
      </c>
      <c r="O658" s="1">
        <v>35541</v>
      </c>
      <c r="P658" s="1">
        <v>34175</v>
      </c>
      <c r="Q658" s="51">
        <v>239848</v>
      </c>
    </row>
    <row r="659" spans="2:17" s="49" customFormat="1" x14ac:dyDescent="0.2">
      <c r="B659" s="3" t="s">
        <v>2</v>
      </c>
      <c r="C659" s="3" t="s">
        <v>90</v>
      </c>
      <c r="D659" s="3">
        <v>1997</v>
      </c>
      <c r="E659" s="1">
        <v>13637</v>
      </c>
      <c r="F659" s="1">
        <v>12736</v>
      </c>
      <c r="G659" s="1">
        <v>15157</v>
      </c>
      <c r="H659" s="1">
        <v>13344</v>
      </c>
      <c r="I659" s="1">
        <v>11428</v>
      </c>
      <c r="J659" s="1">
        <v>12026</v>
      </c>
      <c r="K659" s="1">
        <v>21451</v>
      </c>
      <c r="L659" s="1">
        <v>30173</v>
      </c>
      <c r="M659" s="1">
        <v>17327</v>
      </c>
      <c r="N659" s="1">
        <v>13737</v>
      </c>
      <c r="O659" s="1">
        <v>12765</v>
      </c>
      <c r="P659" s="1">
        <v>16815</v>
      </c>
      <c r="Q659" s="51">
        <v>190596</v>
      </c>
    </row>
    <row r="660" spans="2:17" s="49" customFormat="1" x14ac:dyDescent="0.2">
      <c r="B660" s="3" t="s">
        <v>2</v>
      </c>
      <c r="C660" s="3" t="s">
        <v>75</v>
      </c>
      <c r="D660" s="3">
        <v>1997</v>
      </c>
      <c r="E660" s="1">
        <v>1560</v>
      </c>
      <c r="F660" s="1">
        <v>1408</v>
      </c>
      <c r="G660" s="1">
        <v>1528</v>
      </c>
      <c r="H660" s="1">
        <v>1089</v>
      </c>
      <c r="I660" s="1">
        <v>939</v>
      </c>
      <c r="J660" s="1">
        <v>1049</v>
      </c>
      <c r="K660" s="1">
        <v>1731</v>
      </c>
      <c r="L660" s="1">
        <v>1628</v>
      </c>
      <c r="M660" s="1">
        <v>1475</v>
      </c>
      <c r="N660" s="1">
        <v>1120</v>
      </c>
      <c r="O660" s="1">
        <v>2277</v>
      </c>
      <c r="P660" s="1">
        <v>2038</v>
      </c>
      <c r="Q660" s="51">
        <v>17842</v>
      </c>
    </row>
    <row r="661" spans="2:17" s="49" customFormat="1" x14ac:dyDescent="0.2">
      <c r="B661" s="3" t="s">
        <v>2</v>
      </c>
      <c r="C661" s="3" t="s">
        <v>66</v>
      </c>
      <c r="D661" s="3">
        <v>1997</v>
      </c>
      <c r="E661" s="1">
        <v>207604</v>
      </c>
      <c r="F661" s="1">
        <v>196915</v>
      </c>
      <c r="G661" s="1">
        <v>222793</v>
      </c>
      <c r="H661" s="1">
        <v>206728</v>
      </c>
      <c r="I661" s="1">
        <v>235406</v>
      </c>
      <c r="J661" s="1">
        <v>230483</v>
      </c>
      <c r="K661" s="1">
        <v>250554</v>
      </c>
      <c r="L661" s="1">
        <v>256091</v>
      </c>
      <c r="M661" s="1">
        <v>256848</v>
      </c>
      <c r="N661" s="1">
        <v>253976</v>
      </c>
      <c r="O661" s="1">
        <v>239857</v>
      </c>
      <c r="P661" s="1">
        <v>237012</v>
      </c>
      <c r="Q661" s="51">
        <v>2794267</v>
      </c>
    </row>
    <row r="662" spans="2:17" s="49" customFormat="1" x14ac:dyDescent="0.2">
      <c r="B662" s="3" t="s">
        <v>2</v>
      </c>
      <c r="C662" s="3" t="s">
        <v>86</v>
      </c>
      <c r="D662" s="3">
        <v>1997</v>
      </c>
      <c r="E662" s="1">
        <v>3411</v>
      </c>
      <c r="F662" s="1">
        <v>3475</v>
      </c>
      <c r="G662" s="1">
        <v>4005</v>
      </c>
      <c r="H662" s="1">
        <v>3494</v>
      </c>
      <c r="I662" s="1">
        <v>3737</v>
      </c>
      <c r="J662" s="1">
        <v>4456</v>
      </c>
      <c r="K662" s="1">
        <v>5219</v>
      </c>
      <c r="L662" s="1">
        <v>5568</v>
      </c>
      <c r="M662" s="1">
        <v>4376</v>
      </c>
      <c r="N662" s="1">
        <v>4703</v>
      </c>
      <c r="O662" s="1">
        <v>4883</v>
      </c>
      <c r="P662" s="1">
        <v>4460</v>
      </c>
      <c r="Q662" s="51">
        <v>51787</v>
      </c>
    </row>
    <row r="663" spans="2:17" s="49" customFormat="1" x14ac:dyDescent="0.2">
      <c r="B663" s="3" t="s">
        <v>2</v>
      </c>
      <c r="C663" s="3" t="s">
        <v>67</v>
      </c>
      <c r="D663" s="3">
        <v>1997</v>
      </c>
      <c r="E663" s="1">
        <v>64648</v>
      </c>
      <c r="F663" s="1">
        <v>57268</v>
      </c>
      <c r="G663" s="1">
        <v>62821</v>
      </c>
      <c r="H663" s="1">
        <v>26369</v>
      </c>
      <c r="I663" s="1">
        <v>5266</v>
      </c>
      <c r="J663" s="1">
        <v>4977</v>
      </c>
      <c r="K663" s="1">
        <v>6303</v>
      </c>
      <c r="L663" s="1">
        <v>4860</v>
      </c>
      <c r="M663" s="1">
        <v>4915</v>
      </c>
      <c r="N663" s="1">
        <v>31052</v>
      </c>
      <c r="O663" s="1">
        <v>66231</v>
      </c>
      <c r="P663" s="1">
        <v>65030</v>
      </c>
      <c r="Q663" s="51">
        <v>399740</v>
      </c>
    </row>
    <row r="664" spans="2:17" s="49" customFormat="1" x14ac:dyDescent="0.2">
      <c r="B664" s="3" t="s">
        <v>2</v>
      </c>
      <c r="C664" s="3" t="s">
        <v>68</v>
      </c>
      <c r="D664" s="3">
        <v>1997</v>
      </c>
      <c r="E664" s="1">
        <v>15857</v>
      </c>
      <c r="F664" s="1">
        <v>15306</v>
      </c>
      <c r="G664" s="1">
        <v>17666</v>
      </c>
      <c r="H664" s="1">
        <v>18460</v>
      </c>
      <c r="I664" s="1">
        <v>15550</v>
      </c>
      <c r="J664" s="1">
        <v>13346</v>
      </c>
      <c r="K664" s="1">
        <v>20499</v>
      </c>
      <c r="L664" s="1">
        <v>18196</v>
      </c>
      <c r="M664" s="1">
        <v>17457</v>
      </c>
      <c r="N664" s="1">
        <v>22392</v>
      </c>
      <c r="O664" s="1">
        <v>22020</v>
      </c>
      <c r="P664" s="1">
        <v>17723</v>
      </c>
      <c r="Q664" s="51">
        <v>214472</v>
      </c>
    </row>
    <row r="665" spans="2:17" s="49" customFormat="1" x14ac:dyDescent="0.2">
      <c r="B665" s="3" t="s">
        <v>2</v>
      </c>
      <c r="C665" s="133" t="s">
        <v>69</v>
      </c>
      <c r="D665" s="3">
        <v>1997</v>
      </c>
      <c r="E665" s="52">
        <v>742022</v>
      </c>
      <c r="F665" s="52">
        <v>740810</v>
      </c>
      <c r="G665" s="52">
        <v>859171</v>
      </c>
      <c r="H665" s="52">
        <v>650966</v>
      </c>
      <c r="I665" s="52">
        <v>564983</v>
      </c>
      <c r="J665" s="52">
        <v>528697</v>
      </c>
      <c r="K665" s="52">
        <v>648369</v>
      </c>
      <c r="L665" s="52">
        <v>684050</v>
      </c>
      <c r="M665" s="52">
        <v>615676</v>
      </c>
      <c r="N665" s="52">
        <v>736824</v>
      </c>
      <c r="O665" s="52">
        <v>846901</v>
      </c>
      <c r="P665" s="52">
        <v>815404</v>
      </c>
      <c r="Q665" s="51">
        <v>8433873</v>
      </c>
    </row>
    <row r="666" spans="2:17" s="49" customFormat="1" hidden="1" x14ac:dyDescent="0.2">
      <c r="B666" s="3" t="s">
        <v>70</v>
      </c>
      <c r="C666" s="3" t="s">
        <v>4</v>
      </c>
      <c r="D666" s="3">
        <v>1997</v>
      </c>
      <c r="E666" s="1">
        <v>37613</v>
      </c>
      <c r="F666" s="1">
        <v>46762</v>
      </c>
      <c r="G666" s="1">
        <v>62456</v>
      </c>
      <c r="H666" s="1">
        <v>46331</v>
      </c>
      <c r="I666" s="1">
        <v>44149</v>
      </c>
      <c r="J666" s="1">
        <v>37823</v>
      </c>
      <c r="K666" s="1">
        <v>45486</v>
      </c>
      <c r="L666" s="1">
        <v>49511</v>
      </c>
      <c r="M666" s="1">
        <v>49950</v>
      </c>
      <c r="N666" s="1">
        <v>50991</v>
      </c>
      <c r="O666" s="1">
        <v>54662</v>
      </c>
      <c r="P666" s="1">
        <v>51450</v>
      </c>
      <c r="Q666" s="51">
        <v>577184</v>
      </c>
    </row>
    <row r="667" spans="2:17" s="49" customFormat="1" hidden="1" x14ac:dyDescent="0.2">
      <c r="B667" s="3" t="s">
        <v>70</v>
      </c>
      <c r="C667" s="3" t="s">
        <v>58</v>
      </c>
      <c r="D667" s="3">
        <v>1997</v>
      </c>
      <c r="E667" s="1">
        <v>541</v>
      </c>
      <c r="F667" s="1">
        <v>1041</v>
      </c>
      <c r="G667" s="1">
        <v>1263</v>
      </c>
      <c r="H667" s="1">
        <v>1108</v>
      </c>
      <c r="I667" s="1">
        <v>1194</v>
      </c>
      <c r="J667" s="1">
        <v>784</v>
      </c>
      <c r="K667" s="1">
        <v>998</v>
      </c>
      <c r="L667" s="1">
        <v>1283</v>
      </c>
      <c r="M667" s="1">
        <v>832</v>
      </c>
      <c r="N667" s="1">
        <v>970</v>
      </c>
      <c r="O667" s="1">
        <v>1453</v>
      </c>
      <c r="P667" s="1">
        <v>878</v>
      </c>
      <c r="Q667" s="51">
        <v>12345</v>
      </c>
    </row>
    <row r="668" spans="2:17" s="49" customFormat="1" hidden="1" x14ac:dyDescent="0.2">
      <c r="B668" s="3" t="s">
        <v>70</v>
      </c>
      <c r="C668" s="3" t="s">
        <v>85</v>
      </c>
      <c r="D668" s="3">
        <v>1997</v>
      </c>
      <c r="E668" s="1">
        <v>453</v>
      </c>
      <c r="F668" s="1">
        <v>556</v>
      </c>
      <c r="G668" s="1">
        <v>526</v>
      </c>
      <c r="H668" s="1">
        <v>339</v>
      </c>
      <c r="I668" s="1">
        <v>336</v>
      </c>
      <c r="J668" s="1">
        <v>287</v>
      </c>
      <c r="K668" s="1">
        <v>439</v>
      </c>
      <c r="L668" s="1">
        <v>477</v>
      </c>
      <c r="M668" s="1">
        <v>308</v>
      </c>
      <c r="N668" s="1">
        <v>410</v>
      </c>
      <c r="O668" s="1">
        <v>452</v>
      </c>
      <c r="P668" s="1">
        <v>579</v>
      </c>
      <c r="Q668" s="51">
        <v>5162</v>
      </c>
    </row>
    <row r="669" spans="2:17" s="49" customFormat="1" hidden="1" x14ac:dyDescent="0.2">
      <c r="B669" s="3" t="s">
        <v>70</v>
      </c>
      <c r="C669" s="3" t="s">
        <v>59</v>
      </c>
      <c r="D669" s="3">
        <v>1997</v>
      </c>
      <c r="E669" s="1">
        <v>1482</v>
      </c>
      <c r="F669" s="1">
        <v>861</v>
      </c>
      <c r="G669" s="1">
        <v>1337</v>
      </c>
      <c r="H669" s="1">
        <v>142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366</v>
      </c>
      <c r="O669" s="1">
        <v>1411</v>
      </c>
      <c r="P669" s="1">
        <v>1351</v>
      </c>
      <c r="Q669" s="51">
        <v>6950</v>
      </c>
    </row>
    <row r="670" spans="2:17" s="49" customFormat="1" hidden="1" x14ac:dyDescent="0.2">
      <c r="B670" s="3" t="s">
        <v>70</v>
      </c>
      <c r="C670" s="3" t="s">
        <v>87</v>
      </c>
      <c r="D670" s="3">
        <v>1997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51">
        <v>0</v>
      </c>
    </row>
    <row r="671" spans="2:17" s="49" customFormat="1" hidden="1" x14ac:dyDescent="0.2">
      <c r="B671" s="3" t="s">
        <v>70</v>
      </c>
      <c r="C671" s="3" t="s">
        <v>60</v>
      </c>
      <c r="D671" s="3">
        <v>1997</v>
      </c>
      <c r="E671" s="1">
        <v>3210</v>
      </c>
      <c r="F671" s="1">
        <v>2967</v>
      </c>
      <c r="G671" s="1">
        <v>3211</v>
      </c>
      <c r="H671" s="1">
        <v>924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1629</v>
      </c>
      <c r="O671" s="1">
        <v>2978</v>
      </c>
      <c r="P671" s="1">
        <v>3005</v>
      </c>
      <c r="Q671" s="51">
        <v>17924</v>
      </c>
    </row>
    <row r="672" spans="2:17" s="49" customFormat="1" hidden="1" x14ac:dyDescent="0.2">
      <c r="B672" s="3" t="s">
        <v>70</v>
      </c>
      <c r="C672" s="3" t="s">
        <v>61</v>
      </c>
      <c r="D672" s="3">
        <v>1997</v>
      </c>
      <c r="E672" s="1">
        <v>381</v>
      </c>
      <c r="F672" s="1">
        <v>264</v>
      </c>
      <c r="G672" s="1">
        <v>726</v>
      </c>
      <c r="H672" s="1">
        <v>624</v>
      </c>
      <c r="I672" s="1">
        <v>761</v>
      </c>
      <c r="J672" s="1">
        <v>703</v>
      </c>
      <c r="K672" s="1">
        <v>666</v>
      </c>
      <c r="L672" s="1">
        <v>727</v>
      </c>
      <c r="M672" s="1">
        <v>898</v>
      </c>
      <c r="N672" s="1">
        <v>814</v>
      </c>
      <c r="O672" s="1">
        <v>601</v>
      </c>
      <c r="P672" s="1">
        <v>638</v>
      </c>
      <c r="Q672" s="51">
        <v>7803</v>
      </c>
    </row>
    <row r="673" spans="2:17" s="49" customFormat="1" hidden="1" x14ac:dyDescent="0.2">
      <c r="B673" s="3" t="s">
        <v>70</v>
      </c>
      <c r="C673" s="3" t="s">
        <v>62</v>
      </c>
      <c r="D673" s="3">
        <v>1997</v>
      </c>
      <c r="E673" s="1">
        <v>1657</v>
      </c>
      <c r="F673" s="1">
        <v>2200</v>
      </c>
      <c r="G673" s="1">
        <v>2542</v>
      </c>
      <c r="H673" s="1">
        <v>1804</v>
      </c>
      <c r="I673" s="1">
        <v>1513</v>
      </c>
      <c r="J673" s="1">
        <v>1536</v>
      </c>
      <c r="K673" s="1">
        <v>2073</v>
      </c>
      <c r="L673" s="1">
        <v>1570</v>
      </c>
      <c r="M673" s="1">
        <v>1401</v>
      </c>
      <c r="N673" s="1">
        <v>2064</v>
      </c>
      <c r="O673" s="1">
        <v>1902</v>
      </c>
      <c r="P673" s="1">
        <v>2045</v>
      </c>
      <c r="Q673" s="51">
        <v>22307</v>
      </c>
    </row>
    <row r="674" spans="2:17" s="49" customFormat="1" hidden="1" x14ac:dyDescent="0.2">
      <c r="B674" s="3" t="s">
        <v>70</v>
      </c>
      <c r="C674" s="3" t="s">
        <v>63</v>
      </c>
      <c r="D674" s="3">
        <v>1997</v>
      </c>
      <c r="E674" s="1">
        <v>0</v>
      </c>
      <c r="F674" s="1">
        <v>0</v>
      </c>
      <c r="G674" s="1">
        <v>0</v>
      </c>
      <c r="H674" s="1">
        <v>0</v>
      </c>
      <c r="I674" s="1">
        <v>388</v>
      </c>
      <c r="J674" s="1">
        <v>313</v>
      </c>
      <c r="K674" s="1">
        <v>303</v>
      </c>
      <c r="L674" s="1">
        <v>378</v>
      </c>
      <c r="M674" s="1">
        <v>303</v>
      </c>
      <c r="N674" s="1">
        <v>193</v>
      </c>
      <c r="O674" s="1">
        <v>0</v>
      </c>
      <c r="P674" s="1">
        <v>0</v>
      </c>
      <c r="Q674" s="51">
        <v>1878</v>
      </c>
    </row>
    <row r="675" spans="2:17" s="49" customFormat="1" hidden="1" x14ac:dyDescent="0.2">
      <c r="B675" s="3" t="s">
        <v>70</v>
      </c>
      <c r="C675" s="3" t="s">
        <v>64</v>
      </c>
      <c r="D675" s="3">
        <v>1997</v>
      </c>
      <c r="E675" s="1">
        <v>321</v>
      </c>
      <c r="F675" s="1">
        <v>381</v>
      </c>
      <c r="G675" s="1">
        <v>793</v>
      </c>
      <c r="H675" s="1">
        <v>559</v>
      </c>
      <c r="I675" s="1">
        <v>570</v>
      </c>
      <c r="J675" s="1">
        <v>1135</v>
      </c>
      <c r="K675" s="1">
        <v>1458</v>
      </c>
      <c r="L675" s="1">
        <v>1728</v>
      </c>
      <c r="M675" s="1">
        <v>840</v>
      </c>
      <c r="N675" s="1">
        <v>458</v>
      </c>
      <c r="O675" s="1">
        <v>312</v>
      </c>
      <c r="P675" s="1">
        <v>402</v>
      </c>
      <c r="Q675" s="51">
        <v>8957</v>
      </c>
    </row>
    <row r="676" spans="2:17" s="49" customFormat="1" hidden="1" x14ac:dyDescent="0.2">
      <c r="B676" s="3" t="s">
        <v>70</v>
      </c>
      <c r="C676" s="3" t="s">
        <v>65</v>
      </c>
      <c r="D676" s="3">
        <v>1997</v>
      </c>
      <c r="E676" s="1">
        <v>1697</v>
      </c>
      <c r="F676" s="1">
        <v>1368</v>
      </c>
      <c r="G676" s="1">
        <v>1287</v>
      </c>
      <c r="H676" s="1">
        <v>196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1265</v>
      </c>
      <c r="O676" s="1">
        <v>2509</v>
      </c>
      <c r="P676" s="1">
        <v>2352</v>
      </c>
      <c r="Q676" s="51">
        <v>10674</v>
      </c>
    </row>
    <row r="677" spans="2:17" s="49" customFormat="1" hidden="1" x14ac:dyDescent="0.2">
      <c r="B677" s="3" t="s">
        <v>70</v>
      </c>
      <c r="C677" s="3" t="s">
        <v>90</v>
      </c>
      <c r="D677" s="3">
        <v>1997</v>
      </c>
      <c r="E677" s="1">
        <v>310</v>
      </c>
      <c r="F677" s="1">
        <v>453</v>
      </c>
      <c r="G677" s="1">
        <v>572</v>
      </c>
      <c r="H677" s="1">
        <v>451</v>
      </c>
      <c r="I677" s="1">
        <v>471</v>
      </c>
      <c r="J677" s="1">
        <v>539</v>
      </c>
      <c r="K677" s="1">
        <v>338</v>
      </c>
      <c r="L677" s="1">
        <v>378</v>
      </c>
      <c r="M677" s="1">
        <v>432</v>
      </c>
      <c r="N677" s="1">
        <v>502</v>
      </c>
      <c r="O677" s="1">
        <v>390</v>
      </c>
      <c r="P677" s="1">
        <v>352</v>
      </c>
      <c r="Q677" s="51">
        <v>5188</v>
      </c>
    </row>
    <row r="678" spans="2:17" s="49" customFormat="1" hidden="1" x14ac:dyDescent="0.2">
      <c r="B678" s="3" t="s">
        <v>70</v>
      </c>
      <c r="C678" s="3" t="s">
        <v>75</v>
      </c>
      <c r="D678" s="3">
        <v>1997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51">
        <v>0</v>
      </c>
    </row>
    <row r="679" spans="2:17" s="49" customFormat="1" hidden="1" x14ac:dyDescent="0.2">
      <c r="B679" s="3" t="s">
        <v>70</v>
      </c>
      <c r="C679" s="3" t="s">
        <v>66</v>
      </c>
      <c r="D679" s="3">
        <v>1997</v>
      </c>
      <c r="E679" s="1">
        <v>18197</v>
      </c>
      <c r="F679" s="1">
        <v>16208</v>
      </c>
      <c r="G679" s="1">
        <v>17026</v>
      </c>
      <c r="H679" s="1">
        <v>18749</v>
      </c>
      <c r="I679" s="1">
        <v>17530</v>
      </c>
      <c r="J679" s="1">
        <v>16125</v>
      </c>
      <c r="K679" s="1">
        <v>20833</v>
      </c>
      <c r="L679" s="1">
        <v>18023</v>
      </c>
      <c r="M679" s="1">
        <v>19013</v>
      </c>
      <c r="N679" s="1">
        <v>18920</v>
      </c>
      <c r="O679" s="1">
        <v>21618</v>
      </c>
      <c r="P679" s="1">
        <v>24663</v>
      </c>
      <c r="Q679" s="51">
        <v>226905</v>
      </c>
    </row>
    <row r="680" spans="2:17" s="49" customFormat="1" hidden="1" x14ac:dyDescent="0.2">
      <c r="B680" s="3" t="s">
        <v>70</v>
      </c>
      <c r="C680" s="3" t="s">
        <v>86</v>
      </c>
      <c r="D680" s="3">
        <v>1997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477</v>
      </c>
      <c r="P680" s="1">
        <v>539</v>
      </c>
      <c r="Q680" s="51">
        <v>1016</v>
      </c>
    </row>
    <row r="681" spans="2:17" s="49" customFormat="1" hidden="1" x14ac:dyDescent="0.2">
      <c r="B681" s="3" t="s">
        <v>70</v>
      </c>
      <c r="C681" s="3" t="s">
        <v>67</v>
      </c>
      <c r="D681" s="3">
        <v>1997</v>
      </c>
      <c r="E681" s="1">
        <v>7746</v>
      </c>
      <c r="F681" s="1">
        <v>6582</v>
      </c>
      <c r="G681" s="1">
        <v>6792</v>
      </c>
      <c r="H681" s="1">
        <v>2699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2206</v>
      </c>
      <c r="O681" s="1">
        <v>5794</v>
      </c>
      <c r="P681" s="1">
        <v>5848</v>
      </c>
      <c r="Q681" s="51">
        <v>37667</v>
      </c>
    </row>
    <row r="682" spans="2:17" s="49" customFormat="1" hidden="1" x14ac:dyDescent="0.2">
      <c r="B682" s="3" t="s">
        <v>70</v>
      </c>
      <c r="C682" s="3" t="s">
        <v>68</v>
      </c>
      <c r="D682" s="3">
        <v>1997</v>
      </c>
      <c r="E682" s="1">
        <v>887</v>
      </c>
      <c r="F682" s="1">
        <v>811</v>
      </c>
      <c r="G682" s="1">
        <v>1096</v>
      </c>
      <c r="H682" s="1">
        <v>1221</v>
      </c>
      <c r="I682" s="1">
        <v>1286</v>
      </c>
      <c r="J682" s="1">
        <v>1388</v>
      </c>
      <c r="K682" s="1">
        <v>2028</v>
      </c>
      <c r="L682" s="1">
        <v>1588</v>
      </c>
      <c r="M682" s="1">
        <v>1723</v>
      </c>
      <c r="N682" s="1">
        <v>1922</v>
      </c>
      <c r="O682" s="1">
        <v>1638</v>
      </c>
      <c r="P682" s="1">
        <v>1427</v>
      </c>
      <c r="Q682" s="51">
        <v>17015</v>
      </c>
    </row>
    <row r="683" spans="2:17" s="49" customFormat="1" hidden="1" x14ac:dyDescent="0.2">
      <c r="B683" s="3" t="s">
        <v>70</v>
      </c>
      <c r="C683" s="133" t="s">
        <v>69</v>
      </c>
      <c r="D683" s="3">
        <v>1997</v>
      </c>
      <c r="E683" s="52">
        <v>74495</v>
      </c>
      <c r="F683" s="52">
        <v>80454</v>
      </c>
      <c r="G683" s="52">
        <v>99627</v>
      </c>
      <c r="H683" s="52">
        <v>75147</v>
      </c>
      <c r="I683" s="52">
        <v>68198</v>
      </c>
      <c r="J683" s="52">
        <v>60633</v>
      </c>
      <c r="K683" s="52">
        <v>74622</v>
      </c>
      <c r="L683" s="52">
        <v>75663</v>
      </c>
      <c r="M683" s="52">
        <v>75700</v>
      </c>
      <c r="N683" s="52">
        <v>82710</v>
      </c>
      <c r="O683" s="52">
        <v>96197</v>
      </c>
      <c r="P683" s="52">
        <v>95529</v>
      </c>
      <c r="Q683" s="51">
        <v>958975</v>
      </c>
    </row>
    <row r="684" spans="2:17" s="49" customFormat="1" hidden="1" x14ac:dyDescent="0.2">
      <c r="B684" s="3" t="s">
        <v>71</v>
      </c>
      <c r="C684" s="3" t="s">
        <v>4</v>
      </c>
      <c r="D684" s="3">
        <v>1997</v>
      </c>
      <c r="E684" s="1">
        <v>80131</v>
      </c>
      <c r="F684" s="1">
        <v>79499</v>
      </c>
      <c r="G684" s="1">
        <v>101650</v>
      </c>
      <c r="H684" s="1">
        <v>78988</v>
      </c>
      <c r="I684" s="1">
        <v>59107</v>
      </c>
      <c r="J684" s="1">
        <v>51426</v>
      </c>
      <c r="K684" s="1">
        <v>67819</v>
      </c>
      <c r="L684" s="1">
        <v>74351</v>
      </c>
      <c r="M684" s="1">
        <v>64464</v>
      </c>
      <c r="N684" s="1">
        <v>80572</v>
      </c>
      <c r="O684" s="1">
        <v>94338</v>
      </c>
      <c r="P684" s="1">
        <v>85235</v>
      </c>
      <c r="Q684" s="51">
        <v>917580</v>
      </c>
    </row>
    <row r="685" spans="2:17" s="49" customFormat="1" hidden="1" x14ac:dyDescent="0.2">
      <c r="B685" s="3" t="s">
        <v>71</v>
      </c>
      <c r="C685" s="3" t="s">
        <v>58</v>
      </c>
      <c r="D685" s="3">
        <v>1997</v>
      </c>
      <c r="E685" s="1">
        <v>6276</v>
      </c>
      <c r="F685" s="1">
        <v>7392</v>
      </c>
      <c r="G685" s="1">
        <v>7469</v>
      </c>
      <c r="H685" s="1">
        <v>5317</v>
      </c>
      <c r="I685" s="1">
        <v>3876</v>
      </c>
      <c r="J685" s="1">
        <v>5597</v>
      </c>
      <c r="K685" s="1">
        <v>5433</v>
      </c>
      <c r="L685" s="1">
        <v>6520</v>
      </c>
      <c r="M685" s="1">
        <v>4216</v>
      </c>
      <c r="N685" s="1">
        <v>5124</v>
      </c>
      <c r="O685" s="1">
        <v>8526</v>
      </c>
      <c r="P685" s="1">
        <v>5349</v>
      </c>
      <c r="Q685" s="51">
        <v>71095</v>
      </c>
    </row>
    <row r="686" spans="2:17" s="49" customFormat="1" hidden="1" x14ac:dyDescent="0.2">
      <c r="B686" s="3" t="s">
        <v>71</v>
      </c>
      <c r="C686" s="3" t="s">
        <v>85</v>
      </c>
      <c r="D686" s="3">
        <v>1997</v>
      </c>
      <c r="E686" s="1">
        <v>3428</v>
      </c>
      <c r="F686" s="1">
        <v>4484</v>
      </c>
      <c r="G686" s="1">
        <v>3963</v>
      </c>
      <c r="H686" s="1">
        <v>3287</v>
      </c>
      <c r="I686" s="1">
        <v>2294</v>
      </c>
      <c r="J686" s="1">
        <v>2762</v>
      </c>
      <c r="K686" s="1">
        <v>4137</v>
      </c>
      <c r="L686" s="1">
        <v>3790</v>
      </c>
      <c r="M686" s="1">
        <v>2372</v>
      </c>
      <c r="N686" s="1">
        <v>3665</v>
      </c>
      <c r="O686" s="1">
        <v>3759</v>
      </c>
      <c r="P686" s="1">
        <v>4715</v>
      </c>
      <c r="Q686" s="51">
        <v>42656</v>
      </c>
    </row>
    <row r="687" spans="2:17" s="49" customFormat="1" hidden="1" x14ac:dyDescent="0.2">
      <c r="B687" s="3" t="s">
        <v>71</v>
      </c>
      <c r="C687" s="3" t="s">
        <v>59</v>
      </c>
      <c r="D687" s="3">
        <v>1997</v>
      </c>
      <c r="E687" s="1">
        <v>17340</v>
      </c>
      <c r="F687" s="1">
        <v>16098</v>
      </c>
      <c r="G687" s="1">
        <v>17716</v>
      </c>
      <c r="H687" s="1">
        <v>4709</v>
      </c>
      <c r="I687" s="1">
        <v>2795</v>
      </c>
      <c r="J687" s="1">
        <v>3486</v>
      </c>
      <c r="K687" s="1">
        <v>5239</v>
      </c>
      <c r="L687" s="1">
        <v>3526</v>
      </c>
      <c r="M687" s="1">
        <v>3579</v>
      </c>
      <c r="N687" s="1">
        <v>9020</v>
      </c>
      <c r="O687" s="1">
        <v>16398</v>
      </c>
      <c r="P687" s="1">
        <v>15708</v>
      </c>
      <c r="Q687" s="51">
        <v>115614</v>
      </c>
    </row>
    <row r="688" spans="2:17" s="49" customFormat="1" hidden="1" x14ac:dyDescent="0.2">
      <c r="B688" s="3" t="s">
        <v>71</v>
      </c>
      <c r="C688" s="3" t="s">
        <v>87</v>
      </c>
      <c r="D688" s="3">
        <v>1997</v>
      </c>
      <c r="E688" s="1">
        <v>387</v>
      </c>
      <c r="F688" s="1">
        <v>97</v>
      </c>
      <c r="G688" s="1">
        <v>81</v>
      </c>
      <c r="H688" s="1">
        <v>91</v>
      </c>
      <c r="I688" s="1">
        <v>74</v>
      </c>
      <c r="J688" s="1">
        <v>57</v>
      </c>
      <c r="K688" s="1">
        <v>1</v>
      </c>
      <c r="L688" s="1">
        <v>0</v>
      </c>
      <c r="M688" s="1">
        <v>0</v>
      </c>
      <c r="N688" s="1">
        <v>2</v>
      </c>
      <c r="O688" s="1">
        <v>75</v>
      </c>
      <c r="P688" s="1">
        <v>0</v>
      </c>
      <c r="Q688" s="51">
        <v>865</v>
      </c>
    </row>
    <row r="689" spans="2:17" s="49" customFormat="1" hidden="1" x14ac:dyDescent="0.2">
      <c r="B689" s="3" t="s">
        <v>71</v>
      </c>
      <c r="C689" s="3" t="s">
        <v>60</v>
      </c>
      <c r="D689" s="3">
        <v>1997</v>
      </c>
      <c r="E689" s="1">
        <v>17015</v>
      </c>
      <c r="F689" s="1">
        <v>15967</v>
      </c>
      <c r="G689" s="1">
        <v>17943</v>
      </c>
      <c r="H689" s="1">
        <v>4876</v>
      </c>
      <c r="I689" s="1">
        <v>206</v>
      </c>
      <c r="J689" s="1">
        <v>192</v>
      </c>
      <c r="K689" s="1">
        <v>234</v>
      </c>
      <c r="L689" s="1">
        <v>253</v>
      </c>
      <c r="M689" s="1">
        <v>168</v>
      </c>
      <c r="N689" s="1">
        <v>8467</v>
      </c>
      <c r="O689" s="1">
        <v>18560</v>
      </c>
      <c r="P689" s="1">
        <v>17260</v>
      </c>
      <c r="Q689" s="51">
        <v>101141</v>
      </c>
    </row>
    <row r="690" spans="2:17" s="49" customFormat="1" hidden="1" x14ac:dyDescent="0.2">
      <c r="B690" s="3" t="s">
        <v>71</v>
      </c>
      <c r="C690" s="3" t="s">
        <v>61</v>
      </c>
      <c r="D690" s="3">
        <v>1997</v>
      </c>
      <c r="E690" s="1">
        <v>1602</v>
      </c>
      <c r="F690" s="1">
        <v>1783</v>
      </c>
      <c r="G690" s="1">
        <v>1811</v>
      </c>
      <c r="H690" s="1">
        <v>1577</v>
      </c>
      <c r="I690" s="1">
        <v>1900</v>
      </c>
      <c r="J690" s="1">
        <v>1679</v>
      </c>
      <c r="K690" s="1">
        <v>1993</v>
      </c>
      <c r="L690" s="1">
        <v>2395</v>
      </c>
      <c r="M690" s="1">
        <v>1954</v>
      </c>
      <c r="N690" s="1">
        <v>2135</v>
      </c>
      <c r="O690" s="1">
        <v>2031</v>
      </c>
      <c r="P690" s="1">
        <v>1449</v>
      </c>
      <c r="Q690" s="51">
        <v>22309</v>
      </c>
    </row>
    <row r="691" spans="2:17" s="49" customFormat="1" hidden="1" x14ac:dyDescent="0.2">
      <c r="B691" s="3" t="s">
        <v>71</v>
      </c>
      <c r="C691" s="3" t="s">
        <v>62</v>
      </c>
      <c r="D691" s="3">
        <v>1997</v>
      </c>
      <c r="E691" s="1">
        <v>14067</v>
      </c>
      <c r="F691" s="1">
        <v>15579</v>
      </c>
      <c r="G691" s="1">
        <v>17886</v>
      </c>
      <c r="H691" s="1">
        <v>16165</v>
      </c>
      <c r="I691" s="1">
        <v>11852</v>
      </c>
      <c r="J691" s="1">
        <v>11836</v>
      </c>
      <c r="K691" s="1">
        <v>19385</v>
      </c>
      <c r="L691" s="1">
        <v>15091</v>
      </c>
      <c r="M691" s="1">
        <v>13078</v>
      </c>
      <c r="N691" s="1">
        <v>18397</v>
      </c>
      <c r="O691" s="1">
        <v>16276</v>
      </c>
      <c r="P691" s="1">
        <v>16392</v>
      </c>
      <c r="Q691" s="51">
        <v>186004</v>
      </c>
    </row>
    <row r="692" spans="2:17" s="49" customFormat="1" hidden="1" x14ac:dyDescent="0.2">
      <c r="B692" s="3" t="s">
        <v>71</v>
      </c>
      <c r="C692" s="3" t="s">
        <v>63</v>
      </c>
      <c r="D692" s="3">
        <v>1997</v>
      </c>
      <c r="E692" s="1">
        <v>3055</v>
      </c>
      <c r="F692" s="1">
        <v>3076</v>
      </c>
      <c r="G692" s="1">
        <v>3824</v>
      </c>
      <c r="H692" s="1">
        <v>2908</v>
      </c>
      <c r="I692" s="1">
        <v>6413</v>
      </c>
      <c r="J692" s="1">
        <v>7416</v>
      </c>
      <c r="K692" s="1">
        <v>6228</v>
      </c>
      <c r="L692" s="1">
        <v>7608</v>
      </c>
      <c r="M692" s="1">
        <v>6160</v>
      </c>
      <c r="N692" s="1">
        <v>5411</v>
      </c>
      <c r="O692" s="1">
        <v>3083</v>
      </c>
      <c r="P692" s="1">
        <v>3303</v>
      </c>
      <c r="Q692" s="51">
        <v>58485</v>
      </c>
    </row>
    <row r="693" spans="2:17" s="49" customFormat="1" hidden="1" x14ac:dyDescent="0.2">
      <c r="B693" s="3" t="s">
        <v>71</v>
      </c>
      <c r="C693" s="3" t="s">
        <v>64</v>
      </c>
      <c r="D693" s="3">
        <v>1997</v>
      </c>
      <c r="E693" s="1">
        <v>3646</v>
      </c>
      <c r="F693" s="1">
        <v>3448</v>
      </c>
      <c r="G693" s="1">
        <v>3248</v>
      </c>
      <c r="H693" s="1">
        <v>3016</v>
      </c>
      <c r="I693" s="1">
        <v>1489</v>
      </c>
      <c r="J693" s="1">
        <v>2372</v>
      </c>
      <c r="K693" s="1">
        <v>2517</v>
      </c>
      <c r="L693" s="1">
        <v>4621</v>
      </c>
      <c r="M693" s="1">
        <v>1835</v>
      </c>
      <c r="N693" s="1">
        <v>1502</v>
      </c>
      <c r="O693" s="1">
        <v>2154</v>
      </c>
      <c r="P693" s="1">
        <v>2741</v>
      </c>
      <c r="Q693" s="51">
        <v>32589</v>
      </c>
    </row>
    <row r="694" spans="2:17" s="49" customFormat="1" hidden="1" x14ac:dyDescent="0.2">
      <c r="B694" s="3" t="s">
        <v>71</v>
      </c>
      <c r="C694" s="3" t="s">
        <v>65</v>
      </c>
      <c r="D694" s="3">
        <v>1997</v>
      </c>
      <c r="E694" s="1">
        <v>18549</v>
      </c>
      <c r="F694" s="1">
        <v>16154</v>
      </c>
      <c r="G694" s="1">
        <v>16933</v>
      </c>
      <c r="H694" s="1">
        <v>7569</v>
      </c>
      <c r="I694" s="1">
        <v>2069</v>
      </c>
      <c r="J694" s="1">
        <v>4239</v>
      </c>
      <c r="K694" s="1">
        <v>7250</v>
      </c>
      <c r="L694" s="1">
        <v>5374</v>
      </c>
      <c r="M694" s="1">
        <v>5654</v>
      </c>
      <c r="N694" s="1">
        <v>12017</v>
      </c>
      <c r="O694" s="1">
        <v>17605</v>
      </c>
      <c r="P694" s="1">
        <v>16113</v>
      </c>
      <c r="Q694" s="51">
        <v>129526</v>
      </c>
    </row>
    <row r="695" spans="2:17" s="49" customFormat="1" hidden="1" x14ac:dyDescent="0.2">
      <c r="B695" s="3" t="s">
        <v>71</v>
      </c>
      <c r="C695" s="3" t="s">
        <v>90</v>
      </c>
      <c r="D695" s="3">
        <v>1997</v>
      </c>
      <c r="E695" s="1">
        <v>6763</v>
      </c>
      <c r="F695" s="1">
        <v>6938</v>
      </c>
      <c r="G695" s="1">
        <v>7709</v>
      </c>
      <c r="H695" s="1">
        <v>6431</v>
      </c>
      <c r="I695" s="1">
        <v>5419</v>
      </c>
      <c r="J695" s="1">
        <v>5672</v>
      </c>
      <c r="K695" s="1">
        <v>10063</v>
      </c>
      <c r="L695" s="1">
        <v>13740</v>
      </c>
      <c r="M695" s="1">
        <v>7676</v>
      </c>
      <c r="N695" s="1">
        <v>5852</v>
      </c>
      <c r="O695" s="1">
        <v>5188</v>
      </c>
      <c r="P695" s="1">
        <v>6875</v>
      </c>
      <c r="Q695" s="51">
        <v>88326</v>
      </c>
    </row>
    <row r="696" spans="2:17" s="49" customFormat="1" hidden="1" x14ac:dyDescent="0.2">
      <c r="B696" s="3" t="s">
        <v>71</v>
      </c>
      <c r="C696" s="3" t="s">
        <v>75</v>
      </c>
      <c r="D696" s="3">
        <v>1997</v>
      </c>
      <c r="E696" s="1">
        <v>506</v>
      </c>
      <c r="F696" s="1">
        <v>576</v>
      </c>
      <c r="G696" s="1">
        <v>584</v>
      </c>
      <c r="H696" s="1">
        <v>449</v>
      </c>
      <c r="I696" s="1">
        <v>457</v>
      </c>
      <c r="J696" s="1">
        <v>434</v>
      </c>
      <c r="K696" s="1">
        <v>467</v>
      </c>
      <c r="L696" s="1">
        <v>474</v>
      </c>
      <c r="M696" s="1">
        <v>495</v>
      </c>
      <c r="N696" s="1">
        <v>454</v>
      </c>
      <c r="O696" s="1">
        <v>798</v>
      </c>
      <c r="P696" s="1">
        <v>617</v>
      </c>
      <c r="Q696" s="51">
        <v>6311</v>
      </c>
    </row>
    <row r="697" spans="2:17" s="49" customFormat="1" hidden="1" x14ac:dyDescent="0.2">
      <c r="B697" s="3" t="s">
        <v>71</v>
      </c>
      <c r="C697" s="3" t="s">
        <v>66</v>
      </c>
      <c r="D697" s="3">
        <v>1997</v>
      </c>
      <c r="E697" s="1">
        <v>33827</v>
      </c>
      <c r="F697" s="1">
        <v>33741</v>
      </c>
      <c r="G697" s="1">
        <v>42810</v>
      </c>
      <c r="H697" s="1">
        <v>36884</v>
      </c>
      <c r="I697" s="1">
        <v>58375</v>
      </c>
      <c r="J697" s="1">
        <v>72027</v>
      </c>
      <c r="K697" s="1">
        <v>62984</v>
      </c>
      <c r="L697" s="1">
        <v>66758</v>
      </c>
      <c r="M697" s="1">
        <v>70453</v>
      </c>
      <c r="N697" s="1">
        <v>53993</v>
      </c>
      <c r="O697" s="1">
        <v>45393</v>
      </c>
      <c r="P697" s="1">
        <v>47990</v>
      </c>
      <c r="Q697" s="51">
        <v>625235</v>
      </c>
    </row>
    <row r="698" spans="2:17" s="49" customFormat="1" hidden="1" x14ac:dyDescent="0.2">
      <c r="B698" s="3" t="s">
        <v>71</v>
      </c>
      <c r="C698" s="3" t="s">
        <v>86</v>
      </c>
      <c r="D698" s="3">
        <v>1997</v>
      </c>
      <c r="E698" s="1">
        <v>1706</v>
      </c>
      <c r="F698" s="1">
        <v>1614</v>
      </c>
      <c r="G698" s="1">
        <v>1868</v>
      </c>
      <c r="H698" s="1">
        <v>1886</v>
      </c>
      <c r="I698" s="1">
        <v>2346</v>
      </c>
      <c r="J698" s="1">
        <v>2711</v>
      </c>
      <c r="K698" s="1">
        <v>3048</v>
      </c>
      <c r="L698" s="1">
        <v>3004</v>
      </c>
      <c r="M698" s="1">
        <v>2402</v>
      </c>
      <c r="N698" s="1">
        <v>2700</v>
      </c>
      <c r="O698" s="1">
        <v>2369</v>
      </c>
      <c r="P698" s="1">
        <v>2273</v>
      </c>
      <c r="Q698" s="51">
        <v>27927</v>
      </c>
    </row>
    <row r="699" spans="2:17" s="49" customFormat="1" hidden="1" x14ac:dyDescent="0.2">
      <c r="B699" s="3" t="s">
        <v>71</v>
      </c>
      <c r="C699" s="3" t="s">
        <v>67</v>
      </c>
      <c r="D699" s="3">
        <v>1997</v>
      </c>
      <c r="E699" s="1">
        <v>34875</v>
      </c>
      <c r="F699" s="1">
        <v>29316</v>
      </c>
      <c r="G699" s="1">
        <v>31874</v>
      </c>
      <c r="H699" s="1">
        <v>12590</v>
      </c>
      <c r="I699" s="1">
        <v>3359</v>
      </c>
      <c r="J699" s="1">
        <v>3321</v>
      </c>
      <c r="K699" s="1">
        <v>4174</v>
      </c>
      <c r="L699" s="1">
        <v>3264</v>
      </c>
      <c r="M699" s="1">
        <v>3329</v>
      </c>
      <c r="N699" s="1">
        <v>18299</v>
      </c>
      <c r="O699" s="1">
        <v>32271</v>
      </c>
      <c r="P699" s="1">
        <v>31190</v>
      </c>
      <c r="Q699" s="51">
        <v>207862</v>
      </c>
    </row>
    <row r="700" spans="2:17" s="49" customFormat="1" hidden="1" x14ac:dyDescent="0.2">
      <c r="B700" s="3" t="s">
        <v>71</v>
      </c>
      <c r="C700" s="3" t="s">
        <v>68</v>
      </c>
      <c r="D700" s="3">
        <v>1997</v>
      </c>
      <c r="E700" s="1">
        <v>7681</v>
      </c>
      <c r="F700" s="1">
        <v>7615</v>
      </c>
      <c r="G700" s="1">
        <v>8850</v>
      </c>
      <c r="H700" s="1">
        <v>9158</v>
      </c>
      <c r="I700" s="1">
        <v>6938</v>
      </c>
      <c r="J700" s="1">
        <v>5622</v>
      </c>
      <c r="K700" s="1">
        <v>10194</v>
      </c>
      <c r="L700" s="1">
        <v>7918</v>
      </c>
      <c r="M700" s="1">
        <v>7567</v>
      </c>
      <c r="N700" s="1">
        <v>9862</v>
      </c>
      <c r="O700" s="1">
        <v>10724</v>
      </c>
      <c r="P700" s="1">
        <v>8324</v>
      </c>
      <c r="Q700" s="51">
        <v>100453</v>
      </c>
    </row>
    <row r="701" spans="2:17" s="49" customFormat="1" hidden="1" x14ac:dyDescent="0.2">
      <c r="B701" s="3" t="s">
        <v>71</v>
      </c>
      <c r="C701" s="133" t="s">
        <v>69</v>
      </c>
      <c r="D701" s="3">
        <v>1997</v>
      </c>
      <c r="E701" s="52">
        <v>250854</v>
      </c>
      <c r="F701" s="52">
        <v>243377</v>
      </c>
      <c r="G701" s="52">
        <v>286219</v>
      </c>
      <c r="H701" s="52">
        <v>195901</v>
      </c>
      <c r="I701" s="52">
        <v>168969</v>
      </c>
      <c r="J701" s="52">
        <v>180849</v>
      </c>
      <c r="K701" s="52">
        <v>211166</v>
      </c>
      <c r="L701" s="52">
        <v>218687</v>
      </c>
      <c r="M701" s="52">
        <v>195402</v>
      </c>
      <c r="N701" s="52">
        <v>237472</v>
      </c>
      <c r="O701" s="52">
        <v>279548</v>
      </c>
      <c r="P701" s="52">
        <v>265534</v>
      </c>
      <c r="Q701" s="51">
        <v>2733978</v>
      </c>
    </row>
    <row r="702" spans="2:17" s="49" customFormat="1" hidden="1" x14ac:dyDescent="0.2">
      <c r="B702" s="3" t="s">
        <v>72</v>
      </c>
      <c r="C702" s="3" t="s">
        <v>4</v>
      </c>
      <c r="D702" s="3">
        <v>1997</v>
      </c>
      <c r="E702" s="1">
        <v>9628</v>
      </c>
      <c r="F702" s="1">
        <v>9851</v>
      </c>
      <c r="G702" s="1">
        <v>11388</v>
      </c>
      <c r="H702" s="1">
        <v>9546</v>
      </c>
      <c r="I702" s="1">
        <v>5548</v>
      </c>
      <c r="J702" s="1">
        <v>4230</v>
      </c>
      <c r="K702" s="1">
        <v>6455</v>
      </c>
      <c r="L702" s="1">
        <v>6063</v>
      </c>
      <c r="M702" s="1">
        <v>5474</v>
      </c>
      <c r="N702" s="1">
        <v>7656</v>
      </c>
      <c r="O702" s="1">
        <v>10237</v>
      </c>
      <c r="P702" s="1">
        <v>10255</v>
      </c>
      <c r="Q702" s="51">
        <v>96331</v>
      </c>
    </row>
    <row r="703" spans="2:17" s="49" customFormat="1" hidden="1" x14ac:dyDescent="0.2">
      <c r="B703" s="3" t="s">
        <v>72</v>
      </c>
      <c r="C703" s="3" t="s">
        <v>58</v>
      </c>
      <c r="D703" s="3">
        <v>1997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37</v>
      </c>
      <c r="Q703" s="51">
        <v>37</v>
      </c>
    </row>
    <row r="704" spans="2:17" s="49" customFormat="1" hidden="1" x14ac:dyDescent="0.2">
      <c r="B704" s="3" t="s">
        <v>72</v>
      </c>
      <c r="C704" s="3" t="s">
        <v>85</v>
      </c>
      <c r="D704" s="3">
        <v>1997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51">
        <v>0</v>
      </c>
    </row>
    <row r="705" spans="2:17" s="49" customFormat="1" hidden="1" x14ac:dyDescent="0.2">
      <c r="B705" s="3" t="s">
        <v>72</v>
      </c>
      <c r="C705" s="3" t="s">
        <v>59</v>
      </c>
      <c r="D705" s="3">
        <v>1997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51">
        <v>0</v>
      </c>
    </row>
    <row r="706" spans="2:17" s="49" customFormat="1" hidden="1" x14ac:dyDescent="0.2">
      <c r="B706" s="3" t="s">
        <v>72</v>
      </c>
      <c r="C706" s="3" t="s">
        <v>87</v>
      </c>
      <c r="D706" s="3">
        <v>1997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51">
        <v>0</v>
      </c>
    </row>
    <row r="707" spans="2:17" s="49" customFormat="1" hidden="1" x14ac:dyDescent="0.2">
      <c r="B707" s="3" t="s">
        <v>72</v>
      </c>
      <c r="C707" s="3" t="s">
        <v>60</v>
      </c>
      <c r="D707" s="3">
        <v>1997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380</v>
      </c>
      <c r="P707" s="1">
        <v>374</v>
      </c>
      <c r="Q707" s="51">
        <v>754</v>
      </c>
    </row>
    <row r="708" spans="2:17" s="49" customFormat="1" hidden="1" x14ac:dyDescent="0.2">
      <c r="B708" s="3" t="s">
        <v>72</v>
      </c>
      <c r="C708" s="3" t="s">
        <v>61</v>
      </c>
      <c r="D708" s="3">
        <v>1997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51">
        <v>0</v>
      </c>
    </row>
    <row r="709" spans="2:17" s="49" customFormat="1" hidden="1" x14ac:dyDescent="0.2">
      <c r="B709" s="3" t="s">
        <v>72</v>
      </c>
      <c r="C709" s="3" t="s">
        <v>62</v>
      </c>
      <c r="D709" s="3">
        <v>1997</v>
      </c>
      <c r="E709" s="1">
        <v>1308</v>
      </c>
      <c r="F709" s="1">
        <v>1413</v>
      </c>
      <c r="G709" s="1">
        <v>1722</v>
      </c>
      <c r="H709" s="1">
        <v>1177</v>
      </c>
      <c r="I709" s="1">
        <v>863</v>
      </c>
      <c r="J709" s="1">
        <v>435</v>
      </c>
      <c r="K709" s="1">
        <v>582</v>
      </c>
      <c r="L709" s="1">
        <v>612</v>
      </c>
      <c r="M709" s="1">
        <v>649</v>
      </c>
      <c r="N709" s="1">
        <v>949</v>
      </c>
      <c r="O709" s="1">
        <v>1389</v>
      </c>
      <c r="P709" s="1">
        <v>1558</v>
      </c>
      <c r="Q709" s="51">
        <v>12657</v>
      </c>
    </row>
    <row r="710" spans="2:17" s="49" customFormat="1" hidden="1" x14ac:dyDescent="0.2">
      <c r="B710" s="3" t="s">
        <v>72</v>
      </c>
      <c r="C710" s="3" t="s">
        <v>63</v>
      </c>
      <c r="D710" s="3">
        <v>1997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51">
        <v>0</v>
      </c>
    </row>
    <row r="711" spans="2:17" s="49" customFormat="1" hidden="1" x14ac:dyDescent="0.2">
      <c r="B711" s="3" t="s">
        <v>72</v>
      </c>
      <c r="C711" s="3" t="s">
        <v>64</v>
      </c>
      <c r="D711" s="3">
        <v>1997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51">
        <v>0</v>
      </c>
    </row>
    <row r="712" spans="2:17" s="49" customFormat="1" hidden="1" x14ac:dyDescent="0.2">
      <c r="B712" s="3" t="s">
        <v>72</v>
      </c>
      <c r="C712" s="3" t="s">
        <v>65</v>
      </c>
      <c r="D712" s="3">
        <v>1997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51">
        <v>0</v>
      </c>
    </row>
    <row r="713" spans="2:17" s="49" customFormat="1" hidden="1" x14ac:dyDescent="0.2">
      <c r="B713" s="3" t="s">
        <v>72</v>
      </c>
      <c r="C713" s="3" t="s">
        <v>90</v>
      </c>
      <c r="D713" s="3">
        <v>1997</v>
      </c>
      <c r="E713" s="1">
        <v>611</v>
      </c>
      <c r="F713" s="1">
        <v>514</v>
      </c>
      <c r="G713" s="1">
        <v>564</v>
      </c>
      <c r="H713" s="1">
        <v>0</v>
      </c>
      <c r="I713" s="1">
        <v>0</v>
      </c>
      <c r="J713" s="1">
        <v>2</v>
      </c>
      <c r="K713" s="1">
        <v>0</v>
      </c>
      <c r="L713" s="1">
        <v>0</v>
      </c>
      <c r="M713" s="1">
        <v>0</v>
      </c>
      <c r="N713" s="1">
        <v>152</v>
      </c>
      <c r="O713" s="1">
        <v>0</v>
      </c>
      <c r="P713" s="1">
        <v>0</v>
      </c>
      <c r="Q713" s="51">
        <v>1843</v>
      </c>
    </row>
    <row r="714" spans="2:17" s="49" customFormat="1" hidden="1" x14ac:dyDescent="0.2">
      <c r="B714" s="3" t="s">
        <v>72</v>
      </c>
      <c r="C714" s="3" t="s">
        <v>75</v>
      </c>
      <c r="D714" s="3">
        <v>1997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51">
        <v>0</v>
      </c>
    </row>
    <row r="715" spans="2:17" s="49" customFormat="1" hidden="1" x14ac:dyDescent="0.2">
      <c r="B715" s="3" t="s">
        <v>72</v>
      </c>
      <c r="C715" s="3" t="s">
        <v>66</v>
      </c>
      <c r="D715" s="3">
        <v>1997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51">
        <v>0</v>
      </c>
    </row>
    <row r="716" spans="2:17" s="49" customFormat="1" hidden="1" x14ac:dyDescent="0.2">
      <c r="B716" s="3" t="s">
        <v>72</v>
      </c>
      <c r="C716" s="3" t="s">
        <v>86</v>
      </c>
      <c r="D716" s="3">
        <v>1997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51">
        <v>0</v>
      </c>
    </row>
    <row r="717" spans="2:17" s="49" customFormat="1" hidden="1" x14ac:dyDescent="0.2">
      <c r="B717" s="3" t="s">
        <v>72</v>
      </c>
      <c r="C717" s="3" t="s">
        <v>67</v>
      </c>
      <c r="D717" s="3">
        <v>1997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51">
        <v>0</v>
      </c>
    </row>
    <row r="718" spans="2:17" s="49" customFormat="1" hidden="1" x14ac:dyDescent="0.2">
      <c r="B718" s="3" t="s">
        <v>72</v>
      </c>
      <c r="C718" s="3" t="s">
        <v>68</v>
      </c>
      <c r="D718" s="3">
        <v>1997</v>
      </c>
      <c r="E718" s="1">
        <v>399</v>
      </c>
      <c r="F718" s="1">
        <v>447</v>
      </c>
      <c r="G718" s="1">
        <v>538</v>
      </c>
      <c r="H718" s="1">
        <v>504</v>
      </c>
      <c r="I718" s="1">
        <v>398</v>
      </c>
      <c r="J718" s="1">
        <v>262</v>
      </c>
      <c r="K718" s="1">
        <v>351</v>
      </c>
      <c r="L718" s="1">
        <v>445</v>
      </c>
      <c r="M718" s="1">
        <v>341</v>
      </c>
      <c r="N718" s="1">
        <v>428</v>
      </c>
      <c r="O718" s="1">
        <v>685</v>
      </c>
      <c r="P718" s="1">
        <v>587</v>
      </c>
      <c r="Q718" s="51">
        <v>5385</v>
      </c>
    </row>
    <row r="719" spans="2:17" s="49" customFormat="1" hidden="1" x14ac:dyDescent="0.2">
      <c r="B719" s="3" t="s">
        <v>72</v>
      </c>
      <c r="C719" s="133" t="s">
        <v>69</v>
      </c>
      <c r="D719" s="3">
        <v>1997</v>
      </c>
      <c r="E719" s="52">
        <v>11946</v>
      </c>
      <c r="F719" s="52">
        <v>12225</v>
      </c>
      <c r="G719" s="52">
        <v>14212</v>
      </c>
      <c r="H719" s="52">
        <v>11227</v>
      </c>
      <c r="I719" s="52">
        <v>6809</v>
      </c>
      <c r="J719" s="52">
        <v>4929</v>
      </c>
      <c r="K719" s="52">
        <v>7388</v>
      </c>
      <c r="L719" s="52">
        <v>7120</v>
      </c>
      <c r="M719" s="52">
        <v>6464</v>
      </c>
      <c r="N719" s="52">
        <v>9185</v>
      </c>
      <c r="O719" s="52">
        <v>12691</v>
      </c>
      <c r="P719" s="52">
        <v>12811</v>
      </c>
      <c r="Q719" s="51">
        <v>117007</v>
      </c>
    </row>
    <row r="720" spans="2:17" s="49" customFormat="1" hidden="1" x14ac:dyDescent="0.2">
      <c r="B720" s="3" t="s">
        <v>73</v>
      </c>
      <c r="C720" s="3" t="s">
        <v>4</v>
      </c>
      <c r="D720" s="3">
        <v>1997</v>
      </c>
      <c r="E720" s="1">
        <v>31944</v>
      </c>
      <c r="F720" s="1">
        <v>40063</v>
      </c>
      <c r="G720" s="1">
        <v>53030</v>
      </c>
      <c r="H720" s="1">
        <v>45733</v>
      </c>
      <c r="I720" s="1">
        <v>33297</v>
      </c>
      <c r="J720" s="1">
        <v>30550</v>
      </c>
      <c r="K720" s="1">
        <v>40104</v>
      </c>
      <c r="L720" s="1">
        <v>42267</v>
      </c>
      <c r="M720" s="1">
        <v>41121</v>
      </c>
      <c r="N720" s="1">
        <v>41925</v>
      </c>
      <c r="O720" s="1">
        <v>49655</v>
      </c>
      <c r="P720" s="1">
        <v>43797</v>
      </c>
      <c r="Q720" s="51">
        <v>493486</v>
      </c>
    </row>
    <row r="721" spans="2:17" s="49" customFormat="1" hidden="1" x14ac:dyDescent="0.2">
      <c r="B721" s="3" t="s">
        <v>73</v>
      </c>
      <c r="C721" s="3" t="s">
        <v>58</v>
      </c>
      <c r="D721" s="3">
        <v>1997</v>
      </c>
      <c r="E721" s="1">
        <v>1214</v>
      </c>
      <c r="F721" s="1">
        <v>2365</v>
      </c>
      <c r="G721" s="1">
        <v>2372</v>
      </c>
      <c r="H721" s="1">
        <v>1428</v>
      </c>
      <c r="I721" s="1">
        <v>1292</v>
      </c>
      <c r="J721" s="1">
        <v>891</v>
      </c>
      <c r="K721" s="1">
        <v>1226</v>
      </c>
      <c r="L721" s="1">
        <v>1592</v>
      </c>
      <c r="M721" s="1">
        <v>1068</v>
      </c>
      <c r="N721" s="1">
        <v>1171</v>
      </c>
      <c r="O721" s="1">
        <v>2289</v>
      </c>
      <c r="P721" s="1">
        <v>1230</v>
      </c>
      <c r="Q721" s="51">
        <v>18138</v>
      </c>
    </row>
    <row r="722" spans="2:17" s="49" customFormat="1" hidden="1" x14ac:dyDescent="0.2">
      <c r="B722" s="3" t="s">
        <v>73</v>
      </c>
      <c r="C722" s="3" t="s">
        <v>85</v>
      </c>
      <c r="D722" s="3">
        <v>1997</v>
      </c>
      <c r="E722" s="1">
        <v>1925</v>
      </c>
      <c r="F722" s="1">
        <v>2236</v>
      </c>
      <c r="G722" s="1">
        <v>2334</v>
      </c>
      <c r="H722" s="1">
        <v>1331</v>
      </c>
      <c r="I722" s="1">
        <v>910</v>
      </c>
      <c r="J722" s="1">
        <v>829</v>
      </c>
      <c r="K722" s="1">
        <v>1924</v>
      </c>
      <c r="L722" s="1">
        <v>1499</v>
      </c>
      <c r="M722" s="1">
        <v>740</v>
      </c>
      <c r="N722" s="1">
        <v>1515</v>
      </c>
      <c r="O722" s="1">
        <v>1615</v>
      </c>
      <c r="P722" s="1">
        <v>2102</v>
      </c>
      <c r="Q722" s="51">
        <v>18960</v>
      </c>
    </row>
    <row r="723" spans="2:17" s="49" customFormat="1" hidden="1" x14ac:dyDescent="0.2">
      <c r="B723" s="3" t="s">
        <v>73</v>
      </c>
      <c r="C723" s="3" t="s">
        <v>59</v>
      </c>
      <c r="D723" s="3">
        <v>1997</v>
      </c>
      <c r="E723" s="1">
        <v>3179</v>
      </c>
      <c r="F723" s="1">
        <v>3293</v>
      </c>
      <c r="G723" s="1">
        <v>3384</v>
      </c>
      <c r="H723" s="1">
        <v>1300</v>
      </c>
      <c r="I723" s="1">
        <v>846</v>
      </c>
      <c r="J723" s="1">
        <v>594</v>
      </c>
      <c r="K723" s="1">
        <v>684</v>
      </c>
      <c r="L723" s="1">
        <v>821</v>
      </c>
      <c r="M723" s="1">
        <v>708</v>
      </c>
      <c r="N723" s="1">
        <v>1756</v>
      </c>
      <c r="O723" s="1">
        <v>3330</v>
      </c>
      <c r="P723" s="1">
        <v>3908</v>
      </c>
      <c r="Q723" s="51">
        <v>23803</v>
      </c>
    </row>
    <row r="724" spans="2:17" s="49" customFormat="1" hidden="1" x14ac:dyDescent="0.2">
      <c r="B724" s="3" t="s">
        <v>73</v>
      </c>
      <c r="C724" s="3" t="s">
        <v>87</v>
      </c>
      <c r="D724" s="3">
        <v>1997</v>
      </c>
      <c r="E724" s="1">
        <v>0</v>
      </c>
      <c r="F724" s="1">
        <v>0</v>
      </c>
      <c r="G724" s="1">
        <v>0</v>
      </c>
      <c r="H724" s="1">
        <v>77</v>
      </c>
      <c r="I724" s="1">
        <v>32</v>
      </c>
      <c r="J724" s="1">
        <v>210</v>
      </c>
      <c r="K724" s="1">
        <v>299</v>
      </c>
      <c r="L724" s="1">
        <v>261</v>
      </c>
      <c r="M724" s="1">
        <v>208</v>
      </c>
      <c r="N724" s="1">
        <v>140</v>
      </c>
      <c r="O724" s="1">
        <v>0</v>
      </c>
      <c r="P724" s="1">
        <v>0</v>
      </c>
      <c r="Q724" s="51">
        <v>1227</v>
      </c>
    </row>
    <row r="725" spans="2:17" s="49" customFormat="1" hidden="1" x14ac:dyDescent="0.2">
      <c r="B725" s="3" t="s">
        <v>73</v>
      </c>
      <c r="C725" s="3" t="s">
        <v>60</v>
      </c>
      <c r="D725" s="3">
        <v>1997</v>
      </c>
      <c r="E725" s="1">
        <v>5692</v>
      </c>
      <c r="F725" s="1">
        <v>5086</v>
      </c>
      <c r="G725" s="1">
        <v>6373</v>
      </c>
      <c r="H725" s="1">
        <v>1062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2153</v>
      </c>
      <c r="O725" s="1">
        <v>5276</v>
      </c>
      <c r="P725" s="1">
        <v>5741</v>
      </c>
      <c r="Q725" s="51">
        <v>31383</v>
      </c>
    </row>
    <row r="726" spans="2:17" s="49" customFormat="1" hidden="1" x14ac:dyDescent="0.2">
      <c r="B726" s="3" t="s">
        <v>73</v>
      </c>
      <c r="C726" s="3" t="s">
        <v>61</v>
      </c>
      <c r="D726" s="3">
        <v>1997</v>
      </c>
      <c r="E726" s="1">
        <v>1312</v>
      </c>
      <c r="F726" s="1">
        <v>2226</v>
      </c>
      <c r="G726" s="1">
        <v>2182</v>
      </c>
      <c r="H726" s="1">
        <v>2587</v>
      </c>
      <c r="I726" s="1">
        <v>1896</v>
      </c>
      <c r="J726" s="1">
        <v>1592</v>
      </c>
      <c r="K726" s="1">
        <v>2116</v>
      </c>
      <c r="L726" s="1">
        <v>2690</v>
      </c>
      <c r="M726" s="1">
        <v>1913</v>
      </c>
      <c r="N726" s="1">
        <v>1915</v>
      </c>
      <c r="O726" s="1">
        <v>1515</v>
      </c>
      <c r="P726" s="1">
        <v>1731</v>
      </c>
      <c r="Q726" s="51">
        <v>23675</v>
      </c>
    </row>
    <row r="727" spans="2:17" s="49" customFormat="1" hidden="1" x14ac:dyDescent="0.2">
      <c r="B727" s="3" t="s">
        <v>73</v>
      </c>
      <c r="C727" s="3" t="s">
        <v>62</v>
      </c>
      <c r="D727" s="3">
        <v>1997</v>
      </c>
      <c r="E727" s="1">
        <v>3746</v>
      </c>
      <c r="F727" s="1">
        <v>5510</v>
      </c>
      <c r="G727" s="1">
        <v>6587</v>
      </c>
      <c r="H727" s="1">
        <v>4295</v>
      </c>
      <c r="I727" s="1">
        <v>3345</v>
      </c>
      <c r="J727" s="1">
        <v>3613</v>
      </c>
      <c r="K727" s="1">
        <v>4890</v>
      </c>
      <c r="L727" s="1">
        <v>3629</v>
      </c>
      <c r="M727" s="1">
        <v>3405</v>
      </c>
      <c r="N727" s="1">
        <v>4992</v>
      </c>
      <c r="O727" s="1">
        <v>5087</v>
      </c>
      <c r="P727" s="1">
        <v>5258</v>
      </c>
      <c r="Q727" s="51">
        <v>54357</v>
      </c>
    </row>
    <row r="728" spans="2:17" s="49" customFormat="1" hidden="1" x14ac:dyDescent="0.2">
      <c r="B728" s="3" t="s">
        <v>73</v>
      </c>
      <c r="C728" s="3" t="s">
        <v>63</v>
      </c>
      <c r="D728" s="3">
        <v>1997</v>
      </c>
      <c r="E728" s="1">
        <v>3097</v>
      </c>
      <c r="F728" s="1">
        <v>3031</v>
      </c>
      <c r="G728" s="1">
        <v>3441</v>
      </c>
      <c r="H728" s="1">
        <v>3038</v>
      </c>
      <c r="I728" s="1">
        <v>5364</v>
      </c>
      <c r="J728" s="1">
        <v>4862</v>
      </c>
      <c r="K728" s="1">
        <v>4901</v>
      </c>
      <c r="L728" s="1">
        <v>4875</v>
      </c>
      <c r="M728" s="1">
        <v>4648</v>
      </c>
      <c r="N728" s="1">
        <v>4456</v>
      </c>
      <c r="O728" s="1">
        <v>3645</v>
      </c>
      <c r="P728" s="1">
        <v>3215</v>
      </c>
      <c r="Q728" s="51">
        <v>48573</v>
      </c>
    </row>
    <row r="729" spans="2:17" s="49" customFormat="1" hidden="1" x14ac:dyDescent="0.2">
      <c r="B729" s="3" t="s">
        <v>73</v>
      </c>
      <c r="C729" s="3" t="s">
        <v>64</v>
      </c>
      <c r="D729" s="3">
        <v>1997</v>
      </c>
      <c r="E729" s="1">
        <v>1249</v>
      </c>
      <c r="F729" s="1">
        <v>1476</v>
      </c>
      <c r="G729" s="1">
        <v>2456</v>
      </c>
      <c r="H729" s="1">
        <v>1525</v>
      </c>
      <c r="I729" s="1">
        <v>1622</v>
      </c>
      <c r="J729" s="1">
        <v>1626</v>
      </c>
      <c r="K729" s="1">
        <v>2139</v>
      </c>
      <c r="L729" s="1">
        <v>2439</v>
      </c>
      <c r="M729" s="1">
        <v>1062</v>
      </c>
      <c r="N729" s="1">
        <v>1016</v>
      </c>
      <c r="O729" s="1">
        <v>1229</v>
      </c>
      <c r="P729" s="1">
        <v>1606</v>
      </c>
      <c r="Q729" s="51">
        <v>19445</v>
      </c>
    </row>
    <row r="730" spans="2:17" s="49" customFormat="1" hidden="1" x14ac:dyDescent="0.2">
      <c r="B730" s="3" t="s">
        <v>73</v>
      </c>
      <c r="C730" s="3" t="s">
        <v>65</v>
      </c>
      <c r="D730" s="3">
        <v>1997</v>
      </c>
      <c r="E730" s="1">
        <v>4344</v>
      </c>
      <c r="F730" s="1">
        <v>4424</v>
      </c>
      <c r="G730" s="1">
        <v>4781</v>
      </c>
      <c r="H730" s="1">
        <v>1584</v>
      </c>
      <c r="I730" s="1">
        <v>634</v>
      </c>
      <c r="J730" s="1">
        <v>1857</v>
      </c>
      <c r="K730" s="1">
        <v>3551</v>
      </c>
      <c r="L730" s="1">
        <v>2478</v>
      </c>
      <c r="M730" s="1">
        <v>2393</v>
      </c>
      <c r="N730" s="1">
        <v>3258</v>
      </c>
      <c r="O730" s="1">
        <v>4799</v>
      </c>
      <c r="P730" s="1">
        <v>6193</v>
      </c>
      <c r="Q730" s="51">
        <v>40296</v>
      </c>
    </row>
    <row r="731" spans="2:17" s="49" customFormat="1" hidden="1" x14ac:dyDescent="0.2">
      <c r="B731" s="3" t="s">
        <v>73</v>
      </c>
      <c r="C731" s="3" t="s">
        <v>90</v>
      </c>
      <c r="D731" s="3">
        <v>1997</v>
      </c>
      <c r="E731" s="1">
        <v>540</v>
      </c>
      <c r="F731" s="1">
        <v>625</v>
      </c>
      <c r="G731" s="1">
        <v>976</v>
      </c>
      <c r="H731" s="1">
        <v>825</v>
      </c>
      <c r="I731" s="1">
        <v>745</v>
      </c>
      <c r="J731" s="1">
        <v>581</v>
      </c>
      <c r="K731" s="1">
        <v>1094</v>
      </c>
      <c r="L731" s="1">
        <v>1427</v>
      </c>
      <c r="M731" s="1">
        <v>749</v>
      </c>
      <c r="N731" s="1">
        <v>902</v>
      </c>
      <c r="O731" s="1">
        <v>372</v>
      </c>
      <c r="P731" s="1">
        <v>562</v>
      </c>
      <c r="Q731" s="51">
        <v>9398</v>
      </c>
    </row>
    <row r="732" spans="2:17" s="49" customFormat="1" hidden="1" x14ac:dyDescent="0.2">
      <c r="B732" s="3" t="s">
        <v>73</v>
      </c>
      <c r="C732" s="3" t="s">
        <v>75</v>
      </c>
      <c r="D732" s="3">
        <v>1997</v>
      </c>
      <c r="E732" s="1">
        <v>0</v>
      </c>
      <c r="F732" s="1">
        <v>0</v>
      </c>
      <c r="G732" s="1">
        <v>121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45</v>
      </c>
      <c r="Q732" s="51">
        <v>166</v>
      </c>
    </row>
    <row r="733" spans="2:17" s="49" customFormat="1" hidden="1" x14ac:dyDescent="0.2">
      <c r="B733" s="3" t="s">
        <v>73</v>
      </c>
      <c r="C733" s="3" t="s">
        <v>66</v>
      </c>
      <c r="D733" s="3">
        <v>1997</v>
      </c>
      <c r="E733" s="1">
        <v>47811</v>
      </c>
      <c r="F733" s="1">
        <v>43047</v>
      </c>
      <c r="G733" s="1">
        <v>49812</v>
      </c>
      <c r="H733" s="1">
        <v>44602</v>
      </c>
      <c r="I733" s="1">
        <v>52370</v>
      </c>
      <c r="J733" s="1">
        <v>46065</v>
      </c>
      <c r="K733" s="1">
        <v>58121</v>
      </c>
      <c r="L733" s="1">
        <v>49343</v>
      </c>
      <c r="M733" s="1">
        <v>50820</v>
      </c>
      <c r="N733" s="1">
        <v>58834</v>
      </c>
      <c r="O733" s="1">
        <v>52131</v>
      </c>
      <c r="P733" s="1">
        <v>46448</v>
      </c>
      <c r="Q733" s="51">
        <v>599404</v>
      </c>
    </row>
    <row r="734" spans="2:17" s="49" customFormat="1" hidden="1" x14ac:dyDescent="0.2">
      <c r="B734" s="3" t="s">
        <v>73</v>
      </c>
      <c r="C734" s="3" t="s">
        <v>86</v>
      </c>
      <c r="D734" s="3">
        <v>1997</v>
      </c>
      <c r="E734" s="1">
        <v>539</v>
      </c>
      <c r="F734" s="1">
        <v>561</v>
      </c>
      <c r="G734" s="1">
        <v>690</v>
      </c>
      <c r="H734" s="1">
        <v>534</v>
      </c>
      <c r="I734" s="1">
        <v>620</v>
      </c>
      <c r="J734" s="1">
        <v>556</v>
      </c>
      <c r="K734" s="1">
        <v>568</v>
      </c>
      <c r="L734" s="1">
        <v>693</v>
      </c>
      <c r="M734" s="1">
        <v>527</v>
      </c>
      <c r="N734" s="1">
        <v>551</v>
      </c>
      <c r="O734" s="1">
        <v>843</v>
      </c>
      <c r="P734" s="1">
        <v>693</v>
      </c>
      <c r="Q734" s="51">
        <v>7375</v>
      </c>
    </row>
    <row r="735" spans="2:17" s="49" customFormat="1" hidden="1" x14ac:dyDescent="0.2">
      <c r="B735" s="3" t="s">
        <v>73</v>
      </c>
      <c r="C735" s="3" t="s">
        <v>67</v>
      </c>
      <c r="D735" s="3">
        <v>1997</v>
      </c>
      <c r="E735" s="1">
        <v>5840</v>
      </c>
      <c r="F735" s="1">
        <v>5866</v>
      </c>
      <c r="G735" s="1">
        <v>6610</v>
      </c>
      <c r="H735" s="1">
        <v>2654</v>
      </c>
      <c r="I735" s="1">
        <v>963</v>
      </c>
      <c r="J735" s="1">
        <v>759</v>
      </c>
      <c r="K735" s="1">
        <v>1034</v>
      </c>
      <c r="L735" s="1">
        <v>731</v>
      </c>
      <c r="M735" s="1">
        <v>704</v>
      </c>
      <c r="N735" s="1">
        <v>1709</v>
      </c>
      <c r="O735" s="1">
        <v>5408</v>
      </c>
      <c r="P735" s="1">
        <v>6374</v>
      </c>
      <c r="Q735" s="51">
        <v>38652</v>
      </c>
    </row>
    <row r="736" spans="2:17" s="49" customFormat="1" hidden="1" x14ac:dyDescent="0.2">
      <c r="B736" s="3" t="s">
        <v>73</v>
      </c>
      <c r="C736" s="3" t="s">
        <v>68</v>
      </c>
      <c r="D736" s="3">
        <v>1997</v>
      </c>
      <c r="E736" s="1">
        <v>2484</v>
      </c>
      <c r="F736" s="1">
        <v>2169</v>
      </c>
      <c r="G736" s="1">
        <v>2611</v>
      </c>
      <c r="H736" s="1">
        <v>3358</v>
      </c>
      <c r="I736" s="1">
        <v>2727</v>
      </c>
      <c r="J736" s="1">
        <v>2823</v>
      </c>
      <c r="K736" s="1">
        <v>3874</v>
      </c>
      <c r="L736" s="1">
        <v>3671</v>
      </c>
      <c r="M736" s="1">
        <v>3860</v>
      </c>
      <c r="N736" s="1">
        <v>4976</v>
      </c>
      <c r="O736" s="1">
        <v>3032</v>
      </c>
      <c r="P736" s="1">
        <v>2647</v>
      </c>
      <c r="Q736" s="51">
        <v>38232</v>
      </c>
    </row>
    <row r="737" spans="2:17" s="49" customFormat="1" hidden="1" x14ac:dyDescent="0.2">
      <c r="B737" s="3" t="s">
        <v>73</v>
      </c>
      <c r="C737" s="133" t="s">
        <v>69</v>
      </c>
      <c r="D737" s="3">
        <v>1997</v>
      </c>
      <c r="E737" s="52">
        <v>114916</v>
      </c>
      <c r="F737" s="52">
        <v>121978</v>
      </c>
      <c r="G737" s="52">
        <v>147760</v>
      </c>
      <c r="H737" s="52">
        <v>115933</v>
      </c>
      <c r="I737" s="52">
        <v>106663</v>
      </c>
      <c r="J737" s="52">
        <v>97408</v>
      </c>
      <c r="K737" s="52">
        <v>126525</v>
      </c>
      <c r="L737" s="52">
        <v>118416</v>
      </c>
      <c r="M737" s="52">
        <v>113926</v>
      </c>
      <c r="N737" s="52">
        <v>131269</v>
      </c>
      <c r="O737" s="52">
        <v>140226</v>
      </c>
      <c r="P737" s="52">
        <v>131550</v>
      </c>
      <c r="Q737" s="51">
        <v>1466570</v>
      </c>
    </row>
    <row r="738" spans="2:17" s="49" customFormat="1" hidden="1" x14ac:dyDescent="0.2">
      <c r="B738" s="3" t="s">
        <v>74</v>
      </c>
      <c r="C738" s="3" t="s">
        <v>4</v>
      </c>
      <c r="D738" s="3">
        <v>1997</v>
      </c>
      <c r="E738" s="1">
        <v>61439</v>
      </c>
      <c r="F738" s="1">
        <v>60593</v>
      </c>
      <c r="G738" s="1">
        <v>72444</v>
      </c>
      <c r="H738" s="1">
        <v>57858</v>
      </c>
      <c r="I738" s="1">
        <v>50695</v>
      </c>
      <c r="J738" s="1">
        <v>33173</v>
      </c>
      <c r="K738" s="1">
        <v>46409</v>
      </c>
      <c r="L738" s="1">
        <v>52091</v>
      </c>
      <c r="M738" s="1">
        <v>45075</v>
      </c>
      <c r="N738" s="1">
        <v>60399</v>
      </c>
      <c r="O738" s="1">
        <v>75124</v>
      </c>
      <c r="P738" s="1">
        <v>66412</v>
      </c>
      <c r="Q738" s="51">
        <v>681712</v>
      </c>
    </row>
    <row r="739" spans="2:17" s="49" customFormat="1" hidden="1" x14ac:dyDescent="0.2">
      <c r="B739" s="3" t="s">
        <v>74</v>
      </c>
      <c r="C739" s="3" t="s">
        <v>58</v>
      </c>
      <c r="D739" s="3">
        <v>1997</v>
      </c>
      <c r="E739" s="1">
        <v>6792</v>
      </c>
      <c r="F739" s="1">
        <v>6398</v>
      </c>
      <c r="G739" s="1">
        <v>5720</v>
      </c>
      <c r="H739" s="1">
        <v>5479</v>
      </c>
      <c r="I739" s="1">
        <v>4673</v>
      </c>
      <c r="J739" s="1">
        <v>3489</v>
      </c>
      <c r="K739" s="1">
        <v>4488</v>
      </c>
      <c r="L739" s="1">
        <v>5839</v>
      </c>
      <c r="M739" s="1">
        <v>3633</v>
      </c>
      <c r="N739" s="1">
        <v>5758</v>
      </c>
      <c r="O739" s="1">
        <v>7074</v>
      </c>
      <c r="P739" s="1">
        <v>5785</v>
      </c>
      <c r="Q739" s="51">
        <v>65128</v>
      </c>
    </row>
    <row r="740" spans="2:17" s="49" customFormat="1" hidden="1" x14ac:dyDescent="0.2">
      <c r="B740" s="3" t="s">
        <v>74</v>
      </c>
      <c r="C740" s="3" t="s">
        <v>85</v>
      </c>
      <c r="D740" s="3">
        <v>1997</v>
      </c>
      <c r="E740" s="1">
        <v>14628</v>
      </c>
      <c r="F740" s="1">
        <v>13628</v>
      </c>
      <c r="G740" s="1">
        <v>13094</v>
      </c>
      <c r="H740" s="1">
        <v>12862</v>
      </c>
      <c r="I740" s="1">
        <v>8523</v>
      </c>
      <c r="J740" s="1">
        <v>10452</v>
      </c>
      <c r="K740" s="1">
        <v>14258</v>
      </c>
      <c r="L740" s="1">
        <v>13791</v>
      </c>
      <c r="M740" s="1">
        <v>9380</v>
      </c>
      <c r="N740" s="1">
        <v>13556</v>
      </c>
      <c r="O740" s="1">
        <v>12179</v>
      </c>
      <c r="P740" s="1">
        <v>13906</v>
      </c>
      <c r="Q740" s="51">
        <v>150257</v>
      </c>
    </row>
    <row r="741" spans="2:17" s="49" customFormat="1" hidden="1" x14ac:dyDescent="0.2">
      <c r="B741" s="3" t="s">
        <v>74</v>
      </c>
      <c r="C741" s="3" t="s">
        <v>59</v>
      </c>
      <c r="D741" s="3">
        <v>1997</v>
      </c>
      <c r="E741" s="1">
        <v>10861</v>
      </c>
      <c r="F741" s="1">
        <v>10965</v>
      </c>
      <c r="G741" s="1">
        <v>12902</v>
      </c>
      <c r="H741" s="1">
        <v>2631</v>
      </c>
      <c r="I741" s="1">
        <v>579</v>
      </c>
      <c r="J741" s="1">
        <v>576</v>
      </c>
      <c r="K741" s="1">
        <v>694</v>
      </c>
      <c r="L741" s="1">
        <v>594</v>
      </c>
      <c r="M741" s="1">
        <v>705</v>
      </c>
      <c r="N741" s="1">
        <v>5928</v>
      </c>
      <c r="O741" s="1">
        <v>10997</v>
      </c>
      <c r="P741" s="1">
        <v>10500</v>
      </c>
      <c r="Q741" s="51">
        <v>67932</v>
      </c>
    </row>
    <row r="742" spans="2:17" s="49" customFormat="1" hidden="1" x14ac:dyDescent="0.2">
      <c r="B742" s="3" t="s">
        <v>74</v>
      </c>
      <c r="C742" s="3" t="s">
        <v>87</v>
      </c>
      <c r="D742" s="3">
        <v>1997</v>
      </c>
      <c r="E742" s="1">
        <v>4170</v>
      </c>
      <c r="F742" s="1">
        <v>2594</v>
      </c>
      <c r="G742" s="1">
        <v>3800</v>
      </c>
      <c r="H742" s="1">
        <v>3421</v>
      </c>
      <c r="I742" s="1">
        <v>3199</v>
      </c>
      <c r="J742" s="1">
        <v>2882</v>
      </c>
      <c r="K742" s="1">
        <v>3428</v>
      </c>
      <c r="L742" s="1">
        <v>4459</v>
      </c>
      <c r="M742" s="1">
        <v>3137</v>
      </c>
      <c r="N742" s="1">
        <v>4294</v>
      </c>
      <c r="O742" s="1">
        <v>5795</v>
      </c>
      <c r="P742" s="1">
        <v>5542</v>
      </c>
      <c r="Q742" s="51">
        <v>46721</v>
      </c>
    </row>
    <row r="743" spans="2:17" s="49" customFormat="1" hidden="1" x14ac:dyDescent="0.2">
      <c r="B743" s="3" t="s">
        <v>74</v>
      </c>
      <c r="C743" s="3" t="s">
        <v>60</v>
      </c>
      <c r="D743" s="3">
        <v>1997</v>
      </c>
      <c r="E743" s="1">
        <v>14299</v>
      </c>
      <c r="F743" s="1">
        <v>12635</v>
      </c>
      <c r="G743" s="1">
        <v>13266</v>
      </c>
      <c r="H743" s="1">
        <v>3340</v>
      </c>
      <c r="I743" s="1">
        <v>318</v>
      </c>
      <c r="J743" s="1">
        <v>240</v>
      </c>
      <c r="K743" s="1">
        <v>224</v>
      </c>
      <c r="L743" s="1">
        <v>253</v>
      </c>
      <c r="M743" s="1">
        <v>264</v>
      </c>
      <c r="N743" s="1">
        <v>7242</v>
      </c>
      <c r="O743" s="1">
        <v>13775</v>
      </c>
      <c r="P743" s="1">
        <v>13070</v>
      </c>
      <c r="Q743" s="51">
        <v>78926</v>
      </c>
    </row>
    <row r="744" spans="2:17" s="49" customFormat="1" hidden="1" x14ac:dyDescent="0.2">
      <c r="B744" s="3" t="s">
        <v>74</v>
      </c>
      <c r="C744" s="3" t="s">
        <v>61</v>
      </c>
      <c r="D744" s="3">
        <v>1997</v>
      </c>
      <c r="E744" s="1">
        <v>9624</v>
      </c>
      <c r="F744" s="1">
        <v>14652</v>
      </c>
      <c r="G744" s="1">
        <v>14442</v>
      </c>
      <c r="H744" s="1">
        <v>19415</v>
      </c>
      <c r="I744" s="1">
        <v>12590</v>
      </c>
      <c r="J744" s="1">
        <v>8812</v>
      </c>
      <c r="K744" s="1">
        <v>11001</v>
      </c>
      <c r="L744" s="1">
        <v>15164</v>
      </c>
      <c r="M744" s="1">
        <v>9054</v>
      </c>
      <c r="N744" s="1">
        <v>10773</v>
      </c>
      <c r="O744" s="1">
        <v>6827</v>
      </c>
      <c r="P744" s="1">
        <v>9350</v>
      </c>
      <c r="Q744" s="51">
        <v>141704</v>
      </c>
    </row>
    <row r="745" spans="2:17" s="49" customFormat="1" hidden="1" x14ac:dyDescent="0.2">
      <c r="B745" s="3" t="s">
        <v>74</v>
      </c>
      <c r="C745" s="3" t="s">
        <v>62</v>
      </c>
      <c r="D745" s="3">
        <v>1997</v>
      </c>
      <c r="E745" s="1">
        <v>8325</v>
      </c>
      <c r="F745" s="1">
        <v>9531</v>
      </c>
      <c r="G745" s="1">
        <v>10443</v>
      </c>
      <c r="H745" s="1">
        <v>8527</v>
      </c>
      <c r="I745" s="1">
        <v>7818</v>
      </c>
      <c r="J745" s="1">
        <v>6938</v>
      </c>
      <c r="K745" s="1">
        <v>9489</v>
      </c>
      <c r="L745" s="1">
        <v>8586</v>
      </c>
      <c r="M745" s="1">
        <v>8488</v>
      </c>
      <c r="N745" s="1">
        <v>10649</v>
      </c>
      <c r="O745" s="1">
        <v>9100</v>
      </c>
      <c r="P745" s="1">
        <v>10204</v>
      </c>
      <c r="Q745" s="51">
        <v>108098</v>
      </c>
    </row>
    <row r="746" spans="2:17" s="49" customFormat="1" hidden="1" x14ac:dyDescent="0.2">
      <c r="B746" s="3" t="s">
        <v>74</v>
      </c>
      <c r="C746" s="3" t="s">
        <v>63</v>
      </c>
      <c r="D746" s="3">
        <v>1997</v>
      </c>
      <c r="E746" s="1">
        <v>1154</v>
      </c>
      <c r="F746" s="1">
        <v>1255</v>
      </c>
      <c r="G746" s="1">
        <v>1642</v>
      </c>
      <c r="H746" s="1">
        <v>1229</v>
      </c>
      <c r="I746" s="1">
        <v>2583</v>
      </c>
      <c r="J746" s="1">
        <v>2600</v>
      </c>
      <c r="K746" s="1">
        <v>2179</v>
      </c>
      <c r="L746" s="1">
        <v>2802</v>
      </c>
      <c r="M746" s="1">
        <v>2001</v>
      </c>
      <c r="N746" s="1">
        <v>1798</v>
      </c>
      <c r="O746" s="1">
        <v>1037</v>
      </c>
      <c r="P746" s="1">
        <v>901</v>
      </c>
      <c r="Q746" s="51">
        <v>21181</v>
      </c>
    </row>
    <row r="747" spans="2:17" s="49" customFormat="1" hidden="1" x14ac:dyDescent="0.2">
      <c r="B747" s="3" t="s">
        <v>74</v>
      </c>
      <c r="C747" s="3" t="s">
        <v>64</v>
      </c>
      <c r="D747" s="3">
        <v>1997</v>
      </c>
      <c r="E747" s="1">
        <v>13219</v>
      </c>
      <c r="F747" s="1">
        <v>11468</v>
      </c>
      <c r="G747" s="1">
        <v>9913</v>
      </c>
      <c r="H747" s="1">
        <v>8426</v>
      </c>
      <c r="I747" s="1">
        <v>5044</v>
      </c>
      <c r="J747" s="1">
        <v>7945</v>
      </c>
      <c r="K747" s="1">
        <v>8844</v>
      </c>
      <c r="L747" s="1">
        <v>14791</v>
      </c>
      <c r="M747" s="1">
        <v>9322</v>
      </c>
      <c r="N747" s="1">
        <v>7046</v>
      </c>
      <c r="O747" s="1">
        <v>6801</v>
      </c>
      <c r="P747" s="1">
        <v>9169</v>
      </c>
      <c r="Q747" s="51">
        <v>111988</v>
      </c>
    </row>
    <row r="748" spans="2:17" s="49" customFormat="1" hidden="1" x14ac:dyDescent="0.2">
      <c r="B748" s="3" t="s">
        <v>74</v>
      </c>
      <c r="C748" s="3" t="s">
        <v>65</v>
      </c>
      <c r="D748" s="3">
        <v>1997</v>
      </c>
      <c r="E748" s="1">
        <v>9305</v>
      </c>
      <c r="F748" s="1">
        <v>9032</v>
      </c>
      <c r="G748" s="1">
        <v>10820</v>
      </c>
      <c r="H748" s="1">
        <v>3081</v>
      </c>
      <c r="I748" s="1">
        <v>0</v>
      </c>
      <c r="J748" s="1">
        <v>321</v>
      </c>
      <c r="K748" s="1">
        <v>1068</v>
      </c>
      <c r="L748" s="1">
        <v>735</v>
      </c>
      <c r="M748" s="1">
        <v>818</v>
      </c>
      <c r="N748" s="1">
        <v>4027</v>
      </c>
      <c r="O748" s="1">
        <v>10628</v>
      </c>
      <c r="P748" s="1">
        <v>9517</v>
      </c>
      <c r="Q748" s="51">
        <v>59352</v>
      </c>
    </row>
    <row r="749" spans="2:17" s="49" customFormat="1" hidden="1" x14ac:dyDescent="0.2">
      <c r="B749" s="3" t="s">
        <v>74</v>
      </c>
      <c r="C749" s="3" t="s">
        <v>90</v>
      </c>
      <c r="D749" s="3">
        <v>1997</v>
      </c>
      <c r="E749" s="1">
        <v>5413</v>
      </c>
      <c r="F749" s="1">
        <v>4206</v>
      </c>
      <c r="G749" s="1">
        <v>5336</v>
      </c>
      <c r="H749" s="1">
        <v>5637</v>
      </c>
      <c r="I749" s="1">
        <v>4793</v>
      </c>
      <c r="J749" s="1">
        <v>5232</v>
      </c>
      <c r="K749" s="1">
        <v>9956</v>
      </c>
      <c r="L749" s="1">
        <v>14628</v>
      </c>
      <c r="M749" s="1">
        <v>8470</v>
      </c>
      <c r="N749" s="1">
        <v>6329</v>
      </c>
      <c r="O749" s="1">
        <v>6815</v>
      </c>
      <c r="P749" s="1">
        <v>9026</v>
      </c>
      <c r="Q749" s="51">
        <v>85841</v>
      </c>
    </row>
    <row r="750" spans="2:17" s="49" customFormat="1" hidden="1" x14ac:dyDescent="0.2">
      <c r="B750" s="3" t="s">
        <v>74</v>
      </c>
      <c r="C750" s="3" t="s">
        <v>75</v>
      </c>
      <c r="D750" s="3">
        <v>1997</v>
      </c>
      <c r="E750" s="1">
        <v>1054</v>
      </c>
      <c r="F750" s="1">
        <v>832</v>
      </c>
      <c r="G750" s="1">
        <v>823</v>
      </c>
      <c r="H750" s="1">
        <v>640</v>
      </c>
      <c r="I750" s="1">
        <v>482</v>
      </c>
      <c r="J750" s="1">
        <v>615</v>
      </c>
      <c r="K750" s="1">
        <v>1264</v>
      </c>
      <c r="L750" s="1">
        <v>1154</v>
      </c>
      <c r="M750" s="1">
        <v>980</v>
      </c>
      <c r="N750" s="1">
        <v>666</v>
      </c>
      <c r="O750" s="1">
        <v>1479</v>
      </c>
      <c r="P750" s="1">
        <v>1376</v>
      </c>
      <c r="Q750" s="51">
        <v>11365</v>
      </c>
    </row>
    <row r="751" spans="2:17" s="49" customFormat="1" hidden="1" x14ac:dyDescent="0.2">
      <c r="B751" s="3" t="s">
        <v>74</v>
      </c>
      <c r="C751" s="3" t="s">
        <v>66</v>
      </c>
      <c r="D751" s="3">
        <v>1997</v>
      </c>
      <c r="E751" s="1">
        <v>107769</v>
      </c>
      <c r="F751" s="1">
        <v>103919</v>
      </c>
      <c r="G751" s="1">
        <v>113145</v>
      </c>
      <c r="H751" s="1">
        <v>106493</v>
      </c>
      <c r="I751" s="1">
        <v>107131</v>
      </c>
      <c r="J751" s="1">
        <v>96266</v>
      </c>
      <c r="K751" s="1">
        <v>108616</v>
      </c>
      <c r="L751" s="1">
        <v>121967</v>
      </c>
      <c r="M751" s="1">
        <v>116562</v>
      </c>
      <c r="N751" s="1">
        <v>122229</v>
      </c>
      <c r="O751" s="1">
        <v>120715</v>
      </c>
      <c r="P751" s="1">
        <v>117911</v>
      </c>
      <c r="Q751" s="51">
        <v>1342723</v>
      </c>
    </row>
    <row r="752" spans="2:17" s="49" customFormat="1" hidden="1" x14ac:dyDescent="0.2">
      <c r="B752" s="3" t="s">
        <v>74</v>
      </c>
      <c r="C752" s="3" t="s">
        <v>86</v>
      </c>
      <c r="D752" s="3">
        <v>1997</v>
      </c>
      <c r="E752" s="1">
        <v>1166</v>
      </c>
      <c r="F752" s="1">
        <v>1300</v>
      </c>
      <c r="G752" s="1">
        <v>1447</v>
      </c>
      <c r="H752" s="1">
        <v>1074</v>
      </c>
      <c r="I752" s="1">
        <v>771</v>
      </c>
      <c r="J752" s="1">
        <v>1189</v>
      </c>
      <c r="K752" s="1">
        <v>1603</v>
      </c>
      <c r="L752" s="1">
        <v>1871</v>
      </c>
      <c r="M752" s="1">
        <v>1447</v>
      </c>
      <c r="N752" s="1">
        <v>1452</v>
      </c>
      <c r="O752" s="1">
        <v>1194</v>
      </c>
      <c r="P752" s="1">
        <v>955</v>
      </c>
      <c r="Q752" s="51">
        <v>15469</v>
      </c>
    </row>
    <row r="753" spans="2:17" s="49" customFormat="1" hidden="1" x14ac:dyDescent="0.2">
      <c r="B753" s="3" t="s">
        <v>74</v>
      </c>
      <c r="C753" s="3" t="s">
        <v>67</v>
      </c>
      <c r="D753" s="3">
        <v>1997</v>
      </c>
      <c r="E753" s="1">
        <v>16187</v>
      </c>
      <c r="F753" s="1">
        <v>15504</v>
      </c>
      <c r="G753" s="1">
        <v>17545</v>
      </c>
      <c r="H753" s="1">
        <v>8426</v>
      </c>
      <c r="I753" s="1">
        <v>944</v>
      </c>
      <c r="J753" s="1">
        <v>897</v>
      </c>
      <c r="K753" s="1">
        <v>1095</v>
      </c>
      <c r="L753" s="1">
        <v>865</v>
      </c>
      <c r="M753" s="1">
        <v>882</v>
      </c>
      <c r="N753" s="1">
        <v>8838</v>
      </c>
      <c r="O753" s="1">
        <v>22758</v>
      </c>
      <c r="P753" s="1">
        <v>21618</v>
      </c>
      <c r="Q753" s="51">
        <v>115559</v>
      </c>
    </row>
    <row r="754" spans="2:17" s="49" customFormat="1" hidden="1" x14ac:dyDescent="0.2">
      <c r="B754" s="3" t="s">
        <v>74</v>
      </c>
      <c r="C754" s="3" t="s">
        <v>68</v>
      </c>
      <c r="D754" s="3">
        <v>1997</v>
      </c>
      <c r="E754" s="1">
        <v>4406</v>
      </c>
      <c r="F754" s="1">
        <v>4264</v>
      </c>
      <c r="G754" s="1">
        <v>4571</v>
      </c>
      <c r="H754" s="1">
        <v>4219</v>
      </c>
      <c r="I754" s="1">
        <v>4201</v>
      </c>
      <c r="J754" s="1">
        <v>3251</v>
      </c>
      <c r="K754" s="1">
        <v>4052</v>
      </c>
      <c r="L754" s="1">
        <v>4574</v>
      </c>
      <c r="M754" s="1">
        <v>3966</v>
      </c>
      <c r="N754" s="1">
        <v>5204</v>
      </c>
      <c r="O754" s="1">
        <v>5941</v>
      </c>
      <c r="P754" s="1">
        <v>4738</v>
      </c>
      <c r="Q754" s="51">
        <v>53387</v>
      </c>
    </row>
    <row r="755" spans="2:17" s="49" customFormat="1" hidden="1" x14ac:dyDescent="0.2">
      <c r="B755" s="3" t="s">
        <v>74</v>
      </c>
      <c r="C755" s="133" t="s">
        <v>69</v>
      </c>
      <c r="D755" s="3">
        <v>1997</v>
      </c>
      <c r="E755" s="52">
        <v>289811</v>
      </c>
      <c r="F755" s="52">
        <v>282776</v>
      </c>
      <c r="G755" s="52">
        <v>311353</v>
      </c>
      <c r="H755" s="52">
        <v>252758</v>
      </c>
      <c r="I755" s="52">
        <v>214344</v>
      </c>
      <c r="J755" s="52">
        <v>184878</v>
      </c>
      <c r="K755" s="52">
        <v>228668</v>
      </c>
      <c r="L755" s="52">
        <v>264164</v>
      </c>
      <c r="M755" s="52">
        <v>224184</v>
      </c>
      <c r="N755" s="52">
        <v>276188</v>
      </c>
      <c r="O755" s="52">
        <v>318239</v>
      </c>
      <c r="P755" s="52">
        <v>309980</v>
      </c>
      <c r="Q755" s="51">
        <v>3157343</v>
      </c>
    </row>
    <row r="756" spans="2:17" s="49" customFormat="1" x14ac:dyDescent="0.2">
      <c r="B756" s="3" t="s">
        <v>2</v>
      </c>
      <c r="C756" s="3" t="s">
        <v>4</v>
      </c>
      <c r="D756" s="3">
        <v>1998</v>
      </c>
      <c r="E756" s="1">
        <v>243333</v>
      </c>
      <c r="F756" s="1">
        <v>244243</v>
      </c>
      <c r="G756" s="1">
        <v>284530</v>
      </c>
      <c r="H756" s="1">
        <v>256825</v>
      </c>
      <c r="I756" s="1">
        <v>204747</v>
      </c>
      <c r="J756" s="1">
        <v>178023</v>
      </c>
      <c r="K756" s="1">
        <v>197719</v>
      </c>
      <c r="L756" s="1">
        <v>226812</v>
      </c>
      <c r="M756" s="1">
        <v>205784</v>
      </c>
      <c r="N756" s="1">
        <v>258139</v>
      </c>
      <c r="O756" s="1">
        <v>300318</v>
      </c>
      <c r="P756" s="1">
        <v>264899</v>
      </c>
      <c r="Q756" s="51">
        <v>2865372</v>
      </c>
    </row>
    <row r="757" spans="2:17" s="49" customFormat="1" x14ac:dyDescent="0.2">
      <c r="B757" s="3" t="s">
        <v>2</v>
      </c>
      <c r="C757" s="3" t="s">
        <v>58</v>
      </c>
      <c r="D757" s="3">
        <v>1998</v>
      </c>
      <c r="E757" s="1">
        <v>16984</v>
      </c>
      <c r="F757" s="1">
        <v>16682</v>
      </c>
      <c r="G757" s="1">
        <v>14655</v>
      </c>
      <c r="H757" s="1">
        <v>14641</v>
      </c>
      <c r="I757" s="1">
        <v>10792</v>
      </c>
      <c r="J757" s="1">
        <v>8743</v>
      </c>
      <c r="K757" s="1">
        <v>12095</v>
      </c>
      <c r="L757" s="1">
        <v>13521</v>
      </c>
      <c r="M757" s="1">
        <v>9218</v>
      </c>
      <c r="N757" s="1">
        <v>12449</v>
      </c>
      <c r="O757" s="1">
        <v>18038</v>
      </c>
      <c r="P757" s="1">
        <v>11654</v>
      </c>
      <c r="Q757" s="51">
        <v>159472</v>
      </c>
    </row>
    <row r="758" spans="2:17" s="49" customFormat="1" x14ac:dyDescent="0.2">
      <c r="B758" s="3" t="s">
        <v>2</v>
      </c>
      <c r="C758" s="3" t="s">
        <v>85</v>
      </c>
      <c r="D758" s="3">
        <v>1998</v>
      </c>
      <c r="E758" s="1">
        <v>19667</v>
      </c>
      <c r="F758" s="1">
        <v>19873</v>
      </c>
      <c r="G758" s="1">
        <v>18302</v>
      </c>
      <c r="H758" s="1">
        <v>21071</v>
      </c>
      <c r="I758" s="1">
        <v>15165</v>
      </c>
      <c r="J758" s="1">
        <v>13638</v>
      </c>
      <c r="K758" s="1">
        <v>24027</v>
      </c>
      <c r="L758" s="1">
        <v>21389</v>
      </c>
      <c r="M758" s="1">
        <v>14051</v>
      </c>
      <c r="N758" s="1">
        <v>19097</v>
      </c>
      <c r="O758" s="1">
        <v>25611</v>
      </c>
      <c r="P758" s="1">
        <v>24824</v>
      </c>
      <c r="Q758" s="51">
        <v>236715</v>
      </c>
    </row>
    <row r="759" spans="2:17" s="49" customFormat="1" x14ac:dyDescent="0.2">
      <c r="B759" s="3" t="s">
        <v>2</v>
      </c>
      <c r="C759" s="3" t="s">
        <v>59</v>
      </c>
      <c r="D759" s="3">
        <v>1998</v>
      </c>
      <c r="E759" s="1">
        <v>33822</v>
      </c>
      <c r="F759" s="1">
        <v>30160</v>
      </c>
      <c r="G759" s="1">
        <v>32057</v>
      </c>
      <c r="H759" s="1">
        <v>12960</v>
      </c>
      <c r="I759" s="1">
        <v>5466</v>
      </c>
      <c r="J759" s="1">
        <v>7160</v>
      </c>
      <c r="K759" s="1">
        <v>7930</v>
      </c>
      <c r="L759" s="1">
        <v>6694</v>
      </c>
      <c r="M759" s="1">
        <v>8099</v>
      </c>
      <c r="N759" s="1">
        <v>22520</v>
      </c>
      <c r="O759" s="1">
        <v>34921</v>
      </c>
      <c r="P759" s="1">
        <v>35486</v>
      </c>
      <c r="Q759" s="51">
        <v>237275</v>
      </c>
    </row>
    <row r="760" spans="2:17" s="49" customFormat="1" x14ac:dyDescent="0.2">
      <c r="B760" s="3" t="s">
        <v>2</v>
      </c>
      <c r="C760" s="3" t="s">
        <v>87</v>
      </c>
      <c r="D760" s="3">
        <v>1998</v>
      </c>
      <c r="E760" s="1">
        <v>7424</v>
      </c>
      <c r="F760" s="1">
        <v>3880</v>
      </c>
      <c r="G760" s="1">
        <v>4908</v>
      </c>
      <c r="H760" s="1">
        <v>4263</v>
      </c>
      <c r="I760" s="1">
        <v>4620</v>
      </c>
      <c r="J760" s="1">
        <v>3104</v>
      </c>
      <c r="K760" s="1">
        <v>4559</v>
      </c>
      <c r="L760" s="1">
        <v>4056</v>
      </c>
      <c r="M760" s="1">
        <v>2136</v>
      </c>
      <c r="N760" s="1">
        <v>3213</v>
      </c>
      <c r="O760" s="1">
        <v>2537</v>
      </c>
      <c r="P760" s="1">
        <v>2609</v>
      </c>
      <c r="Q760" s="51">
        <v>47309</v>
      </c>
    </row>
    <row r="761" spans="2:17" s="49" customFormat="1" x14ac:dyDescent="0.2">
      <c r="B761" s="3" t="s">
        <v>2</v>
      </c>
      <c r="C761" s="3" t="s">
        <v>60</v>
      </c>
      <c r="D761" s="3">
        <v>1998</v>
      </c>
      <c r="E761" s="1">
        <v>42366</v>
      </c>
      <c r="F761" s="1">
        <v>37140</v>
      </c>
      <c r="G761" s="1">
        <v>39710</v>
      </c>
      <c r="H761" s="1">
        <v>14464</v>
      </c>
      <c r="I761" s="1">
        <v>1641</v>
      </c>
      <c r="J761" s="1">
        <v>1707</v>
      </c>
      <c r="K761" s="1">
        <v>2173</v>
      </c>
      <c r="L761" s="1">
        <v>1750</v>
      </c>
      <c r="M761" s="1">
        <v>1959</v>
      </c>
      <c r="N761" s="1">
        <v>17305</v>
      </c>
      <c r="O761" s="1">
        <v>40876</v>
      </c>
      <c r="P761" s="1">
        <v>39663</v>
      </c>
      <c r="Q761" s="51">
        <v>240754</v>
      </c>
    </row>
    <row r="762" spans="2:17" s="49" customFormat="1" x14ac:dyDescent="0.2">
      <c r="B762" s="3" t="s">
        <v>2</v>
      </c>
      <c r="C762" s="3" t="s">
        <v>61</v>
      </c>
      <c r="D762" s="3">
        <v>1998</v>
      </c>
      <c r="E762" s="1">
        <v>14701</v>
      </c>
      <c r="F762" s="1">
        <v>19739</v>
      </c>
      <c r="G762" s="1">
        <v>17947</v>
      </c>
      <c r="H762" s="1">
        <v>22203</v>
      </c>
      <c r="I762" s="1">
        <v>18310</v>
      </c>
      <c r="J762" s="1">
        <v>12966</v>
      </c>
      <c r="K762" s="1">
        <v>16326</v>
      </c>
      <c r="L762" s="1">
        <v>20012</v>
      </c>
      <c r="M762" s="1">
        <v>14340</v>
      </c>
      <c r="N762" s="1">
        <v>16034</v>
      </c>
      <c r="O762" s="1">
        <v>9986</v>
      </c>
      <c r="P762" s="1">
        <v>13416</v>
      </c>
      <c r="Q762" s="51">
        <v>195980</v>
      </c>
    </row>
    <row r="763" spans="2:17" s="49" customFormat="1" x14ac:dyDescent="0.2">
      <c r="B763" s="3" t="s">
        <v>2</v>
      </c>
      <c r="C763" s="3" t="s">
        <v>62</v>
      </c>
      <c r="D763" s="3">
        <v>1998</v>
      </c>
      <c r="E763" s="1">
        <v>35492</v>
      </c>
      <c r="F763" s="1">
        <v>38100</v>
      </c>
      <c r="G763" s="1">
        <v>41675</v>
      </c>
      <c r="H763" s="1">
        <v>39047</v>
      </c>
      <c r="I763" s="1">
        <v>31473</v>
      </c>
      <c r="J763" s="1">
        <v>22714</v>
      </c>
      <c r="K763" s="1">
        <v>43191</v>
      </c>
      <c r="L763" s="1">
        <v>41173</v>
      </c>
      <c r="M763" s="1">
        <v>33082</v>
      </c>
      <c r="N763" s="1">
        <v>44248</v>
      </c>
      <c r="O763" s="1">
        <v>41525</v>
      </c>
      <c r="P763" s="1">
        <v>43218</v>
      </c>
      <c r="Q763" s="51">
        <v>454938</v>
      </c>
    </row>
    <row r="764" spans="2:17" s="49" customFormat="1" x14ac:dyDescent="0.2">
      <c r="B764" s="3" t="s">
        <v>2</v>
      </c>
      <c r="C764" s="3" t="s">
        <v>63</v>
      </c>
      <c r="D764" s="3">
        <v>1998</v>
      </c>
      <c r="E764" s="1">
        <v>9545</v>
      </c>
      <c r="F764" s="1">
        <v>8353</v>
      </c>
      <c r="G764" s="1">
        <v>8051</v>
      </c>
      <c r="H764" s="1">
        <v>8492</v>
      </c>
      <c r="I764" s="1">
        <v>18913</v>
      </c>
      <c r="J764" s="1">
        <v>17474</v>
      </c>
      <c r="K764" s="1">
        <v>17553</v>
      </c>
      <c r="L764" s="1">
        <v>20776</v>
      </c>
      <c r="M764" s="1">
        <v>16852</v>
      </c>
      <c r="N764" s="1">
        <v>17170</v>
      </c>
      <c r="O764" s="1">
        <v>12074</v>
      </c>
      <c r="P764" s="1">
        <v>10849</v>
      </c>
      <c r="Q764" s="51">
        <v>166102</v>
      </c>
    </row>
    <row r="765" spans="2:17" s="49" customFormat="1" x14ac:dyDescent="0.2">
      <c r="B765" s="3" t="s">
        <v>2</v>
      </c>
      <c r="C765" s="3" t="s">
        <v>64</v>
      </c>
      <c r="D765" s="3">
        <v>1998</v>
      </c>
      <c r="E765" s="1">
        <v>20708</v>
      </c>
      <c r="F765" s="1">
        <v>18138</v>
      </c>
      <c r="G765" s="1">
        <v>18314</v>
      </c>
      <c r="H765" s="1">
        <v>14594</v>
      </c>
      <c r="I765" s="1">
        <v>9957</v>
      </c>
      <c r="J765" s="1">
        <v>14452</v>
      </c>
      <c r="K765" s="1">
        <v>13412</v>
      </c>
      <c r="L765" s="1">
        <v>23895</v>
      </c>
      <c r="M765" s="1">
        <v>13317</v>
      </c>
      <c r="N765" s="1">
        <v>10398</v>
      </c>
      <c r="O765" s="1">
        <v>11646</v>
      </c>
      <c r="P765" s="1">
        <v>11776</v>
      </c>
      <c r="Q765" s="51">
        <v>180607</v>
      </c>
    </row>
    <row r="766" spans="2:17" s="49" customFormat="1" x14ac:dyDescent="0.2">
      <c r="B766" s="3" t="s">
        <v>2</v>
      </c>
      <c r="C766" s="3" t="s">
        <v>65</v>
      </c>
      <c r="D766" s="3">
        <v>1998</v>
      </c>
      <c r="E766" s="1">
        <v>36277</v>
      </c>
      <c r="F766" s="1">
        <v>33530</v>
      </c>
      <c r="G766" s="1">
        <v>36242</v>
      </c>
      <c r="H766" s="1">
        <v>19393</v>
      </c>
      <c r="I766" s="1">
        <v>5984</v>
      </c>
      <c r="J766" s="1">
        <v>8686</v>
      </c>
      <c r="K766" s="1">
        <v>12608</v>
      </c>
      <c r="L766" s="1">
        <v>10744</v>
      </c>
      <c r="M766" s="1">
        <v>9848</v>
      </c>
      <c r="N766" s="1">
        <v>21276</v>
      </c>
      <c r="O766" s="1">
        <v>39785</v>
      </c>
      <c r="P766" s="1">
        <v>37442</v>
      </c>
      <c r="Q766" s="51">
        <v>271815</v>
      </c>
    </row>
    <row r="767" spans="2:17" s="49" customFormat="1" x14ac:dyDescent="0.2">
      <c r="B767" s="3" t="s">
        <v>2</v>
      </c>
      <c r="C767" s="3" t="s">
        <v>90</v>
      </c>
      <c r="D767" s="3">
        <v>1998</v>
      </c>
      <c r="E767" s="1">
        <v>17830</v>
      </c>
      <c r="F767" s="1">
        <v>16001</v>
      </c>
      <c r="G767" s="1">
        <v>17438</v>
      </c>
      <c r="H767" s="1">
        <v>20949</v>
      </c>
      <c r="I767" s="1">
        <v>11925</v>
      </c>
      <c r="J767" s="1">
        <v>13768</v>
      </c>
      <c r="K767" s="1">
        <v>24378</v>
      </c>
      <c r="L767" s="1">
        <v>32689</v>
      </c>
      <c r="M767" s="1">
        <v>21370</v>
      </c>
      <c r="N767" s="1">
        <v>15216</v>
      </c>
      <c r="O767" s="1">
        <v>11432</v>
      </c>
      <c r="P767" s="1">
        <v>14950</v>
      </c>
      <c r="Q767" s="51">
        <v>217946</v>
      </c>
    </row>
    <row r="768" spans="2:17" s="49" customFormat="1" x14ac:dyDescent="0.2">
      <c r="B768" s="3" t="s">
        <v>2</v>
      </c>
      <c r="C768" s="3" t="s">
        <v>75</v>
      </c>
      <c r="D768" s="3">
        <v>1998</v>
      </c>
      <c r="E768" s="1">
        <v>2603</v>
      </c>
      <c r="F768" s="1">
        <v>2180</v>
      </c>
      <c r="G768" s="1">
        <v>1977</v>
      </c>
      <c r="H768" s="1">
        <v>1423</v>
      </c>
      <c r="I768" s="1">
        <v>1312</v>
      </c>
      <c r="J768" s="1">
        <v>1881</v>
      </c>
      <c r="K768" s="1">
        <v>2923</v>
      </c>
      <c r="L768" s="1">
        <v>2963</v>
      </c>
      <c r="M768" s="1">
        <v>1706</v>
      </c>
      <c r="N768" s="1">
        <v>1760</v>
      </c>
      <c r="O768" s="1">
        <v>3286</v>
      </c>
      <c r="P768" s="1">
        <v>2678</v>
      </c>
      <c r="Q768" s="51">
        <v>26692</v>
      </c>
    </row>
    <row r="769" spans="2:17" s="49" customFormat="1" x14ac:dyDescent="0.2">
      <c r="B769" s="3" t="s">
        <v>2</v>
      </c>
      <c r="C769" s="3" t="s">
        <v>66</v>
      </c>
      <c r="D769" s="3">
        <v>1998</v>
      </c>
      <c r="E769" s="1">
        <v>245281</v>
      </c>
      <c r="F769" s="1">
        <v>238227</v>
      </c>
      <c r="G769" s="1">
        <v>262104</v>
      </c>
      <c r="H769" s="1">
        <v>254130</v>
      </c>
      <c r="I769" s="1">
        <v>272426</v>
      </c>
      <c r="J769" s="1">
        <v>273733</v>
      </c>
      <c r="K769" s="1">
        <v>305341</v>
      </c>
      <c r="L769" s="1">
        <v>298540</v>
      </c>
      <c r="M769" s="1">
        <v>293472</v>
      </c>
      <c r="N769" s="1">
        <v>304822</v>
      </c>
      <c r="O769" s="1">
        <v>275036</v>
      </c>
      <c r="P769" s="1">
        <v>272968</v>
      </c>
      <c r="Q769" s="51">
        <v>3296080</v>
      </c>
    </row>
    <row r="770" spans="2:17" s="49" customFormat="1" x14ac:dyDescent="0.2">
      <c r="B770" s="3" t="s">
        <v>2</v>
      </c>
      <c r="C770" s="3" t="s">
        <v>86</v>
      </c>
      <c r="D770" s="3">
        <v>1998</v>
      </c>
      <c r="E770" s="1">
        <v>5369</v>
      </c>
      <c r="F770" s="1">
        <v>5136</v>
      </c>
      <c r="G770" s="1">
        <v>6021</v>
      </c>
      <c r="H770" s="1">
        <v>5561</v>
      </c>
      <c r="I770" s="1">
        <v>4980</v>
      </c>
      <c r="J770" s="1">
        <v>6970</v>
      </c>
      <c r="K770" s="1">
        <v>7199</v>
      </c>
      <c r="L770" s="1">
        <v>6858</v>
      </c>
      <c r="M770" s="1">
        <v>6334</v>
      </c>
      <c r="N770" s="1">
        <v>6942</v>
      </c>
      <c r="O770" s="1">
        <v>5930</v>
      </c>
      <c r="P770" s="1">
        <v>4880</v>
      </c>
      <c r="Q770" s="51">
        <v>72180</v>
      </c>
    </row>
    <row r="771" spans="2:17" s="49" customFormat="1" x14ac:dyDescent="0.2">
      <c r="B771" s="3" t="s">
        <v>2</v>
      </c>
      <c r="C771" s="3" t="s">
        <v>67</v>
      </c>
      <c r="D771" s="3">
        <v>1998</v>
      </c>
      <c r="E771" s="1">
        <v>66707</v>
      </c>
      <c r="F771" s="1">
        <v>59927</v>
      </c>
      <c r="G771" s="1">
        <v>64509</v>
      </c>
      <c r="H771" s="1">
        <v>31362</v>
      </c>
      <c r="I771" s="1">
        <v>5970</v>
      </c>
      <c r="J771" s="1">
        <v>5989</v>
      </c>
      <c r="K771" s="1">
        <v>7080</v>
      </c>
      <c r="L771" s="1">
        <v>5804</v>
      </c>
      <c r="M771" s="1">
        <v>6971</v>
      </c>
      <c r="N771" s="1">
        <v>35470</v>
      </c>
      <c r="O771" s="1">
        <v>73243</v>
      </c>
      <c r="P771" s="1">
        <v>73698</v>
      </c>
      <c r="Q771" s="51">
        <v>436730</v>
      </c>
    </row>
    <row r="772" spans="2:17" s="49" customFormat="1" x14ac:dyDescent="0.2">
      <c r="B772" s="3" t="s">
        <v>2</v>
      </c>
      <c r="C772" s="3" t="s">
        <v>68</v>
      </c>
      <c r="D772" s="3">
        <v>1998</v>
      </c>
      <c r="E772" s="1">
        <v>19546</v>
      </c>
      <c r="F772" s="1">
        <v>18357</v>
      </c>
      <c r="G772" s="1">
        <v>18573</v>
      </c>
      <c r="H772" s="1">
        <v>22052</v>
      </c>
      <c r="I772" s="1">
        <v>19139</v>
      </c>
      <c r="J772" s="1">
        <v>16165</v>
      </c>
      <c r="K772" s="1">
        <v>21581</v>
      </c>
      <c r="L772" s="1">
        <v>22612</v>
      </c>
      <c r="M772" s="1">
        <v>20801</v>
      </c>
      <c r="N772" s="1">
        <v>26830</v>
      </c>
      <c r="O772" s="1">
        <v>21471</v>
      </c>
      <c r="P772" s="1">
        <v>16058</v>
      </c>
      <c r="Q772" s="51">
        <v>243185</v>
      </c>
    </row>
    <row r="773" spans="2:17" s="49" customFormat="1" x14ac:dyDescent="0.2">
      <c r="B773" s="3" t="s">
        <v>2</v>
      </c>
      <c r="C773" s="133" t="s">
        <v>69</v>
      </c>
      <c r="D773" s="3">
        <v>1998</v>
      </c>
      <c r="E773" s="52">
        <v>837655</v>
      </c>
      <c r="F773" s="52">
        <v>809666</v>
      </c>
      <c r="G773" s="52">
        <v>887013</v>
      </c>
      <c r="H773" s="52">
        <v>763430</v>
      </c>
      <c r="I773" s="52">
        <v>642820</v>
      </c>
      <c r="J773" s="52">
        <v>607173</v>
      </c>
      <c r="K773" s="52">
        <v>720095</v>
      </c>
      <c r="L773" s="52">
        <v>760288</v>
      </c>
      <c r="M773" s="52">
        <v>679340</v>
      </c>
      <c r="N773" s="52">
        <v>832889</v>
      </c>
      <c r="O773" s="52">
        <v>927715</v>
      </c>
      <c r="P773" s="52">
        <v>881068</v>
      </c>
      <c r="Q773" s="51">
        <v>9349152</v>
      </c>
    </row>
    <row r="774" spans="2:17" s="49" customFormat="1" hidden="1" x14ac:dyDescent="0.2">
      <c r="B774" s="3" t="s">
        <v>70</v>
      </c>
      <c r="C774" s="3" t="s">
        <v>4</v>
      </c>
      <c r="D774" s="3">
        <v>1998</v>
      </c>
      <c r="E774" s="1">
        <v>48944</v>
      </c>
      <c r="F774" s="1">
        <v>50368</v>
      </c>
      <c r="G774" s="1">
        <v>59626</v>
      </c>
      <c r="H774" s="1">
        <v>51814</v>
      </c>
      <c r="I774" s="1">
        <v>46337</v>
      </c>
      <c r="J774" s="1">
        <v>47068</v>
      </c>
      <c r="K774" s="1">
        <v>46297</v>
      </c>
      <c r="L774" s="1">
        <v>57976</v>
      </c>
      <c r="M774" s="1">
        <v>47383</v>
      </c>
      <c r="N774" s="1">
        <v>62503</v>
      </c>
      <c r="O774" s="1">
        <v>62644</v>
      </c>
      <c r="P774" s="1">
        <v>51953</v>
      </c>
      <c r="Q774" s="51">
        <v>632913</v>
      </c>
    </row>
    <row r="775" spans="2:17" s="49" customFormat="1" hidden="1" x14ac:dyDescent="0.2">
      <c r="B775" s="3" t="s">
        <v>70</v>
      </c>
      <c r="C775" s="3" t="s">
        <v>58</v>
      </c>
      <c r="D775" s="3">
        <v>1998</v>
      </c>
      <c r="E775" s="1">
        <v>1103</v>
      </c>
      <c r="F775" s="1">
        <v>1134</v>
      </c>
      <c r="G775" s="1">
        <v>1283</v>
      </c>
      <c r="H775" s="1">
        <v>989</v>
      </c>
      <c r="I775" s="1">
        <v>1067</v>
      </c>
      <c r="J775" s="1">
        <v>684</v>
      </c>
      <c r="K775" s="1">
        <v>1080</v>
      </c>
      <c r="L775" s="1">
        <v>1473</v>
      </c>
      <c r="M775" s="1">
        <v>866</v>
      </c>
      <c r="N775" s="1">
        <v>1186</v>
      </c>
      <c r="O775" s="1">
        <v>1188</v>
      </c>
      <c r="P775" s="1">
        <v>843</v>
      </c>
      <c r="Q775" s="51">
        <v>12896</v>
      </c>
    </row>
    <row r="776" spans="2:17" s="49" customFormat="1" hidden="1" x14ac:dyDescent="0.2">
      <c r="B776" s="3" t="s">
        <v>70</v>
      </c>
      <c r="C776" s="3" t="s">
        <v>85</v>
      </c>
      <c r="D776" s="3">
        <v>1998</v>
      </c>
      <c r="E776" s="1">
        <v>526</v>
      </c>
      <c r="F776" s="1">
        <v>483</v>
      </c>
      <c r="G776" s="1">
        <v>401</v>
      </c>
      <c r="H776" s="1">
        <v>517</v>
      </c>
      <c r="I776" s="1">
        <v>411</v>
      </c>
      <c r="J776" s="1">
        <v>386</v>
      </c>
      <c r="K776" s="1">
        <v>768</v>
      </c>
      <c r="L776" s="1">
        <v>881</v>
      </c>
      <c r="M776" s="1">
        <v>357</v>
      </c>
      <c r="N776" s="1">
        <v>635</v>
      </c>
      <c r="O776" s="1">
        <v>377</v>
      </c>
      <c r="P776" s="1">
        <v>552</v>
      </c>
      <c r="Q776" s="51">
        <v>6294</v>
      </c>
    </row>
    <row r="777" spans="2:17" s="49" customFormat="1" hidden="1" x14ac:dyDescent="0.2">
      <c r="B777" s="3" t="s">
        <v>70</v>
      </c>
      <c r="C777" s="3" t="s">
        <v>59</v>
      </c>
      <c r="D777" s="3">
        <v>1998</v>
      </c>
      <c r="E777" s="1">
        <v>1771</v>
      </c>
      <c r="F777" s="1">
        <v>1398</v>
      </c>
      <c r="G777" s="1">
        <v>1392</v>
      </c>
      <c r="H777" s="1">
        <v>289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355</v>
      </c>
      <c r="O777" s="1">
        <v>1883</v>
      </c>
      <c r="P777" s="1">
        <v>2363</v>
      </c>
      <c r="Q777" s="51">
        <v>9451</v>
      </c>
    </row>
    <row r="778" spans="2:17" s="49" customFormat="1" hidden="1" x14ac:dyDescent="0.2">
      <c r="B778" s="3" t="s">
        <v>70</v>
      </c>
      <c r="C778" s="3" t="s">
        <v>87</v>
      </c>
      <c r="D778" s="3">
        <v>1998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51">
        <v>0</v>
      </c>
    </row>
    <row r="779" spans="2:17" s="49" customFormat="1" hidden="1" x14ac:dyDescent="0.2">
      <c r="B779" s="3" t="s">
        <v>70</v>
      </c>
      <c r="C779" s="3" t="s">
        <v>60</v>
      </c>
      <c r="D779" s="3">
        <v>1998</v>
      </c>
      <c r="E779" s="1">
        <v>3714</v>
      </c>
      <c r="F779" s="1">
        <v>2966</v>
      </c>
      <c r="G779" s="1">
        <v>3002</v>
      </c>
      <c r="H779" s="1">
        <v>1318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891</v>
      </c>
      <c r="O779" s="1">
        <v>2967</v>
      </c>
      <c r="P779" s="1">
        <v>3152</v>
      </c>
      <c r="Q779" s="51">
        <v>18010</v>
      </c>
    </row>
    <row r="780" spans="2:17" s="49" customFormat="1" hidden="1" x14ac:dyDescent="0.2">
      <c r="B780" s="3" t="s">
        <v>70</v>
      </c>
      <c r="C780" s="3" t="s">
        <v>61</v>
      </c>
      <c r="D780" s="3">
        <v>1998</v>
      </c>
      <c r="E780" s="1">
        <v>519</v>
      </c>
      <c r="F780" s="1">
        <v>551</v>
      </c>
      <c r="G780" s="1">
        <v>667</v>
      </c>
      <c r="H780" s="1">
        <v>651</v>
      </c>
      <c r="I780" s="1">
        <v>797</v>
      </c>
      <c r="J780" s="1">
        <v>794</v>
      </c>
      <c r="K780" s="1">
        <v>791</v>
      </c>
      <c r="L780" s="1">
        <v>978</v>
      </c>
      <c r="M780" s="1">
        <v>743</v>
      </c>
      <c r="N780" s="1">
        <v>859</v>
      </c>
      <c r="O780" s="1">
        <v>887</v>
      </c>
      <c r="P780" s="1">
        <v>652</v>
      </c>
      <c r="Q780" s="51">
        <v>8889</v>
      </c>
    </row>
    <row r="781" spans="2:17" s="49" customFormat="1" hidden="1" x14ac:dyDescent="0.2">
      <c r="B781" s="3" t="s">
        <v>70</v>
      </c>
      <c r="C781" s="3" t="s">
        <v>62</v>
      </c>
      <c r="D781" s="3">
        <v>1998</v>
      </c>
      <c r="E781" s="1">
        <v>2101</v>
      </c>
      <c r="F781" s="1">
        <v>2559</v>
      </c>
      <c r="G781" s="1">
        <v>3085</v>
      </c>
      <c r="H781" s="1">
        <v>2437</v>
      </c>
      <c r="I781" s="1">
        <v>2049</v>
      </c>
      <c r="J781" s="1">
        <v>1191</v>
      </c>
      <c r="K781" s="1">
        <v>2402</v>
      </c>
      <c r="L781" s="1">
        <v>2248</v>
      </c>
      <c r="M781" s="1">
        <v>1908</v>
      </c>
      <c r="N781" s="1">
        <v>2888</v>
      </c>
      <c r="O781" s="1">
        <v>2825</v>
      </c>
      <c r="P781" s="1">
        <v>3120</v>
      </c>
      <c r="Q781" s="51">
        <v>28813</v>
      </c>
    </row>
    <row r="782" spans="2:17" s="49" customFormat="1" hidden="1" x14ac:dyDescent="0.2">
      <c r="B782" s="3" t="s">
        <v>70</v>
      </c>
      <c r="C782" s="3" t="s">
        <v>63</v>
      </c>
      <c r="D782" s="3">
        <v>1998</v>
      </c>
      <c r="E782" s="1">
        <v>0</v>
      </c>
      <c r="F782" s="1">
        <v>0</v>
      </c>
      <c r="G782" s="1">
        <v>0</v>
      </c>
      <c r="H782" s="1">
        <v>0</v>
      </c>
      <c r="I782" s="1">
        <v>845</v>
      </c>
      <c r="J782" s="1">
        <v>676</v>
      </c>
      <c r="K782" s="1">
        <v>679</v>
      </c>
      <c r="L782" s="1">
        <v>811</v>
      </c>
      <c r="M782" s="1">
        <v>672</v>
      </c>
      <c r="N782" s="1">
        <v>580</v>
      </c>
      <c r="O782" s="1">
        <v>842</v>
      </c>
      <c r="P782" s="1">
        <v>651</v>
      </c>
      <c r="Q782" s="51">
        <v>5756</v>
      </c>
    </row>
    <row r="783" spans="2:17" s="49" customFormat="1" hidden="1" x14ac:dyDescent="0.2">
      <c r="B783" s="3" t="s">
        <v>70</v>
      </c>
      <c r="C783" s="3" t="s">
        <v>64</v>
      </c>
      <c r="D783" s="3">
        <v>1998</v>
      </c>
      <c r="E783" s="1">
        <v>419</v>
      </c>
      <c r="F783" s="1">
        <v>440</v>
      </c>
      <c r="G783" s="1">
        <v>625</v>
      </c>
      <c r="H783" s="1">
        <v>839</v>
      </c>
      <c r="I783" s="1">
        <v>661</v>
      </c>
      <c r="J783" s="1">
        <v>1399</v>
      </c>
      <c r="K783" s="1">
        <v>1597</v>
      </c>
      <c r="L783" s="1">
        <v>2306</v>
      </c>
      <c r="M783" s="1">
        <v>1039</v>
      </c>
      <c r="N783" s="1">
        <v>463</v>
      </c>
      <c r="O783" s="1">
        <v>379</v>
      </c>
      <c r="P783" s="1">
        <v>372</v>
      </c>
      <c r="Q783" s="51">
        <v>10539</v>
      </c>
    </row>
    <row r="784" spans="2:17" s="49" customFormat="1" hidden="1" x14ac:dyDescent="0.2">
      <c r="B784" s="3" t="s">
        <v>70</v>
      </c>
      <c r="C784" s="3" t="s">
        <v>65</v>
      </c>
      <c r="D784" s="3">
        <v>1998</v>
      </c>
      <c r="E784" s="1">
        <v>3145</v>
      </c>
      <c r="F784" s="1">
        <v>2489</v>
      </c>
      <c r="G784" s="1">
        <v>2365</v>
      </c>
      <c r="H784" s="1">
        <v>1522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1228</v>
      </c>
      <c r="O784" s="1">
        <v>2402</v>
      </c>
      <c r="P784" s="1">
        <v>3332</v>
      </c>
      <c r="Q784" s="51">
        <v>16483</v>
      </c>
    </row>
    <row r="785" spans="2:17" s="49" customFormat="1" hidden="1" x14ac:dyDescent="0.2">
      <c r="B785" s="3" t="s">
        <v>70</v>
      </c>
      <c r="C785" s="3" t="s">
        <v>90</v>
      </c>
      <c r="D785" s="3">
        <v>1998</v>
      </c>
      <c r="E785" s="1">
        <v>465</v>
      </c>
      <c r="F785" s="1">
        <v>417</v>
      </c>
      <c r="G785" s="1">
        <v>617</v>
      </c>
      <c r="H785" s="1">
        <v>1049</v>
      </c>
      <c r="I785" s="1">
        <v>850</v>
      </c>
      <c r="J785" s="1">
        <v>538</v>
      </c>
      <c r="K785" s="1">
        <v>620</v>
      </c>
      <c r="L785" s="1">
        <v>966</v>
      </c>
      <c r="M785" s="1">
        <v>609</v>
      </c>
      <c r="N785" s="1">
        <v>576</v>
      </c>
      <c r="O785" s="1">
        <v>521</v>
      </c>
      <c r="P785" s="1">
        <v>413</v>
      </c>
      <c r="Q785" s="51">
        <v>7641</v>
      </c>
    </row>
    <row r="786" spans="2:17" s="49" customFormat="1" hidden="1" x14ac:dyDescent="0.2">
      <c r="B786" s="3" t="s">
        <v>70</v>
      </c>
      <c r="C786" s="3" t="s">
        <v>75</v>
      </c>
      <c r="D786" s="3">
        <v>1998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51">
        <v>0</v>
      </c>
    </row>
    <row r="787" spans="2:17" s="49" customFormat="1" hidden="1" x14ac:dyDescent="0.2">
      <c r="B787" s="3" t="s">
        <v>70</v>
      </c>
      <c r="C787" s="3" t="s">
        <v>66</v>
      </c>
      <c r="D787" s="3">
        <v>1998</v>
      </c>
      <c r="E787" s="1">
        <v>21512</v>
      </c>
      <c r="F787" s="1">
        <v>22759</v>
      </c>
      <c r="G787" s="1">
        <v>24394</v>
      </c>
      <c r="H787" s="1">
        <v>25571</v>
      </c>
      <c r="I787" s="1">
        <v>22034</v>
      </c>
      <c r="J787" s="1">
        <v>23612</v>
      </c>
      <c r="K787" s="1">
        <v>26921</v>
      </c>
      <c r="L787" s="1">
        <v>23505</v>
      </c>
      <c r="M787" s="1">
        <v>29122</v>
      </c>
      <c r="N787" s="1">
        <v>22535</v>
      </c>
      <c r="O787" s="1">
        <v>27440</v>
      </c>
      <c r="P787" s="1">
        <v>32392</v>
      </c>
      <c r="Q787" s="51">
        <v>301797</v>
      </c>
    </row>
    <row r="788" spans="2:17" s="49" customFormat="1" hidden="1" x14ac:dyDescent="0.2">
      <c r="B788" s="3" t="s">
        <v>70</v>
      </c>
      <c r="C788" s="3" t="s">
        <v>86</v>
      </c>
      <c r="D788" s="3">
        <v>1998</v>
      </c>
      <c r="E788" s="1">
        <v>587</v>
      </c>
      <c r="F788" s="1">
        <v>652</v>
      </c>
      <c r="G788" s="1">
        <v>1244</v>
      </c>
      <c r="H788" s="1">
        <v>991</v>
      </c>
      <c r="I788" s="1">
        <v>511</v>
      </c>
      <c r="J788" s="1">
        <v>610</v>
      </c>
      <c r="K788" s="1">
        <v>520</v>
      </c>
      <c r="L788" s="1">
        <v>639</v>
      </c>
      <c r="M788" s="1">
        <v>1036</v>
      </c>
      <c r="N788" s="1">
        <v>1289</v>
      </c>
      <c r="O788" s="1">
        <v>1274</v>
      </c>
      <c r="P788" s="1">
        <v>481</v>
      </c>
      <c r="Q788" s="51">
        <v>9834</v>
      </c>
    </row>
    <row r="789" spans="2:17" s="49" customFormat="1" hidden="1" x14ac:dyDescent="0.2">
      <c r="B789" s="3" t="s">
        <v>70</v>
      </c>
      <c r="C789" s="3" t="s">
        <v>67</v>
      </c>
      <c r="D789" s="3">
        <v>1998</v>
      </c>
      <c r="E789" s="1">
        <v>7152</v>
      </c>
      <c r="F789" s="1">
        <v>5852</v>
      </c>
      <c r="G789" s="1">
        <v>6061</v>
      </c>
      <c r="H789" s="1">
        <v>2863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3372</v>
      </c>
      <c r="O789" s="1">
        <v>6990</v>
      </c>
      <c r="P789" s="1">
        <v>8160</v>
      </c>
      <c r="Q789" s="51">
        <v>40450</v>
      </c>
    </row>
    <row r="790" spans="2:17" s="49" customFormat="1" hidden="1" x14ac:dyDescent="0.2">
      <c r="B790" s="3" t="s">
        <v>70</v>
      </c>
      <c r="C790" s="3" t="s">
        <v>68</v>
      </c>
      <c r="D790" s="3">
        <v>1998</v>
      </c>
      <c r="E790" s="1">
        <v>1491</v>
      </c>
      <c r="F790" s="1">
        <v>1439</v>
      </c>
      <c r="G790" s="1">
        <v>1666</v>
      </c>
      <c r="H790" s="1">
        <v>1818</v>
      </c>
      <c r="I790" s="1">
        <v>1430</v>
      </c>
      <c r="J790" s="1">
        <v>1631</v>
      </c>
      <c r="K790" s="1">
        <v>2270</v>
      </c>
      <c r="L790" s="1">
        <v>2444</v>
      </c>
      <c r="M790" s="1">
        <v>2365</v>
      </c>
      <c r="N790" s="1">
        <v>2730</v>
      </c>
      <c r="O790" s="1">
        <v>1854</v>
      </c>
      <c r="P790" s="1">
        <v>1079</v>
      </c>
      <c r="Q790" s="51">
        <v>22217</v>
      </c>
    </row>
    <row r="791" spans="2:17" s="49" customFormat="1" hidden="1" x14ac:dyDescent="0.2">
      <c r="B791" s="3" t="s">
        <v>70</v>
      </c>
      <c r="C791" s="133" t="s">
        <v>69</v>
      </c>
      <c r="D791" s="3">
        <v>1998</v>
      </c>
      <c r="E791" s="52">
        <v>93449</v>
      </c>
      <c r="F791" s="52">
        <v>93507</v>
      </c>
      <c r="G791" s="52">
        <v>106428</v>
      </c>
      <c r="H791" s="52">
        <v>92668</v>
      </c>
      <c r="I791" s="52">
        <v>76992</v>
      </c>
      <c r="J791" s="52">
        <v>78589</v>
      </c>
      <c r="K791" s="52">
        <v>83945</v>
      </c>
      <c r="L791" s="52">
        <v>94227</v>
      </c>
      <c r="M791" s="52">
        <v>86100</v>
      </c>
      <c r="N791" s="52">
        <v>102090</v>
      </c>
      <c r="O791" s="52">
        <v>114473</v>
      </c>
      <c r="P791" s="52">
        <v>109515</v>
      </c>
      <c r="Q791" s="51">
        <v>1131983</v>
      </c>
    </row>
    <row r="792" spans="2:17" s="49" customFormat="1" hidden="1" x14ac:dyDescent="0.2">
      <c r="B792" s="3" t="s">
        <v>71</v>
      </c>
      <c r="C792" s="3" t="s">
        <v>4</v>
      </c>
      <c r="D792" s="3">
        <v>1998</v>
      </c>
      <c r="E792" s="1">
        <v>81871</v>
      </c>
      <c r="F792" s="1">
        <v>79885</v>
      </c>
      <c r="G792" s="1">
        <v>92012</v>
      </c>
      <c r="H792" s="1">
        <v>85903</v>
      </c>
      <c r="I792" s="1">
        <v>64719</v>
      </c>
      <c r="J792" s="1">
        <v>52981</v>
      </c>
      <c r="K792" s="1">
        <v>62856</v>
      </c>
      <c r="L792" s="1">
        <v>71611</v>
      </c>
      <c r="M792" s="1">
        <v>66382</v>
      </c>
      <c r="N792" s="1">
        <v>76980</v>
      </c>
      <c r="O792" s="1">
        <v>99746</v>
      </c>
      <c r="P792" s="1">
        <v>86881</v>
      </c>
      <c r="Q792" s="51">
        <v>921827</v>
      </c>
    </row>
    <row r="793" spans="2:17" s="49" customFormat="1" hidden="1" x14ac:dyDescent="0.2">
      <c r="B793" s="3" t="s">
        <v>71</v>
      </c>
      <c r="C793" s="3" t="s">
        <v>58</v>
      </c>
      <c r="D793" s="3">
        <v>1998</v>
      </c>
      <c r="E793" s="1">
        <v>6395</v>
      </c>
      <c r="F793" s="1">
        <v>7124</v>
      </c>
      <c r="G793" s="1">
        <v>6287</v>
      </c>
      <c r="H793" s="1">
        <v>5884</v>
      </c>
      <c r="I793" s="1">
        <v>4321</v>
      </c>
      <c r="J793" s="1">
        <v>4006</v>
      </c>
      <c r="K793" s="1">
        <v>4712</v>
      </c>
      <c r="L793" s="1">
        <v>5809</v>
      </c>
      <c r="M793" s="1">
        <v>3493</v>
      </c>
      <c r="N793" s="1">
        <v>4739</v>
      </c>
      <c r="O793" s="1">
        <v>8419</v>
      </c>
      <c r="P793" s="1">
        <v>4926</v>
      </c>
      <c r="Q793" s="51">
        <v>66115</v>
      </c>
    </row>
    <row r="794" spans="2:17" s="49" customFormat="1" hidden="1" x14ac:dyDescent="0.2">
      <c r="B794" s="3" t="s">
        <v>71</v>
      </c>
      <c r="C794" s="3" t="s">
        <v>85</v>
      </c>
      <c r="D794" s="3">
        <v>1998</v>
      </c>
      <c r="E794" s="1">
        <v>3646</v>
      </c>
      <c r="F794" s="1">
        <v>4285</v>
      </c>
      <c r="G794" s="1">
        <v>3656</v>
      </c>
      <c r="H794" s="1">
        <v>3823</v>
      </c>
      <c r="I794" s="1">
        <v>3078</v>
      </c>
      <c r="J794" s="1">
        <v>2780</v>
      </c>
      <c r="K794" s="1">
        <v>4645</v>
      </c>
      <c r="L794" s="1">
        <v>4418</v>
      </c>
      <c r="M794" s="1">
        <v>3004</v>
      </c>
      <c r="N794" s="1">
        <v>3805</v>
      </c>
      <c r="O794" s="1">
        <v>5531</v>
      </c>
      <c r="P794" s="1">
        <v>5735</v>
      </c>
      <c r="Q794" s="51">
        <v>48406</v>
      </c>
    </row>
    <row r="795" spans="2:17" s="49" customFormat="1" hidden="1" x14ac:dyDescent="0.2">
      <c r="B795" s="3" t="s">
        <v>71</v>
      </c>
      <c r="C795" s="3" t="s">
        <v>59</v>
      </c>
      <c r="D795" s="3">
        <v>1998</v>
      </c>
      <c r="E795" s="1">
        <v>17366</v>
      </c>
      <c r="F795" s="1">
        <v>14386</v>
      </c>
      <c r="G795" s="1">
        <v>14064</v>
      </c>
      <c r="H795" s="1">
        <v>7219</v>
      </c>
      <c r="I795" s="1">
        <v>3312</v>
      </c>
      <c r="J795" s="1">
        <v>4341</v>
      </c>
      <c r="K795" s="1">
        <v>5407</v>
      </c>
      <c r="L795" s="1">
        <v>4390</v>
      </c>
      <c r="M795" s="1">
        <v>5474</v>
      </c>
      <c r="N795" s="1">
        <v>12830</v>
      </c>
      <c r="O795" s="1">
        <v>15280</v>
      </c>
      <c r="P795" s="1">
        <v>16622</v>
      </c>
      <c r="Q795" s="51">
        <v>120691</v>
      </c>
    </row>
    <row r="796" spans="2:17" s="49" customFormat="1" hidden="1" x14ac:dyDescent="0.2">
      <c r="B796" s="3" t="s">
        <v>71</v>
      </c>
      <c r="C796" s="3" t="s">
        <v>87</v>
      </c>
      <c r="D796" s="3">
        <v>1998</v>
      </c>
      <c r="E796" s="1">
        <v>136</v>
      </c>
      <c r="F796" s="1">
        <v>118</v>
      </c>
      <c r="G796" s="1">
        <v>123</v>
      </c>
      <c r="H796" s="1">
        <v>123</v>
      </c>
      <c r="I796" s="1">
        <v>0</v>
      </c>
      <c r="J796" s="1">
        <v>106</v>
      </c>
      <c r="K796" s="1">
        <v>62</v>
      </c>
      <c r="L796" s="1">
        <v>64</v>
      </c>
      <c r="M796" s="1">
        <v>311</v>
      </c>
      <c r="N796" s="1">
        <v>198</v>
      </c>
      <c r="O796" s="1">
        <v>0</v>
      </c>
      <c r="P796" s="1">
        <v>126</v>
      </c>
      <c r="Q796" s="51">
        <v>1367</v>
      </c>
    </row>
    <row r="797" spans="2:17" s="49" customFormat="1" hidden="1" x14ac:dyDescent="0.2">
      <c r="B797" s="3" t="s">
        <v>71</v>
      </c>
      <c r="C797" s="3" t="s">
        <v>60</v>
      </c>
      <c r="D797" s="3">
        <v>1998</v>
      </c>
      <c r="E797" s="1">
        <v>18213</v>
      </c>
      <c r="F797" s="1">
        <v>16102</v>
      </c>
      <c r="G797" s="1">
        <v>17042</v>
      </c>
      <c r="H797" s="1">
        <v>7087</v>
      </c>
      <c r="I797" s="1">
        <v>1641</v>
      </c>
      <c r="J797" s="1">
        <v>1707</v>
      </c>
      <c r="K797" s="1">
        <v>2173</v>
      </c>
      <c r="L797" s="1">
        <v>1750</v>
      </c>
      <c r="M797" s="1">
        <v>1959</v>
      </c>
      <c r="N797" s="1">
        <v>9448</v>
      </c>
      <c r="O797" s="1">
        <v>18088</v>
      </c>
      <c r="P797" s="1">
        <v>17601</v>
      </c>
      <c r="Q797" s="51">
        <v>112811</v>
      </c>
    </row>
    <row r="798" spans="2:17" s="49" customFormat="1" hidden="1" x14ac:dyDescent="0.2">
      <c r="B798" s="3" t="s">
        <v>71</v>
      </c>
      <c r="C798" s="3" t="s">
        <v>61</v>
      </c>
      <c r="D798" s="3">
        <v>1998</v>
      </c>
      <c r="E798" s="1">
        <v>1679</v>
      </c>
      <c r="F798" s="1">
        <v>1526</v>
      </c>
      <c r="G798" s="1">
        <v>1850</v>
      </c>
      <c r="H798" s="1">
        <v>1643</v>
      </c>
      <c r="I798" s="1">
        <v>2095</v>
      </c>
      <c r="J798" s="1">
        <v>2050</v>
      </c>
      <c r="K798" s="1">
        <v>2084</v>
      </c>
      <c r="L798" s="1">
        <v>2507</v>
      </c>
      <c r="M798" s="1">
        <v>2101</v>
      </c>
      <c r="N798" s="1">
        <v>2185</v>
      </c>
      <c r="O798" s="1">
        <v>1903</v>
      </c>
      <c r="P798" s="1">
        <v>1643</v>
      </c>
      <c r="Q798" s="51">
        <v>23266</v>
      </c>
    </row>
    <row r="799" spans="2:17" s="49" customFormat="1" hidden="1" x14ac:dyDescent="0.2">
      <c r="B799" s="3" t="s">
        <v>71</v>
      </c>
      <c r="C799" s="3" t="s">
        <v>62</v>
      </c>
      <c r="D799" s="3">
        <v>1998</v>
      </c>
      <c r="E799" s="1">
        <v>15822</v>
      </c>
      <c r="F799" s="1">
        <v>17677</v>
      </c>
      <c r="G799" s="1">
        <v>18619</v>
      </c>
      <c r="H799" s="1">
        <v>18940</v>
      </c>
      <c r="I799" s="1">
        <v>14621</v>
      </c>
      <c r="J799" s="1">
        <v>10853</v>
      </c>
      <c r="K799" s="1">
        <v>21828</v>
      </c>
      <c r="L799" s="1">
        <v>20815</v>
      </c>
      <c r="M799" s="1">
        <v>16636</v>
      </c>
      <c r="N799" s="1">
        <v>19893</v>
      </c>
      <c r="O799" s="1">
        <v>18162</v>
      </c>
      <c r="P799" s="1">
        <v>19144</v>
      </c>
      <c r="Q799" s="51">
        <v>213010</v>
      </c>
    </row>
    <row r="800" spans="2:17" s="49" customFormat="1" hidden="1" x14ac:dyDescent="0.2">
      <c r="B800" s="3" t="s">
        <v>71</v>
      </c>
      <c r="C800" s="3" t="s">
        <v>63</v>
      </c>
      <c r="D800" s="3">
        <v>1998</v>
      </c>
      <c r="E800" s="1">
        <v>4818</v>
      </c>
      <c r="F800" s="1">
        <v>4278</v>
      </c>
      <c r="G800" s="1">
        <v>4002</v>
      </c>
      <c r="H800" s="1">
        <v>4270</v>
      </c>
      <c r="I800" s="1">
        <v>8440</v>
      </c>
      <c r="J800" s="1">
        <v>8178</v>
      </c>
      <c r="K800" s="1">
        <v>7840</v>
      </c>
      <c r="L800" s="1">
        <v>9985</v>
      </c>
      <c r="M800" s="1">
        <v>7684</v>
      </c>
      <c r="N800" s="1">
        <v>7497</v>
      </c>
      <c r="O800" s="1">
        <v>5664</v>
      </c>
      <c r="P800" s="1">
        <v>5187</v>
      </c>
      <c r="Q800" s="51">
        <v>77843</v>
      </c>
    </row>
    <row r="801" spans="2:17" s="49" customFormat="1" hidden="1" x14ac:dyDescent="0.2">
      <c r="B801" s="3" t="s">
        <v>71</v>
      </c>
      <c r="C801" s="3" t="s">
        <v>64</v>
      </c>
      <c r="D801" s="3">
        <v>1998</v>
      </c>
      <c r="E801" s="1">
        <v>3911</v>
      </c>
      <c r="F801" s="1">
        <v>3457</v>
      </c>
      <c r="G801" s="1">
        <v>3191</v>
      </c>
      <c r="H801" s="1">
        <v>2801</v>
      </c>
      <c r="I801" s="1">
        <v>2021</v>
      </c>
      <c r="J801" s="1">
        <v>2298</v>
      </c>
      <c r="K801" s="1">
        <v>2029</v>
      </c>
      <c r="L801" s="1">
        <v>4420</v>
      </c>
      <c r="M801" s="1">
        <v>1801</v>
      </c>
      <c r="N801" s="1">
        <v>1498</v>
      </c>
      <c r="O801" s="1">
        <v>2174</v>
      </c>
      <c r="P801" s="1">
        <v>2253</v>
      </c>
      <c r="Q801" s="51">
        <v>31854</v>
      </c>
    </row>
    <row r="802" spans="2:17" s="49" customFormat="1" hidden="1" x14ac:dyDescent="0.2">
      <c r="B802" s="3" t="s">
        <v>71</v>
      </c>
      <c r="C802" s="3" t="s">
        <v>65</v>
      </c>
      <c r="D802" s="3">
        <v>1998</v>
      </c>
      <c r="E802" s="1">
        <v>19025</v>
      </c>
      <c r="F802" s="1">
        <v>16915</v>
      </c>
      <c r="G802" s="1">
        <v>16670</v>
      </c>
      <c r="H802" s="1">
        <v>10480</v>
      </c>
      <c r="I802" s="1">
        <v>3725</v>
      </c>
      <c r="J802" s="1">
        <v>4611</v>
      </c>
      <c r="K802" s="1">
        <v>6829</v>
      </c>
      <c r="L802" s="1">
        <v>5734</v>
      </c>
      <c r="M802" s="1">
        <v>6532</v>
      </c>
      <c r="N802" s="1">
        <v>11803</v>
      </c>
      <c r="O802" s="1">
        <v>16379</v>
      </c>
      <c r="P802" s="1">
        <v>16490</v>
      </c>
      <c r="Q802" s="51">
        <v>135193</v>
      </c>
    </row>
    <row r="803" spans="2:17" s="49" customFormat="1" hidden="1" x14ac:dyDescent="0.2">
      <c r="B803" s="3" t="s">
        <v>71</v>
      </c>
      <c r="C803" s="3" t="s">
        <v>90</v>
      </c>
      <c r="D803" s="3">
        <v>1998</v>
      </c>
      <c r="E803" s="1">
        <v>7782</v>
      </c>
      <c r="F803" s="1">
        <v>7656</v>
      </c>
      <c r="G803" s="1">
        <v>8290</v>
      </c>
      <c r="H803" s="1">
        <v>9056</v>
      </c>
      <c r="I803" s="1">
        <v>5504</v>
      </c>
      <c r="J803" s="1">
        <v>5909</v>
      </c>
      <c r="K803" s="1">
        <v>10596</v>
      </c>
      <c r="L803" s="1">
        <v>13593</v>
      </c>
      <c r="M803" s="1">
        <v>9020</v>
      </c>
      <c r="N803" s="1">
        <v>6757</v>
      </c>
      <c r="O803" s="1">
        <v>4948</v>
      </c>
      <c r="P803" s="1">
        <v>7812</v>
      </c>
      <c r="Q803" s="51">
        <v>96923</v>
      </c>
    </row>
    <row r="804" spans="2:17" s="49" customFormat="1" hidden="1" x14ac:dyDescent="0.2">
      <c r="B804" s="3" t="s">
        <v>71</v>
      </c>
      <c r="C804" s="3" t="s">
        <v>75</v>
      </c>
      <c r="D804" s="3">
        <v>1998</v>
      </c>
      <c r="E804" s="1">
        <v>629</v>
      </c>
      <c r="F804" s="1">
        <v>698</v>
      </c>
      <c r="G804" s="1">
        <v>752</v>
      </c>
      <c r="H804" s="1">
        <v>396</v>
      </c>
      <c r="I804" s="1">
        <v>396</v>
      </c>
      <c r="J804" s="1">
        <v>378</v>
      </c>
      <c r="K804" s="1">
        <v>553</v>
      </c>
      <c r="L804" s="1">
        <v>651</v>
      </c>
      <c r="M804" s="1">
        <v>411</v>
      </c>
      <c r="N804" s="1">
        <v>596</v>
      </c>
      <c r="O804" s="1">
        <v>1064</v>
      </c>
      <c r="P804" s="1">
        <v>1011</v>
      </c>
      <c r="Q804" s="51">
        <v>7535</v>
      </c>
    </row>
    <row r="805" spans="2:17" s="49" customFormat="1" hidden="1" x14ac:dyDescent="0.2">
      <c r="B805" s="3" t="s">
        <v>71</v>
      </c>
      <c r="C805" s="3" t="s">
        <v>66</v>
      </c>
      <c r="D805" s="3">
        <v>1998</v>
      </c>
      <c r="E805" s="1">
        <v>44349</v>
      </c>
      <c r="F805" s="1">
        <v>43426</v>
      </c>
      <c r="G805" s="1">
        <v>53316</v>
      </c>
      <c r="H805" s="1">
        <v>46377</v>
      </c>
      <c r="I805" s="1">
        <v>71107</v>
      </c>
      <c r="J805" s="1">
        <v>78893</v>
      </c>
      <c r="K805" s="1">
        <v>75333</v>
      </c>
      <c r="L805" s="1">
        <v>86677</v>
      </c>
      <c r="M805" s="1">
        <v>75203</v>
      </c>
      <c r="N805" s="1">
        <v>69135</v>
      </c>
      <c r="O805" s="1">
        <v>64014</v>
      </c>
      <c r="P805" s="1">
        <v>52728</v>
      </c>
      <c r="Q805" s="51">
        <v>760558</v>
      </c>
    </row>
    <row r="806" spans="2:17" s="49" customFormat="1" hidden="1" x14ac:dyDescent="0.2">
      <c r="B806" s="3" t="s">
        <v>71</v>
      </c>
      <c r="C806" s="3" t="s">
        <v>86</v>
      </c>
      <c r="D806" s="3">
        <v>1998</v>
      </c>
      <c r="E806" s="1">
        <v>2457</v>
      </c>
      <c r="F806" s="1">
        <v>2326</v>
      </c>
      <c r="G806" s="1">
        <v>2393</v>
      </c>
      <c r="H806" s="1">
        <v>2577</v>
      </c>
      <c r="I806" s="1">
        <v>2480</v>
      </c>
      <c r="J806" s="1">
        <v>4360</v>
      </c>
      <c r="K806" s="1">
        <v>4072</v>
      </c>
      <c r="L806" s="1">
        <v>3925</v>
      </c>
      <c r="M806" s="1">
        <v>3309</v>
      </c>
      <c r="N806" s="1">
        <v>3173</v>
      </c>
      <c r="O806" s="1">
        <v>2500</v>
      </c>
      <c r="P806" s="1">
        <v>2686</v>
      </c>
      <c r="Q806" s="51">
        <v>36258</v>
      </c>
    </row>
    <row r="807" spans="2:17" s="49" customFormat="1" hidden="1" x14ac:dyDescent="0.2">
      <c r="B807" s="3" t="s">
        <v>71</v>
      </c>
      <c r="C807" s="3" t="s">
        <v>67</v>
      </c>
      <c r="D807" s="3">
        <v>1998</v>
      </c>
      <c r="E807" s="1">
        <v>33998</v>
      </c>
      <c r="F807" s="1">
        <v>28866</v>
      </c>
      <c r="G807" s="1">
        <v>27956</v>
      </c>
      <c r="H807" s="1">
        <v>16619</v>
      </c>
      <c r="I807" s="1">
        <v>4403</v>
      </c>
      <c r="J807" s="1">
        <v>3976</v>
      </c>
      <c r="K807" s="1">
        <v>5298</v>
      </c>
      <c r="L807" s="1">
        <v>3916</v>
      </c>
      <c r="M807" s="1">
        <v>4952</v>
      </c>
      <c r="N807" s="1">
        <v>20157</v>
      </c>
      <c r="O807" s="1">
        <v>34450</v>
      </c>
      <c r="P807" s="1">
        <v>35867</v>
      </c>
      <c r="Q807" s="51">
        <v>220458</v>
      </c>
    </row>
    <row r="808" spans="2:17" s="49" customFormat="1" hidden="1" x14ac:dyDescent="0.2">
      <c r="B808" s="3" t="s">
        <v>71</v>
      </c>
      <c r="C808" s="3" t="s">
        <v>68</v>
      </c>
      <c r="D808" s="3">
        <v>1998</v>
      </c>
      <c r="E808" s="1">
        <v>9130</v>
      </c>
      <c r="F808" s="1">
        <v>9103</v>
      </c>
      <c r="G808" s="1">
        <v>8717</v>
      </c>
      <c r="H808" s="1">
        <v>10892</v>
      </c>
      <c r="I808" s="1">
        <v>8197</v>
      </c>
      <c r="J808" s="1">
        <v>7026</v>
      </c>
      <c r="K808" s="1">
        <v>10175</v>
      </c>
      <c r="L808" s="1">
        <v>10389</v>
      </c>
      <c r="M808" s="1">
        <v>8921</v>
      </c>
      <c r="N808" s="1">
        <v>12201</v>
      </c>
      <c r="O808" s="1">
        <v>10383</v>
      </c>
      <c r="P808" s="1">
        <v>7849</v>
      </c>
      <c r="Q808" s="51">
        <v>112983</v>
      </c>
    </row>
    <row r="809" spans="2:17" s="49" customFormat="1" hidden="1" x14ac:dyDescent="0.2">
      <c r="B809" s="3" t="s">
        <v>71</v>
      </c>
      <c r="C809" s="133" t="s">
        <v>69</v>
      </c>
      <c r="D809" s="3">
        <v>1998</v>
      </c>
      <c r="E809" s="52">
        <v>271227</v>
      </c>
      <c r="F809" s="52">
        <v>257828</v>
      </c>
      <c r="G809" s="52">
        <v>278940</v>
      </c>
      <c r="H809" s="52">
        <v>234090</v>
      </c>
      <c r="I809" s="52">
        <v>200060</v>
      </c>
      <c r="J809" s="52">
        <v>194453</v>
      </c>
      <c r="K809" s="52">
        <v>226492</v>
      </c>
      <c r="L809" s="52">
        <v>250654</v>
      </c>
      <c r="M809" s="52">
        <v>217193</v>
      </c>
      <c r="N809" s="52">
        <v>262895</v>
      </c>
      <c r="O809" s="52">
        <v>308705</v>
      </c>
      <c r="P809" s="52">
        <v>284561</v>
      </c>
      <c r="Q809" s="51">
        <v>2987098</v>
      </c>
    </row>
    <row r="810" spans="2:17" s="49" customFormat="1" hidden="1" x14ac:dyDescent="0.2">
      <c r="B810" s="3" t="s">
        <v>72</v>
      </c>
      <c r="C810" s="3" t="s">
        <v>4</v>
      </c>
      <c r="D810" s="3">
        <v>1998</v>
      </c>
      <c r="E810" s="1">
        <v>8053</v>
      </c>
      <c r="F810" s="1">
        <v>9738</v>
      </c>
      <c r="G810" s="1">
        <v>11355</v>
      </c>
      <c r="H810" s="1">
        <v>10957</v>
      </c>
      <c r="I810" s="1">
        <v>5548</v>
      </c>
      <c r="J810" s="1">
        <v>4840</v>
      </c>
      <c r="K810" s="1">
        <v>6644</v>
      </c>
      <c r="L810" s="1">
        <v>6470</v>
      </c>
      <c r="M810" s="1">
        <v>7055</v>
      </c>
      <c r="N810" s="1">
        <v>7613</v>
      </c>
      <c r="O810" s="1">
        <v>11509</v>
      </c>
      <c r="P810" s="1">
        <v>11528</v>
      </c>
      <c r="Q810" s="51">
        <v>101310</v>
      </c>
    </row>
    <row r="811" spans="2:17" s="49" customFormat="1" hidden="1" x14ac:dyDescent="0.2">
      <c r="B811" s="3" t="s">
        <v>72</v>
      </c>
      <c r="C811" s="3" t="s">
        <v>58</v>
      </c>
      <c r="D811" s="3">
        <v>1998</v>
      </c>
      <c r="E811" s="1">
        <v>113</v>
      </c>
      <c r="F811" s="1">
        <v>193</v>
      </c>
      <c r="G811" s="1">
        <v>191</v>
      </c>
      <c r="H811" s="1">
        <v>119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90</v>
      </c>
      <c r="Q811" s="51">
        <v>706</v>
      </c>
    </row>
    <row r="812" spans="2:17" s="49" customFormat="1" hidden="1" x14ac:dyDescent="0.2">
      <c r="B812" s="3" t="s">
        <v>72</v>
      </c>
      <c r="C812" s="3" t="s">
        <v>85</v>
      </c>
      <c r="D812" s="3">
        <v>1998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446</v>
      </c>
      <c r="P812" s="1">
        <v>461</v>
      </c>
      <c r="Q812" s="51">
        <v>907</v>
      </c>
    </row>
    <row r="813" spans="2:17" s="49" customFormat="1" hidden="1" x14ac:dyDescent="0.2">
      <c r="B813" s="3" t="s">
        <v>72</v>
      </c>
      <c r="C813" s="3" t="s">
        <v>59</v>
      </c>
      <c r="D813" s="3">
        <v>1998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51">
        <v>0</v>
      </c>
    </row>
    <row r="814" spans="2:17" s="49" customFormat="1" hidden="1" x14ac:dyDescent="0.2">
      <c r="B814" s="3" t="s">
        <v>72</v>
      </c>
      <c r="C814" s="3" t="s">
        <v>87</v>
      </c>
      <c r="D814" s="3">
        <v>1998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51">
        <v>0</v>
      </c>
    </row>
    <row r="815" spans="2:17" s="49" customFormat="1" hidden="1" x14ac:dyDescent="0.2">
      <c r="B815" s="3" t="s">
        <v>72</v>
      </c>
      <c r="C815" s="3" t="s">
        <v>60</v>
      </c>
      <c r="D815" s="3">
        <v>1998</v>
      </c>
      <c r="E815" s="1">
        <v>484</v>
      </c>
      <c r="F815" s="1">
        <v>281</v>
      </c>
      <c r="G815" s="1">
        <v>386</v>
      </c>
      <c r="H815" s="1">
        <v>148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51">
        <v>1299</v>
      </c>
    </row>
    <row r="816" spans="2:17" s="49" customFormat="1" hidden="1" x14ac:dyDescent="0.2">
      <c r="B816" s="3" t="s">
        <v>72</v>
      </c>
      <c r="C816" s="3" t="s">
        <v>61</v>
      </c>
      <c r="D816" s="3">
        <v>1998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51">
        <v>0</v>
      </c>
    </row>
    <row r="817" spans="2:17" s="49" customFormat="1" hidden="1" x14ac:dyDescent="0.2">
      <c r="B817" s="3" t="s">
        <v>72</v>
      </c>
      <c r="C817" s="3" t="s">
        <v>62</v>
      </c>
      <c r="D817" s="3">
        <v>1998</v>
      </c>
      <c r="E817" s="1">
        <v>2073</v>
      </c>
      <c r="F817" s="1">
        <v>1662</v>
      </c>
      <c r="G817" s="1">
        <v>2137</v>
      </c>
      <c r="H817" s="1">
        <v>1557</v>
      </c>
      <c r="I817" s="1">
        <v>1265</v>
      </c>
      <c r="J817" s="1">
        <v>525</v>
      </c>
      <c r="K817" s="1">
        <v>773</v>
      </c>
      <c r="L817" s="1">
        <v>659</v>
      </c>
      <c r="M817" s="1">
        <v>761</v>
      </c>
      <c r="N817" s="1">
        <v>1209</v>
      </c>
      <c r="O817" s="1">
        <v>1884</v>
      </c>
      <c r="P817" s="1">
        <v>2004</v>
      </c>
      <c r="Q817" s="51">
        <v>16509</v>
      </c>
    </row>
    <row r="818" spans="2:17" s="49" customFormat="1" hidden="1" x14ac:dyDescent="0.2">
      <c r="B818" s="3" t="s">
        <v>72</v>
      </c>
      <c r="C818" s="3" t="s">
        <v>63</v>
      </c>
      <c r="D818" s="3">
        <v>1998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51">
        <v>0</v>
      </c>
    </row>
    <row r="819" spans="2:17" s="49" customFormat="1" hidden="1" x14ac:dyDescent="0.2">
      <c r="B819" s="3" t="s">
        <v>72</v>
      </c>
      <c r="C819" s="3" t="s">
        <v>64</v>
      </c>
      <c r="D819" s="3">
        <v>1998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51">
        <v>0</v>
      </c>
    </row>
    <row r="820" spans="2:17" s="49" customFormat="1" hidden="1" x14ac:dyDescent="0.2">
      <c r="B820" s="3" t="s">
        <v>72</v>
      </c>
      <c r="C820" s="3" t="s">
        <v>65</v>
      </c>
      <c r="D820" s="3">
        <v>1998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51">
        <v>0</v>
      </c>
    </row>
    <row r="821" spans="2:17" s="49" customFormat="1" hidden="1" x14ac:dyDescent="0.2">
      <c r="B821" s="3" t="s">
        <v>72</v>
      </c>
      <c r="C821" s="3" t="s">
        <v>90</v>
      </c>
      <c r="D821" s="3">
        <v>1998</v>
      </c>
      <c r="E821" s="1">
        <v>83</v>
      </c>
      <c r="F821" s="1">
        <v>0</v>
      </c>
      <c r="G821" s="1">
        <v>0</v>
      </c>
      <c r="H821" s="1">
        <v>0</v>
      </c>
      <c r="I821" s="1">
        <v>2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51">
        <v>85</v>
      </c>
    </row>
    <row r="822" spans="2:17" s="49" customFormat="1" hidden="1" x14ac:dyDescent="0.2">
      <c r="B822" s="3" t="s">
        <v>72</v>
      </c>
      <c r="C822" s="3" t="s">
        <v>75</v>
      </c>
      <c r="D822" s="3">
        <v>1998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51">
        <v>0</v>
      </c>
    </row>
    <row r="823" spans="2:17" s="49" customFormat="1" hidden="1" x14ac:dyDescent="0.2">
      <c r="B823" s="3" t="s">
        <v>72</v>
      </c>
      <c r="C823" s="3" t="s">
        <v>66</v>
      </c>
      <c r="D823" s="3">
        <v>1998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51">
        <v>0</v>
      </c>
    </row>
    <row r="824" spans="2:17" s="49" customFormat="1" hidden="1" x14ac:dyDescent="0.2">
      <c r="B824" s="3" t="s">
        <v>72</v>
      </c>
      <c r="C824" s="3" t="s">
        <v>86</v>
      </c>
      <c r="D824" s="3">
        <v>1998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51">
        <v>0</v>
      </c>
    </row>
    <row r="825" spans="2:17" s="49" customFormat="1" hidden="1" x14ac:dyDescent="0.2">
      <c r="B825" s="3" t="s">
        <v>72</v>
      </c>
      <c r="C825" s="3" t="s">
        <v>67</v>
      </c>
      <c r="D825" s="3">
        <v>1998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51">
        <v>0</v>
      </c>
    </row>
    <row r="826" spans="2:17" s="49" customFormat="1" hidden="1" x14ac:dyDescent="0.2">
      <c r="B826" s="3" t="s">
        <v>72</v>
      </c>
      <c r="C826" s="3" t="s">
        <v>68</v>
      </c>
      <c r="D826" s="3">
        <v>1998</v>
      </c>
      <c r="E826" s="1">
        <v>463</v>
      </c>
      <c r="F826" s="1">
        <v>392</v>
      </c>
      <c r="G826" s="1">
        <v>669</v>
      </c>
      <c r="H826" s="1">
        <v>514</v>
      </c>
      <c r="I826" s="1">
        <v>480</v>
      </c>
      <c r="J826" s="1">
        <v>486</v>
      </c>
      <c r="K826" s="1">
        <v>412</v>
      </c>
      <c r="L826" s="1">
        <v>631</v>
      </c>
      <c r="M826" s="1">
        <v>548</v>
      </c>
      <c r="N826" s="1">
        <v>579</v>
      </c>
      <c r="O826" s="1">
        <v>605</v>
      </c>
      <c r="P826" s="1">
        <v>498</v>
      </c>
      <c r="Q826" s="51">
        <v>6277</v>
      </c>
    </row>
    <row r="827" spans="2:17" s="49" customFormat="1" hidden="1" x14ac:dyDescent="0.2">
      <c r="B827" s="3" t="s">
        <v>72</v>
      </c>
      <c r="C827" s="133" t="s">
        <v>69</v>
      </c>
      <c r="D827" s="3">
        <v>1998</v>
      </c>
      <c r="E827" s="52">
        <v>11269</v>
      </c>
      <c r="F827" s="52">
        <v>12266</v>
      </c>
      <c r="G827" s="52">
        <v>14738</v>
      </c>
      <c r="H827" s="52">
        <v>13295</v>
      </c>
      <c r="I827" s="52">
        <v>7295</v>
      </c>
      <c r="J827" s="52">
        <v>5851</v>
      </c>
      <c r="K827" s="52">
        <v>7829</v>
      </c>
      <c r="L827" s="52">
        <v>7760</v>
      </c>
      <c r="M827" s="52">
        <v>8364</v>
      </c>
      <c r="N827" s="52">
        <v>9401</v>
      </c>
      <c r="O827" s="52">
        <v>14444</v>
      </c>
      <c r="P827" s="52">
        <v>14581</v>
      </c>
      <c r="Q827" s="51">
        <v>127093</v>
      </c>
    </row>
    <row r="828" spans="2:17" s="49" customFormat="1" hidden="1" x14ac:dyDescent="0.2">
      <c r="B828" s="3" t="s">
        <v>73</v>
      </c>
      <c r="C828" s="3" t="s">
        <v>4</v>
      </c>
      <c r="D828" s="3">
        <v>1998</v>
      </c>
      <c r="E828" s="1">
        <v>37276</v>
      </c>
      <c r="F828" s="1">
        <v>41265</v>
      </c>
      <c r="G828" s="1">
        <v>53188</v>
      </c>
      <c r="H828" s="1">
        <v>42239</v>
      </c>
      <c r="I828" s="1">
        <v>38408</v>
      </c>
      <c r="J828" s="1">
        <v>35967</v>
      </c>
      <c r="K828" s="1">
        <v>34986</v>
      </c>
      <c r="L828" s="1">
        <v>42818</v>
      </c>
      <c r="M828" s="1">
        <v>39824</v>
      </c>
      <c r="N828" s="1">
        <v>45674</v>
      </c>
      <c r="O828" s="1">
        <v>49340</v>
      </c>
      <c r="P828" s="1">
        <v>42860</v>
      </c>
      <c r="Q828" s="51">
        <v>503845</v>
      </c>
    </row>
    <row r="829" spans="2:17" s="49" customFormat="1" hidden="1" x14ac:dyDescent="0.2">
      <c r="B829" s="3" t="s">
        <v>73</v>
      </c>
      <c r="C829" s="3" t="s">
        <v>58</v>
      </c>
      <c r="D829" s="3">
        <v>1998</v>
      </c>
      <c r="E829" s="1">
        <v>1866</v>
      </c>
      <c r="F829" s="1">
        <v>1739</v>
      </c>
      <c r="G829" s="1">
        <v>1541</v>
      </c>
      <c r="H829" s="1">
        <v>1646</v>
      </c>
      <c r="I829" s="1">
        <v>1027</v>
      </c>
      <c r="J829" s="1">
        <v>766</v>
      </c>
      <c r="K829" s="1">
        <v>1183</v>
      </c>
      <c r="L829" s="1">
        <v>2045</v>
      </c>
      <c r="M829" s="1">
        <v>1318</v>
      </c>
      <c r="N829" s="1">
        <v>1408</v>
      </c>
      <c r="O829" s="1">
        <v>1956</v>
      </c>
      <c r="P829" s="1">
        <v>1368</v>
      </c>
      <c r="Q829" s="51">
        <v>17863</v>
      </c>
    </row>
    <row r="830" spans="2:17" s="49" customFormat="1" hidden="1" x14ac:dyDescent="0.2">
      <c r="B830" s="3" t="s">
        <v>73</v>
      </c>
      <c r="C830" s="3" t="s">
        <v>85</v>
      </c>
      <c r="D830" s="3">
        <v>1998</v>
      </c>
      <c r="E830" s="1">
        <v>2123</v>
      </c>
      <c r="F830" s="1">
        <v>2232</v>
      </c>
      <c r="G830" s="1">
        <v>1916</v>
      </c>
      <c r="H830" s="1">
        <v>2211</v>
      </c>
      <c r="I830" s="1">
        <v>1254</v>
      </c>
      <c r="J830" s="1">
        <v>1259</v>
      </c>
      <c r="K830" s="1">
        <v>2334</v>
      </c>
      <c r="L830" s="1">
        <v>2898</v>
      </c>
      <c r="M830" s="1">
        <v>1089</v>
      </c>
      <c r="N830" s="1">
        <v>2618</v>
      </c>
      <c r="O830" s="1">
        <v>2403</v>
      </c>
      <c r="P830" s="1">
        <v>2929</v>
      </c>
      <c r="Q830" s="51">
        <v>25266</v>
      </c>
    </row>
    <row r="831" spans="2:17" s="49" customFormat="1" hidden="1" x14ac:dyDescent="0.2">
      <c r="B831" s="3" t="s">
        <v>73</v>
      </c>
      <c r="C831" s="3" t="s">
        <v>59</v>
      </c>
      <c r="D831" s="3">
        <v>1998</v>
      </c>
      <c r="E831" s="1">
        <v>3486</v>
      </c>
      <c r="F831" s="1">
        <v>3532</v>
      </c>
      <c r="G831" s="1">
        <v>4047</v>
      </c>
      <c r="H831" s="1">
        <v>1810</v>
      </c>
      <c r="I831" s="1">
        <v>1233</v>
      </c>
      <c r="J831" s="1">
        <v>1248</v>
      </c>
      <c r="K831" s="1">
        <v>1376</v>
      </c>
      <c r="L831" s="1">
        <v>1156</v>
      </c>
      <c r="M831" s="1">
        <v>1152</v>
      </c>
      <c r="N831" s="1">
        <v>2485</v>
      </c>
      <c r="O831" s="1">
        <v>4447</v>
      </c>
      <c r="P831" s="1">
        <v>3902</v>
      </c>
      <c r="Q831" s="51">
        <v>29874</v>
      </c>
    </row>
    <row r="832" spans="2:17" s="49" customFormat="1" hidden="1" x14ac:dyDescent="0.2">
      <c r="B832" s="3" t="s">
        <v>73</v>
      </c>
      <c r="C832" s="3" t="s">
        <v>87</v>
      </c>
      <c r="D832" s="3">
        <v>1998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51">
        <v>0</v>
      </c>
    </row>
    <row r="833" spans="2:17" s="49" customFormat="1" hidden="1" x14ac:dyDescent="0.2">
      <c r="B833" s="3" t="s">
        <v>73</v>
      </c>
      <c r="C833" s="3" t="s">
        <v>60</v>
      </c>
      <c r="D833" s="3">
        <v>1998</v>
      </c>
      <c r="E833" s="1">
        <v>5739</v>
      </c>
      <c r="F833" s="1">
        <v>5273</v>
      </c>
      <c r="G833" s="1">
        <v>5619</v>
      </c>
      <c r="H833" s="1">
        <v>1318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1438</v>
      </c>
      <c r="O833" s="1">
        <v>5741</v>
      </c>
      <c r="P833" s="1">
        <v>5502</v>
      </c>
      <c r="Q833" s="51">
        <v>30630</v>
      </c>
    </row>
    <row r="834" spans="2:17" s="49" customFormat="1" hidden="1" x14ac:dyDescent="0.2">
      <c r="B834" s="3" t="s">
        <v>73</v>
      </c>
      <c r="C834" s="3" t="s">
        <v>61</v>
      </c>
      <c r="D834" s="3">
        <v>1998</v>
      </c>
      <c r="E834" s="1">
        <v>1558</v>
      </c>
      <c r="F834" s="1">
        <v>2174</v>
      </c>
      <c r="G834" s="1">
        <v>1958</v>
      </c>
      <c r="H834" s="1">
        <v>2440</v>
      </c>
      <c r="I834" s="1">
        <v>1962</v>
      </c>
      <c r="J834" s="1">
        <v>1879</v>
      </c>
      <c r="K834" s="1">
        <v>2000</v>
      </c>
      <c r="L834" s="1">
        <v>2597</v>
      </c>
      <c r="M834" s="1">
        <v>1964</v>
      </c>
      <c r="N834" s="1">
        <v>2075</v>
      </c>
      <c r="O834" s="1">
        <v>1320</v>
      </c>
      <c r="P834" s="1">
        <v>1766</v>
      </c>
      <c r="Q834" s="51">
        <v>23693</v>
      </c>
    </row>
    <row r="835" spans="2:17" s="49" customFormat="1" hidden="1" x14ac:dyDescent="0.2">
      <c r="B835" s="3" t="s">
        <v>73</v>
      </c>
      <c r="C835" s="3" t="s">
        <v>62</v>
      </c>
      <c r="D835" s="3">
        <v>1998</v>
      </c>
      <c r="E835" s="1">
        <v>5251</v>
      </c>
      <c r="F835" s="1">
        <v>5979</v>
      </c>
      <c r="G835" s="1">
        <v>7073</v>
      </c>
      <c r="H835" s="1">
        <v>6102</v>
      </c>
      <c r="I835" s="1">
        <v>4716</v>
      </c>
      <c r="J835" s="1">
        <v>3221</v>
      </c>
      <c r="K835" s="1">
        <v>6115</v>
      </c>
      <c r="L835" s="1">
        <v>6298</v>
      </c>
      <c r="M835" s="1">
        <v>4560</v>
      </c>
      <c r="N835" s="1">
        <v>7142</v>
      </c>
      <c r="O835" s="1">
        <v>5707</v>
      </c>
      <c r="P835" s="1">
        <v>6365</v>
      </c>
      <c r="Q835" s="51">
        <v>68529</v>
      </c>
    </row>
    <row r="836" spans="2:17" s="49" customFormat="1" hidden="1" x14ac:dyDescent="0.2">
      <c r="B836" s="3" t="s">
        <v>73</v>
      </c>
      <c r="C836" s="3" t="s">
        <v>63</v>
      </c>
      <c r="D836" s="3">
        <v>1998</v>
      </c>
      <c r="E836" s="1">
        <v>3575</v>
      </c>
      <c r="F836" s="1">
        <v>3046</v>
      </c>
      <c r="G836" s="1">
        <v>3164</v>
      </c>
      <c r="H836" s="1">
        <v>3141</v>
      </c>
      <c r="I836" s="1">
        <v>6204</v>
      </c>
      <c r="J836" s="1">
        <v>5935</v>
      </c>
      <c r="K836" s="1">
        <v>6298</v>
      </c>
      <c r="L836" s="1">
        <v>6595</v>
      </c>
      <c r="M836" s="1">
        <v>5838</v>
      </c>
      <c r="N836" s="1">
        <v>6214</v>
      </c>
      <c r="O836" s="1">
        <v>3923</v>
      </c>
      <c r="P836" s="1">
        <v>3885</v>
      </c>
      <c r="Q836" s="51">
        <v>57818</v>
      </c>
    </row>
    <row r="837" spans="2:17" s="49" customFormat="1" hidden="1" x14ac:dyDescent="0.2">
      <c r="B837" s="3" t="s">
        <v>73</v>
      </c>
      <c r="C837" s="3" t="s">
        <v>64</v>
      </c>
      <c r="D837" s="3">
        <v>1998</v>
      </c>
      <c r="E837" s="1">
        <v>2267</v>
      </c>
      <c r="F837" s="1">
        <v>1477</v>
      </c>
      <c r="G837" s="1">
        <v>1869</v>
      </c>
      <c r="H837" s="1">
        <v>1784</v>
      </c>
      <c r="I837" s="1">
        <v>1091</v>
      </c>
      <c r="J837" s="1">
        <v>2021</v>
      </c>
      <c r="K837" s="1">
        <v>1842</v>
      </c>
      <c r="L837" s="1">
        <v>2900</v>
      </c>
      <c r="M837" s="1">
        <v>1519</v>
      </c>
      <c r="N837" s="1">
        <v>1493</v>
      </c>
      <c r="O837" s="1">
        <v>1045</v>
      </c>
      <c r="P837" s="1">
        <v>1080</v>
      </c>
      <c r="Q837" s="51">
        <v>20388</v>
      </c>
    </row>
    <row r="838" spans="2:17" s="49" customFormat="1" hidden="1" x14ac:dyDescent="0.2">
      <c r="B838" s="3" t="s">
        <v>73</v>
      </c>
      <c r="C838" s="3" t="s">
        <v>65</v>
      </c>
      <c r="D838" s="3">
        <v>1998</v>
      </c>
      <c r="E838" s="1">
        <v>4855</v>
      </c>
      <c r="F838" s="1">
        <v>4791</v>
      </c>
      <c r="G838" s="1">
        <v>5635</v>
      </c>
      <c r="H838" s="1">
        <v>2683</v>
      </c>
      <c r="I838" s="1">
        <v>1688</v>
      </c>
      <c r="J838" s="1">
        <v>3118</v>
      </c>
      <c r="K838" s="1">
        <v>4529</v>
      </c>
      <c r="L838" s="1">
        <v>3706</v>
      </c>
      <c r="M838" s="1">
        <v>1779</v>
      </c>
      <c r="N838" s="1">
        <v>3320</v>
      </c>
      <c r="O838" s="1">
        <v>8320</v>
      </c>
      <c r="P838" s="1">
        <v>6335</v>
      </c>
      <c r="Q838" s="51">
        <v>50759</v>
      </c>
    </row>
    <row r="839" spans="2:17" s="49" customFormat="1" hidden="1" x14ac:dyDescent="0.2">
      <c r="B839" s="3" t="s">
        <v>73</v>
      </c>
      <c r="C839" s="3" t="s">
        <v>90</v>
      </c>
      <c r="D839" s="3">
        <v>1998</v>
      </c>
      <c r="E839" s="1">
        <v>648</v>
      </c>
      <c r="F839" s="1">
        <v>628</v>
      </c>
      <c r="G839" s="1">
        <v>650</v>
      </c>
      <c r="H839" s="1">
        <v>926</v>
      </c>
      <c r="I839" s="1">
        <v>697</v>
      </c>
      <c r="J839" s="1">
        <v>713</v>
      </c>
      <c r="K839" s="1">
        <v>1223</v>
      </c>
      <c r="L839" s="1">
        <v>1339</v>
      </c>
      <c r="M839" s="1">
        <v>832</v>
      </c>
      <c r="N839" s="1">
        <v>956</v>
      </c>
      <c r="O839" s="1">
        <v>595</v>
      </c>
      <c r="P839" s="1">
        <v>746</v>
      </c>
      <c r="Q839" s="51">
        <v>9953</v>
      </c>
    </row>
    <row r="840" spans="2:17" s="49" customFormat="1" hidden="1" x14ac:dyDescent="0.2">
      <c r="B840" s="3" t="s">
        <v>73</v>
      </c>
      <c r="C840" s="3" t="s">
        <v>75</v>
      </c>
      <c r="D840" s="3">
        <v>1998</v>
      </c>
      <c r="E840" s="1">
        <v>118</v>
      </c>
      <c r="F840" s="1">
        <v>158</v>
      </c>
      <c r="G840" s="1">
        <v>25</v>
      </c>
      <c r="H840" s="1">
        <v>11</v>
      </c>
      <c r="I840" s="1">
        <v>0</v>
      </c>
      <c r="J840" s="1">
        <v>22</v>
      </c>
      <c r="K840" s="1">
        <v>142</v>
      </c>
      <c r="L840" s="1">
        <v>62</v>
      </c>
      <c r="M840" s="1">
        <v>98</v>
      </c>
      <c r="N840" s="1">
        <v>30</v>
      </c>
      <c r="O840" s="1">
        <v>89</v>
      </c>
      <c r="P840" s="1">
        <v>70</v>
      </c>
      <c r="Q840" s="51">
        <v>825</v>
      </c>
    </row>
    <row r="841" spans="2:17" s="49" customFormat="1" hidden="1" x14ac:dyDescent="0.2">
      <c r="B841" s="3" t="s">
        <v>73</v>
      </c>
      <c r="C841" s="3" t="s">
        <v>66</v>
      </c>
      <c r="D841" s="3">
        <v>1998</v>
      </c>
      <c r="E841" s="1">
        <v>57700</v>
      </c>
      <c r="F841" s="1">
        <v>55854</v>
      </c>
      <c r="G841" s="1">
        <v>58828</v>
      </c>
      <c r="H841" s="1">
        <v>64900</v>
      </c>
      <c r="I841" s="1">
        <v>54675</v>
      </c>
      <c r="J841" s="1">
        <v>54872</v>
      </c>
      <c r="K841" s="1">
        <v>70600</v>
      </c>
      <c r="L841" s="1">
        <v>60263</v>
      </c>
      <c r="M841" s="1">
        <v>59095</v>
      </c>
      <c r="N841" s="1">
        <v>69049</v>
      </c>
      <c r="O841" s="1">
        <v>59101</v>
      </c>
      <c r="P841" s="1">
        <v>66609</v>
      </c>
      <c r="Q841" s="51">
        <v>731546</v>
      </c>
    </row>
    <row r="842" spans="2:17" s="49" customFormat="1" hidden="1" x14ac:dyDescent="0.2">
      <c r="B842" s="3" t="s">
        <v>73</v>
      </c>
      <c r="C842" s="3" t="s">
        <v>86</v>
      </c>
      <c r="D842" s="3">
        <v>1998</v>
      </c>
      <c r="E842" s="1">
        <v>782</v>
      </c>
      <c r="F842" s="1">
        <v>1008</v>
      </c>
      <c r="G842" s="1">
        <v>1195</v>
      </c>
      <c r="H842" s="1">
        <v>549</v>
      </c>
      <c r="I842" s="1">
        <v>700</v>
      </c>
      <c r="J842" s="1">
        <v>595</v>
      </c>
      <c r="K842" s="1">
        <v>569</v>
      </c>
      <c r="L842" s="1">
        <v>686</v>
      </c>
      <c r="M842" s="1">
        <v>539</v>
      </c>
      <c r="N842" s="1">
        <v>790</v>
      </c>
      <c r="O842" s="1">
        <v>872</v>
      </c>
      <c r="P842" s="1">
        <v>623</v>
      </c>
      <c r="Q842" s="51">
        <v>8908</v>
      </c>
    </row>
    <row r="843" spans="2:17" s="49" customFormat="1" hidden="1" x14ac:dyDescent="0.2">
      <c r="B843" s="3" t="s">
        <v>73</v>
      </c>
      <c r="C843" s="3" t="s">
        <v>67</v>
      </c>
      <c r="D843" s="3">
        <v>1998</v>
      </c>
      <c r="E843" s="1">
        <v>5447</v>
      </c>
      <c r="F843" s="1">
        <v>5614</v>
      </c>
      <c r="G843" s="1">
        <v>6729</v>
      </c>
      <c r="H843" s="1">
        <v>2617</v>
      </c>
      <c r="I843" s="1">
        <v>782</v>
      </c>
      <c r="J843" s="1">
        <v>948</v>
      </c>
      <c r="K843" s="1">
        <v>884</v>
      </c>
      <c r="L843" s="1">
        <v>1044</v>
      </c>
      <c r="M843" s="1">
        <v>897</v>
      </c>
      <c r="N843" s="1">
        <v>2844</v>
      </c>
      <c r="O843" s="1">
        <v>7672</v>
      </c>
      <c r="P843" s="1">
        <v>6259</v>
      </c>
      <c r="Q843" s="51">
        <v>41737</v>
      </c>
    </row>
    <row r="844" spans="2:17" s="49" customFormat="1" hidden="1" x14ac:dyDescent="0.2">
      <c r="B844" s="3" t="s">
        <v>73</v>
      </c>
      <c r="C844" s="3" t="s">
        <v>68</v>
      </c>
      <c r="D844" s="3">
        <v>1998</v>
      </c>
      <c r="E844" s="1">
        <v>2693</v>
      </c>
      <c r="F844" s="1">
        <v>2785</v>
      </c>
      <c r="G844" s="1">
        <v>2881</v>
      </c>
      <c r="H844" s="1">
        <v>3911</v>
      </c>
      <c r="I844" s="1">
        <v>3531</v>
      </c>
      <c r="J844" s="1">
        <v>3112</v>
      </c>
      <c r="K844" s="1">
        <v>3648</v>
      </c>
      <c r="L844" s="1">
        <v>3758</v>
      </c>
      <c r="M844" s="1">
        <v>4015</v>
      </c>
      <c r="N844" s="1">
        <v>4772</v>
      </c>
      <c r="O844" s="1">
        <v>3119</v>
      </c>
      <c r="P844" s="1">
        <v>2568</v>
      </c>
      <c r="Q844" s="51">
        <v>40793</v>
      </c>
    </row>
    <row r="845" spans="2:17" s="49" customFormat="1" hidden="1" x14ac:dyDescent="0.2">
      <c r="B845" s="3" t="s">
        <v>73</v>
      </c>
      <c r="C845" s="133" t="s">
        <v>69</v>
      </c>
      <c r="D845" s="3">
        <v>1998</v>
      </c>
      <c r="E845" s="52">
        <v>135384</v>
      </c>
      <c r="F845" s="52">
        <v>137555</v>
      </c>
      <c r="G845" s="52">
        <v>156318</v>
      </c>
      <c r="H845" s="52">
        <v>138288</v>
      </c>
      <c r="I845" s="52">
        <v>117968</v>
      </c>
      <c r="J845" s="52">
        <v>115676</v>
      </c>
      <c r="K845" s="52">
        <v>137729</v>
      </c>
      <c r="L845" s="52">
        <v>138165</v>
      </c>
      <c r="M845" s="52">
        <v>124519</v>
      </c>
      <c r="N845" s="52">
        <v>152308</v>
      </c>
      <c r="O845" s="52">
        <v>155650</v>
      </c>
      <c r="P845" s="52">
        <v>152867</v>
      </c>
      <c r="Q845" s="51">
        <v>1662427</v>
      </c>
    </row>
    <row r="846" spans="2:17" s="49" customFormat="1" hidden="1" x14ac:dyDescent="0.2">
      <c r="B846" s="3" t="s">
        <v>74</v>
      </c>
      <c r="C846" s="3" t="s">
        <v>4</v>
      </c>
      <c r="D846" s="3">
        <v>1998</v>
      </c>
      <c r="E846" s="1">
        <v>67189</v>
      </c>
      <c r="F846" s="1">
        <v>62987</v>
      </c>
      <c r="G846" s="1">
        <v>68349</v>
      </c>
      <c r="H846" s="1">
        <v>65912</v>
      </c>
      <c r="I846" s="1">
        <v>49735</v>
      </c>
      <c r="J846" s="1">
        <v>37167</v>
      </c>
      <c r="K846" s="1">
        <v>46936</v>
      </c>
      <c r="L846" s="1">
        <v>47937</v>
      </c>
      <c r="M846" s="1">
        <v>45140</v>
      </c>
      <c r="N846" s="1">
        <v>65369</v>
      </c>
      <c r="O846" s="1">
        <v>77079</v>
      </c>
      <c r="P846" s="1">
        <v>71677</v>
      </c>
      <c r="Q846" s="51">
        <v>705477</v>
      </c>
    </row>
    <row r="847" spans="2:17" s="49" customFormat="1" hidden="1" x14ac:dyDescent="0.2">
      <c r="B847" s="3" t="s">
        <v>74</v>
      </c>
      <c r="C847" s="3" t="s">
        <v>58</v>
      </c>
      <c r="D847" s="3">
        <v>1998</v>
      </c>
      <c r="E847" s="1">
        <v>7507</v>
      </c>
      <c r="F847" s="1">
        <v>6492</v>
      </c>
      <c r="G847" s="1">
        <v>5353</v>
      </c>
      <c r="H847" s="1">
        <v>6003</v>
      </c>
      <c r="I847" s="1">
        <v>4377</v>
      </c>
      <c r="J847" s="1">
        <v>3287</v>
      </c>
      <c r="K847" s="1">
        <v>5120</v>
      </c>
      <c r="L847" s="1">
        <v>4194</v>
      </c>
      <c r="M847" s="1">
        <v>3541</v>
      </c>
      <c r="N847" s="1">
        <v>5116</v>
      </c>
      <c r="O847" s="1">
        <v>6475</v>
      </c>
      <c r="P847" s="1">
        <v>4427</v>
      </c>
      <c r="Q847" s="51">
        <v>61892</v>
      </c>
    </row>
    <row r="848" spans="2:17" s="49" customFormat="1" hidden="1" x14ac:dyDescent="0.2">
      <c r="B848" s="3" t="s">
        <v>74</v>
      </c>
      <c r="C848" s="3" t="s">
        <v>85</v>
      </c>
      <c r="D848" s="3">
        <v>1998</v>
      </c>
      <c r="E848" s="1">
        <v>13372</v>
      </c>
      <c r="F848" s="1">
        <v>12873</v>
      </c>
      <c r="G848" s="1">
        <v>12329</v>
      </c>
      <c r="H848" s="1">
        <v>14520</v>
      </c>
      <c r="I848" s="1">
        <v>10422</v>
      </c>
      <c r="J848" s="1">
        <v>9213</v>
      </c>
      <c r="K848" s="1">
        <v>16280</v>
      </c>
      <c r="L848" s="1">
        <v>13192</v>
      </c>
      <c r="M848" s="1">
        <v>9601</v>
      </c>
      <c r="N848" s="1">
        <v>12039</v>
      </c>
      <c r="O848" s="1">
        <v>16854</v>
      </c>
      <c r="P848" s="1">
        <v>15147</v>
      </c>
      <c r="Q848" s="51">
        <v>155842</v>
      </c>
    </row>
    <row r="849" spans="2:17" s="49" customFormat="1" hidden="1" x14ac:dyDescent="0.2">
      <c r="B849" s="3" t="s">
        <v>74</v>
      </c>
      <c r="C849" s="3" t="s">
        <v>59</v>
      </c>
      <c r="D849" s="3">
        <v>1998</v>
      </c>
      <c r="E849" s="1">
        <v>11199</v>
      </c>
      <c r="F849" s="1">
        <v>10844</v>
      </c>
      <c r="G849" s="1">
        <v>12554</v>
      </c>
      <c r="H849" s="1">
        <v>3642</v>
      </c>
      <c r="I849" s="1">
        <v>921</v>
      </c>
      <c r="J849" s="1">
        <v>1571</v>
      </c>
      <c r="K849" s="1">
        <v>1147</v>
      </c>
      <c r="L849" s="1">
        <v>1148</v>
      </c>
      <c r="M849" s="1">
        <v>1473</v>
      </c>
      <c r="N849" s="1">
        <v>6850</v>
      </c>
      <c r="O849" s="1">
        <v>13311</v>
      </c>
      <c r="P849" s="1">
        <v>12599</v>
      </c>
      <c r="Q849" s="51">
        <v>77259</v>
      </c>
    </row>
    <row r="850" spans="2:17" s="49" customFormat="1" hidden="1" x14ac:dyDescent="0.2">
      <c r="B850" s="3" t="s">
        <v>74</v>
      </c>
      <c r="C850" s="3" t="s">
        <v>87</v>
      </c>
      <c r="D850" s="3">
        <v>1998</v>
      </c>
      <c r="E850" s="1">
        <v>7288</v>
      </c>
      <c r="F850" s="1">
        <v>3762</v>
      </c>
      <c r="G850" s="1">
        <v>4785</v>
      </c>
      <c r="H850" s="1">
        <v>4140</v>
      </c>
      <c r="I850" s="1">
        <v>4620</v>
      </c>
      <c r="J850" s="1">
        <v>2998</v>
      </c>
      <c r="K850" s="1">
        <v>4497</v>
      </c>
      <c r="L850" s="1">
        <v>3992</v>
      </c>
      <c r="M850" s="1">
        <v>1825</v>
      </c>
      <c r="N850" s="1">
        <v>3015</v>
      </c>
      <c r="O850" s="1">
        <v>2537</v>
      </c>
      <c r="P850" s="1">
        <v>2483</v>
      </c>
      <c r="Q850" s="51">
        <v>45942</v>
      </c>
    </row>
    <row r="851" spans="2:17" s="49" customFormat="1" hidden="1" x14ac:dyDescent="0.2">
      <c r="B851" s="3" t="s">
        <v>74</v>
      </c>
      <c r="C851" s="3" t="s">
        <v>60</v>
      </c>
      <c r="D851" s="3">
        <v>1998</v>
      </c>
      <c r="E851" s="1">
        <v>14216</v>
      </c>
      <c r="F851" s="1">
        <v>12518</v>
      </c>
      <c r="G851" s="1">
        <v>13661</v>
      </c>
      <c r="H851" s="1">
        <v>4593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5528</v>
      </c>
      <c r="O851" s="1">
        <v>14080</v>
      </c>
      <c r="P851" s="1">
        <v>13408</v>
      </c>
      <c r="Q851" s="51">
        <v>78004</v>
      </c>
    </row>
    <row r="852" spans="2:17" s="49" customFormat="1" hidden="1" x14ac:dyDescent="0.2">
      <c r="B852" s="3" t="s">
        <v>74</v>
      </c>
      <c r="C852" s="3" t="s">
        <v>61</v>
      </c>
      <c r="D852" s="3">
        <v>1998</v>
      </c>
      <c r="E852" s="1">
        <v>10945</v>
      </c>
      <c r="F852" s="1">
        <v>15488</v>
      </c>
      <c r="G852" s="1">
        <v>13472</v>
      </c>
      <c r="H852" s="1">
        <v>17469</v>
      </c>
      <c r="I852" s="1">
        <v>13456</v>
      </c>
      <c r="J852" s="1">
        <v>8243</v>
      </c>
      <c r="K852" s="1">
        <v>11451</v>
      </c>
      <c r="L852" s="1">
        <v>13930</v>
      </c>
      <c r="M852" s="1">
        <v>9532</v>
      </c>
      <c r="N852" s="1">
        <v>10915</v>
      </c>
      <c r="O852" s="1">
        <v>5876</v>
      </c>
      <c r="P852" s="1">
        <v>9355</v>
      </c>
      <c r="Q852" s="51">
        <v>140132</v>
      </c>
    </row>
    <row r="853" spans="2:17" s="49" customFormat="1" hidden="1" x14ac:dyDescent="0.2">
      <c r="B853" s="3" t="s">
        <v>74</v>
      </c>
      <c r="C853" s="3" t="s">
        <v>62</v>
      </c>
      <c r="D853" s="3">
        <v>1998</v>
      </c>
      <c r="E853" s="1">
        <v>10245</v>
      </c>
      <c r="F853" s="1">
        <v>10223</v>
      </c>
      <c r="G853" s="1">
        <v>10761</v>
      </c>
      <c r="H853" s="1">
        <v>10011</v>
      </c>
      <c r="I853" s="1">
        <v>8822</v>
      </c>
      <c r="J853" s="1">
        <v>6924</v>
      </c>
      <c r="K853" s="1">
        <v>12073</v>
      </c>
      <c r="L853" s="1">
        <v>11153</v>
      </c>
      <c r="M853" s="1">
        <v>9217</v>
      </c>
      <c r="N853" s="1">
        <v>13116</v>
      </c>
      <c r="O853" s="1">
        <v>12947</v>
      </c>
      <c r="P853" s="1">
        <v>12585</v>
      </c>
      <c r="Q853" s="51">
        <v>128077</v>
      </c>
    </row>
    <row r="854" spans="2:17" s="49" customFormat="1" hidden="1" x14ac:dyDescent="0.2">
      <c r="B854" s="3" t="s">
        <v>74</v>
      </c>
      <c r="C854" s="3" t="s">
        <v>63</v>
      </c>
      <c r="D854" s="3">
        <v>1998</v>
      </c>
      <c r="E854" s="1">
        <v>1152</v>
      </c>
      <c r="F854" s="1">
        <v>1029</v>
      </c>
      <c r="G854" s="1">
        <v>885</v>
      </c>
      <c r="H854" s="1">
        <v>1081</v>
      </c>
      <c r="I854" s="1">
        <v>3424</v>
      </c>
      <c r="J854" s="1">
        <v>2685</v>
      </c>
      <c r="K854" s="1">
        <v>2736</v>
      </c>
      <c r="L854" s="1">
        <v>3385</v>
      </c>
      <c r="M854" s="1">
        <v>2658</v>
      </c>
      <c r="N854" s="1">
        <v>2879</v>
      </c>
      <c r="O854" s="1">
        <v>1645</v>
      </c>
      <c r="P854" s="1">
        <v>1126</v>
      </c>
      <c r="Q854" s="51">
        <v>24685</v>
      </c>
    </row>
    <row r="855" spans="2:17" s="49" customFormat="1" hidden="1" x14ac:dyDescent="0.2">
      <c r="B855" s="3" t="s">
        <v>74</v>
      </c>
      <c r="C855" s="3" t="s">
        <v>64</v>
      </c>
      <c r="D855" s="3">
        <v>1998</v>
      </c>
      <c r="E855" s="1">
        <v>14111</v>
      </c>
      <c r="F855" s="1">
        <v>12764</v>
      </c>
      <c r="G855" s="1">
        <v>12629</v>
      </c>
      <c r="H855" s="1">
        <v>9170</v>
      </c>
      <c r="I855" s="1">
        <v>6184</v>
      </c>
      <c r="J855" s="1">
        <v>8734</v>
      </c>
      <c r="K855" s="1">
        <v>7944</v>
      </c>
      <c r="L855" s="1">
        <v>14269</v>
      </c>
      <c r="M855" s="1">
        <v>8958</v>
      </c>
      <c r="N855" s="1">
        <v>6944</v>
      </c>
      <c r="O855" s="1">
        <v>8048</v>
      </c>
      <c r="P855" s="1">
        <v>8071</v>
      </c>
      <c r="Q855" s="51">
        <v>117826</v>
      </c>
    </row>
    <row r="856" spans="2:17" s="49" customFormat="1" hidden="1" x14ac:dyDescent="0.2">
      <c r="B856" s="3" t="s">
        <v>74</v>
      </c>
      <c r="C856" s="3" t="s">
        <v>65</v>
      </c>
      <c r="D856" s="3">
        <v>1998</v>
      </c>
      <c r="E856" s="1">
        <v>9252</v>
      </c>
      <c r="F856" s="1">
        <v>9335</v>
      </c>
      <c r="G856" s="1">
        <v>11572</v>
      </c>
      <c r="H856" s="1">
        <v>4708</v>
      </c>
      <c r="I856" s="1">
        <v>571</v>
      </c>
      <c r="J856" s="1">
        <v>957</v>
      </c>
      <c r="K856" s="1">
        <v>1250</v>
      </c>
      <c r="L856" s="1">
        <v>1304</v>
      </c>
      <c r="M856" s="1">
        <v>1537</v>
      </c>
      <c r="N856" s="1">
        <v>4925</v>
      </c>
      <c r="O856" s="1">
        <v>12684</v>
      </c>
      <c r="P856" s="1">
        <v>11285</v>
      </c>
      <c r="Q856" s="51">
        <v>69380</v>
      </c>
    </row>
    <row r="857" spans="2:17" s="49" customFormat="1" hidden="1" x14ac:dyDescent="0.2">
      <c r="B857" s="3" t="s">
        <v>74</v>
      </c>
      <c r="C857" s="3" t="s">
        <v>90</v>
      </c>
      <c r="D857" s="3">
        <v>1998</v>
      </c>
      <c r="E857" s="1">
        <v>8852</v>
      </c>
      <c r="F857" s="1">
        <v>7300</v>
      </c>
      <c r="G857" s="1">
        <v>7881</v>
      </c>
      <c r="H857" s="1">
        <v>9918</v>
      </c>
      <c r="I857" s="1">
        <v>4872</v>
      </c>
      <c r="J857" s="1">
        <v>6608</v>
      </c>
      <c r="K857" s="1">
        <v>11939</v>
      </c>
      <c r="L857" s="1">
        <v>16791</v>
      </c>
      <c r="M857" s="1">
        <v>10909</v>
      </c>
      <c r="N857" s="1">
        <v>6927</v>
      </c>
      <c r="O857" s="1">
        <v>5368</v>
      </c>
      <c r="P857" s="1">
        <v>5979</v>
      </c>
      <c r="Q857" s="51">
        <v>103344</v>
      </c>
    </row>
    <row r="858" spans="2:17" s="49" customFormat="1" hidden="1" x14ac:dyDescent="0.2">
      <c r="B858" s="3" t="s">
        <v>74</v>
      </c>
      <c r="C858" s="3" t="s">
        <v>75</v>
      </c>
      <c r="D858" s="3">
        <v>1998</v>
      </c>
      <c r="E858" s="1">
        <v>1856</v>
      </c>
      <c r="F858" s="1">
        <v>1324</v>
      </c>
      <c r="G858" s="1">
        <v>1200</v>
      </c>
      <c r="H858" s="1">
        <v>1016</v>
      </c>
      <c r="I858" s="1">
        <v>916</v>
      </c>
      <c r="J858" s="1">
        <v>1481</v>
      </c>
      <c r="K858" s="1">
        <v>2228</v>
      </c>
      <c r="L858" s="1">
        <v>2250</v>
      </c>
      <c r="M858" s="1">
        <v>1197</v>
      </c>
      <c r="N858" s="1">
        <v>1134</v>
      </c>
      <c r="O858" s="1">
        <v>2133</v>
      </c>
      <c r="P858" s="1">
        <v>1597</v>
      </c>
      <c r="Q858" s="51">
        <v>18332</v>
      </c>
    </row>
    <row r="859" spans="2:17" s="49" customFormat="1" hidden="1" x14ac:dyDescent="0.2">
      <c r="B859" s="3" t="s">
        <v>74</v>
      </c>
      <c r="C859" s="3" t="s">
        <v>66</v>
      </c>
      <c r="D859" s="3">
        <v>1998</v>
      </c>
      <c r="E859" s="1">
        <v>121720</v>
      </c>
      <c r="F859" s="1">
        <v>116188</v>
      </c>
      <c r="G859" s="1">
        <v>125566</v>
      </c>
      <c r="H859" s="1">
        <v>117282</v>
      </c>
      <c r="I859" s="1">
        <v>124610</v>
      </c>
      <c r="J859" s="1">
        <v>116356</v>
      </c>
      <c r="K859" s="1">
        <v>132487</v>
      </c>
      <c r="L859" s="1">
        <v>128095</v>
      </c>
      <c r="M859" s="1">
        <v>130052</v>
      </c>
      <c r="N859" s="1">
        <v>144103</v>
      </c>
      <c r="O859" s="1">
        <v>124481</v>
      </c>
      <c r="P859" s="1">
        <v>121239</v>
      </c>
      <c r="Q859" s="51">
        <v>1502179</v>
      </c>
    </row>
    <row r="860" spans="2:17" s="49" customFormat="1" hidden="1" x14ac:dyDescent="0.2">
      <c r="B860" s="3" t="s">
        <v>74</v>
      </c>
      <c r="C860" s="3" t="s">
        <v>86</v>
      </c>
      <c r="D860" s="3">
        <v>1998</v>
      </c>
      <c r="E860" s="1">
        <v>1543</v>
      </c>
      <c r="F860" s="1">
        <v>1150</v>
      </c>
      <c r="G860" s="1">
        <v>1189</v>
      </c>
      <c r="H860" s="1">
        <v>1444</v>
      </c>
      <c r="I860" s="1">
        <v>1289</v>
      </c>
      <c r="J860" s="1">
        <v>1405</v>
      </c>
      <c r="K860" s="1">
        <v>2038</v>
      </c>
      <c r="L860" s="1">
        <v>1608</v>
      </c>
      <c r="M860" s="1">
        <v>1450</v>
      </c>
      <c r="N860" s="1">
        <v>1690</v>
      </c>
      <c r="O860" s="1">
        <v>1284</v>
      </c>
      <c r="P860" s="1">
        <v>1090</v>
      </c>
      <c r="Q860" s="51">
        <v>17180</v>
      </c>
    </row>
    <row r="861" spans="2:17" s="49" customFormat="1" hidden="1" x14ac:dyDescent="0.2">
      <c r="B861" s="3" t="s">
        <v>74</v>
      </c>
      <c r="C861" s="3" t="s">
        <v>67</v>
      </c>
      <c r="D861" s="3">
        <v>1998</v>
      </c>
      <c r="E861" s="1">
        <v>20110</v>
      </c>
      <c r="F861" s="1">
        <v>19595</v>
      </c>
      <c r="G861" s="1">
        <v>23763</v>
      </c>
      <c r="H861" s="1">
        <v>9263</v>
      </c>
      <c r="I861" s="1">
        <v>785</v>
      </c>
      <c r="J861" s="1">
        <v>1065</v>
      </c>
      <c r="K861" s="1">
        <v>898</v>
      </c>
      <c r="L861" s="1">
        <v>844</v>
      </c>
      <c r="M861" s="1">
        <v>1122</v>
      </c>
      <c r="N861" s="1">
        <v>9097</v>
      </c>
      <c r="O861" s="1">
        <v>24131</v>
      </c>
      <c r="P861" s="1">
        <v>23412</v>
      </c>
      <c r="Q861" s="51">
        <v>134085</v>
      </c>
    </row>
    <row r="862" spans="2:17" s="49" customFormat="1" hidden="1" x14ac:dyDescent="0.2">
      <c r="B862" s="3" t="s">
        <v>74</v>
      </c>
      <c r="C862" s="3" t="s">
        <v>68</v>
      </c>
      <c r="D862" s="3">
        <v>1998</v>
      </c>
      <c r="E862" s="1">
        <v>5769</v>
      </c>
      <c r="F862" s="1">
        <v>4638</v>
      </c>
      <c r="G862" s="1">
        <v>4640</v>
      </c>
      <c r="H862" s="1">
        <v>4917</v>
      </c>
      <c r="I862" s="1">
        <v>5501</v>
      </c>
      <c r="J862" s="1">
        <v>3910</v>
      </c>
      <c r="K862" s="1">
        <v>5076</v>
      </c>
      <c r="L862" s="1">
        <v>5390</v>
      </c>
      <c r="M862" s="1">
        <v>4952</v>
      </c>
      <c r="N862" s="1">
        <v>6548</v>
      </c>
      <c r="O862" s="1">
        <v>5510</v>
      </c>
      <c r="P862" s="1">
        <v>4064</v>
      </c>
      <c r="Q862" s="51">
        <v>60915</v>
      </c>
    </row>
    <row r="863" spans="2:17" s="49" customFormat="1" hidden="1" x14ac:dyDescent="0.2">
      <c r="B863" s="3" t="s">
        <v>74</v>
      </c>
      <c r="C863" s="133" t="s">
        <v>69</v>
      </c>
      <c r="D863" s="3">
        <v>1998</v>
      </c>
      <c r="E863" s="52">
        <v>326326</v>
      </c>
      <c r="F863" s="52">
        <v>308510</v>
      </c>
      <c r="G863" s="52">
        <v>330589</v>
      </c>
      <c r="H863" s="52">
        <v>285089</v>
      </c>
      <c r="I863" s="52">
        <v>240505</v>
      </c>
      <c r="J863" s="52">
        <v>212604</v>
      </c>
      <c r="K863" s="52">
        <v>264100</v>
      </c>
      <c r="L863" s="52">
        <v>269482</v>
      </c>
      <c r="M863" s="52">
        <v>243164</v>
      </c>
      <c r="N863" s="52">
        <v>306195</v>
      </c>
      <c r="O863" s="52">
        <v>334443</v>
      </c>
      <c r="P863" s="52">
        <v>319544</v>
      </c>
      <c r="Q863" s="51">
        <v>3440551</v>
      </c>
    </row>
    <row r="864" spans="2:17" s="49" customFormat="1" x14ac:dyDescent="0.2">
      <c r="B864" s="3" t="s">
        <v>2</v>
      </c>
      <c r="C864" s="3" t="s">
        <v>4</v>
      </c>
      <c r="D864" s="3">
        <v>1999</v>
      </c>
      <c r="E864" s="1">
        <v>260345</v>
      </c>
      <c r="F864" s="1">
        <v>258523</v>
      </c>
      <c r="G864" s="1">
        <v>308481</v>
      </c>
      <c r="H864" s="1">
        <v>255677</v>
      </c>
      <c r="I864" s="1">
        <v>241343</v>
      </c>
      <c r="J864" s="1">
        <v>213523</v>
      </c>
      <c r="K864" s="1">
        <v>233178</v>
      </c>
      <c r="L864" s="1">
        <v>237853</v>
      </c>
      <c r="M864" s="1">
        <v>234530</v>
      </c>
      <c r="N864" s="1">
        <v>281653</v>
      </c>
      <c r="O864" s="1">
        <v>290245</v>
      </c>
      <c r="P864" s="1">
        <v>218909</v>
      </c>
      <c r="Q864" s="51">
        <v>3034260</v>
      </c>
    </row>
    <row r="865" spans="2:17" s="49" customFormat="1" x14ac:dyDescent="0.2">
      <c r="B865" s="3" t="s">
        <v>2</v>
      </c>
      <c r="C865" s="3" t="s">
        <v>58</v>
      </c>
      <c r="D865" s="3">
        <v>1999</v>
      </c>
      <c r="E865" s="1">
        <v>16318</v>
      </c>
      <c r="F865" s="1">
        <v>15555</v>
      </c>
      <c r="G865" s="1">
        <v>13798</v>
      </c>
      <c r="H865" s="1">
        <v>13689</v>
      </c>
      <c r="I865" s="1">
        <v>10145</v>
      </c>
      <c r="J865" s="1">
        <v>9177</v>
      </c>
      <c r="K865" s="1">
        <v>14055</v>
      </c>
      <c r="L865" s="1">
        <v>13807</v>
      </c>
      <c r="M865" s="1">
        <v>10803</v>
      </c>
      <c r="N865" s="1">
        <v>14761</v>
      </c>
      <c r="O865" s="1">
        <v>15894</v>
      </c>
      <c r="P865" s="1">
        <v>9550</v>
      </c>
      <c r="Q865" s="51">
        <v>157552</v>
      </c>
    </row>
    <row r="866" spans="2:17" s="49" customFormat="1" x14ac:dyDescent="0.2">
      <c r="B866" s="3" t="s">
        <v>2</v>
      </c>
      <c r="C866" s="3" t="s">
        <v>85</v>
      </c>
      <c r="D866" s="3">
        <v>1999</v>
      </c>
      <c r="E866" s="1">
        <v>23973</v>
      </c>
      <c r="F866" s="1">
        <v>24702</v>
      </c>
      <c r="G866" s="1">
        <v>20731</v>
      </c>
      <c r="H866" s="1">
        <v>22145</v>
      </c>
      <c r="I866" s="1">
        <v>17255</v>
      </c>
      <c r="J866" s="1">
        <v>16109</v>
      </c>
      <c r="K866" s="1">
        <v>26398</v>
      </c>
      <c r="L866" s="1">
        <v>21730</v>
      </c>
      <c r="M866" s="1">
        <v>15675</v>
      </c>
      <c r="N866" s="1">
        <v>21093</v>
      </c>
      <c r="O866" s="1">
        <v>20047</v>
      </c>
      <c r="P866" s="1">
        <v>20472</v>
      </c>
      <c r="Q866" s="51">
        <v>250330</v>
      </c>
    </row>
    <row r="867" spans="2:17" s="49" customFormat="1" x14ac:dyDescent="0.2">
      <c r="B867" s="3" t="s">
        <v>2</v>
      </c>
      <c r="C867" s="3" t="s">
        <v>59</v>
      </c>
      <c r="D867" s="3">
        <v>1999</v>
      </c>
      <c r="E867" s="1">
        <v>38857</v>
      </c>
      <c r="F867" s="1">
        <v>33540</v>
      </c>
      <c r="G867" s="1">
        <v>35799</v>
      </c>
      <c r="H867" s="1">
        <v>13649</v>
      </c>
      <c r="I867" s="1">
        <v>7876</v>
      </c>
      <c r="J867" s="1">
        <v>8884</v>
      </c>
      <c r="K867" s="1">
        <v>9024</v>
      </c>
      <c r="L867" s="1">
        <v>8019</v>
      </c>
      <c r="M867" s="1">
        <v>8343</v>
      </c>
      <c r="N867" s="1">
        <v>20765</v>
      </c>
      <c r="O867" s="1">
        <v>33609</v>
      </c>
      <c r="P867" s="1">
        <v>32288</v>
      </c>
      <c r="Q867" s="51">
        <v>250653</v>
      </c>
    </row>
    <row r="868" spans="2:17" s="49" customFormat="1" x14ac:dyDescent="0.2">
      <c r="B868" s="3" t="s">
        <v>2</v>
      </c>
      <c r="C868" s="3" t="s">
        <v>87</v>
      </c>
      <c r="D868" s="3">
        <v>1999</v>
      </c>
      <c r="E868" s="1">
        <v>3007</v>
      </c>
      <c r="F868" s="1">
        <v>1810</v>
      </c>
      <c r="G868" s="1">
        <v>2019</v>
      </c>
      <c r="H868" s="1">
        <v>3036</v>
      </c>
      <c r="I868" s="1">
        <v>1610</v>
      </c>
      <c r="J868" s="1">
        <v>2090</v>
      </c>
      <c r="K868" s="1">
        <v>2605</v>
      </c>
      <c r="L868" s="1">
        <v>2382</v>
      </c>
      <c r="M868" s="1">
        <v>1851</v>
      </c>
      <c r="N868" s="1">
        <v>2553</v>
      </c>
      <c r="O868" s="1">
        <v>1885</v>
      </c>
      <c r="P868" s="1">
        <v>2952</v>
      </c>
      <c r="Q868" s="51">
        <v>27800</v>
      </c>
    </row>
    <row r="869" spans="2:17" s="49" customFormat="1" x14ac:dyDescent="0.2">
      <c r="B869" s="3" t="s">
        <v>2</v>
      </c>
      <c r="C869" s="3" t="s">
        <v>60</v>
      </c>
      <c r="D869" s="3">
        <v>1999</v>
      </c>
      <c r="E869" s="1">
        <v>40099</v>
      </c>
      <c r="F869" s="1">
        <v>36796</v>
      </c>
      <c r="G869" s="1">
        <v>40242</v>
      </c>
      <c r="H869" s="1">
        <v>13176</v>
      </c>
      <c r="I869" s="1">
        <v>2414</v>
      </c>
      <c r="J869" s="1">
        <v>2898</v>
      </c>
      <c r="K869" s="1">
        <v>2682</v>
      </c>
      <c r="L869" s="1">
        <v>2284</v>
      </c>
      <c r="M869" s="1">
        <v>3204</v>
      </c>
      <c r="N869" s="1">
        <v>16312</v>
      </c>
      <c r="O869" s="1">
        <v>42666</v>
      </c>
      <c r="P869" s="1">
        <v>38135</v>
      </c>
      <c r="Q869" s="51">
        <v>240908</v>
      </c>
    </row>
    <row r="870" spans="2:17" s="49" customFormat="1" x14ac:dyDescent="0.2">
      <c r="B870" s="3" t="s">
        <v>2</v>
      </c>
      <c r="C870" s="3" t="s">
        <v>61</v>
      </c>
      <c r="D870" s="3">
        <v>1999</v>
      </c>
      <c r="E870" s="1">
        <v>16645</v>
      </c>
      <c r="F870" s="1">
        <v>18358</v>
      </c>
      <c r="G870" s="1">
        <v>17054</v>
      </c>
      <c r="H870" s="1">
        <v>22989</v>
      </c>
      <c r="I870" s="1">
        <v>19045</v>
      </c>
      <c r="J870" s="1">
        <v>13188</v>
      </c>
      <c r="K870" s="1">
        <v>19298</v>
      </c>
      <c r="L870" s="1">
        <v>18586</v>
      </c>
      <c r="M870" s="1">
        <v>14445</v>
      </c>
      <c r="N870" s="1">
        <v>17378</v>
      </c>
      <c r="O870" s="1">
        <v>9588</v>
      </c>
      <c r="P870" s="1">
        <v>8572</v>
      </c>
      <c r="Q870" s="51">
        <v>195146</v>
      </c>
    </row>
    <row r="871" spans="2:17" s="49" customFormat="1" x14ac:dyDescent="0.2">
      <c r="B871" s="3" t="s">
        <v>2</v>
      </c>
      <c r="C871" s="3" t="s">
        <v>62</v>
      </c>
      <c r="D871" s="3">
        <v>1999</v>
      </c>
      <c r="E871" s="1">
        <v>44505</v>
      </c>
      <c r="F871" s="1">
        <v>45039</v>
      </c>
      <c r="G871" s="1">
        <v>43775</v>
      </c>
      <c r="H871" s="1">
        <v>44159</v>
      </c>
      <c r="I871" s="1">
        <v>41110</v>
      </c>
      <c r="J871" s="1">
        <v>32331</v>
      </c>
      <c r="K871" s="1">
        <v>51049</v>
      </c>
      <c r="L871" s="1">
        <v>46518</v>
      </c>
      <c r="M871" s="1">
        <v>37735</v>
      </c>
      <c r="N871" s="1">
        <v>52545</v>
      </c>
      <c r="O871" s="1">
        <v>42299</v>
      </c>
      <c r="P871" s="1">
        <v>36357</v>
      </c>
      <c r="Q871" s="51">
        <v>517422</v>
      </c>
    </row>
    <row r="872" spans="2:17" s="49" customFormat="1" x14ac:dyDescent="0.2">
      <c r="B872" s="3" t="s">
        <v>2</v>
      </c>
      <c r="C872" s="3" t="s">
        <v>63</v>
      </c>
      <c r="D872" s="3">
        <v>1999</v>
      </c>
      <c r="E872" s="1">
        <v>15659</v>
      </c>
      <c r="F872" s="1">
        <v>12646</v>
      </c>
      <c r="G872" s="1">
        <v>12352</v>
      </c>
      <c r="H872" s="1">
        <v>12787</v>
      </c>
      <c r="I872" s="1">
        <v>24105</v>
      </c>
      <c r="J872" s="1">
        <v>21719</v>
      </c>
      <c r="K872" s="1">
        <v>25866</v>
      </c>
      <c r="L872" s="1">
        <v>26701</v>
      </c>
      <c r="M872" s="1">
        <v>22695</v>
      </c>
      <c r="N872" s="1">
        <v>23216</v>
      </c>
      <c r="O872" s="1">
        <v>12598</v>
      </c>
      <c r="P872" s="1">
        <v>14042</v>
      </c>
      <c r="Q872" s="51">
        <v>224386</v>
      </c>
    </row>
    <row r="873" spans="2:17" s="49" customFormat="1" x14ac:dyDescent="0.2">
      <c r="B873" s="3" t="s">
        <v>2</v>
      </c>
      <c r="C873" s="3" t="s">
        <v>64</v>
      </c>
      <c r="D873" s="3">
        <v>1999</v>
      </c>
      <c r="E873" s="1">
        <v>20147</v>
      </c>
      <c r="F873" s="1">
        <v>16860</v>
      </c>
      <c r="G873" s="1">
        <v>15784</v>
      </c>
      <c r="H873" s="1">
        <v>12358</v>
      </c>
      <c r="I873" s="1">
        <v>10795</v>
      </c>
      <c r="J873" s="1">
        <v>14244</v>
      </c>
      <c r="K873" s="1">
        <v>17905</v>
      </c>
      <c r="L873" s="1">
        <v>29805</v>
      </c>
      <c r="M873" s="1">
        <v>12593</v>
      </c>
      <c r="N873" s="1">
        <v>10546</v>
      </c>
      <c r="O873" s="1">
        <v>12077</v>
      </c>
      <c r="P873" s="1">
        <v>10918</v>
      </c>
      <c r="Q873" s="51">
        <v>184032</v>
      </c>
    </row>
    <row r="874" spans="2:17" s="49" customFormat="1" x14ac:dyDescent="0.2">
      <c r="B874" s="3" t="s">
        <v>2</v>
      </c>
      <c r="C874" s="3" t="s">
        <v>65</v>
      </c>
      <c r="D874" s="3">
        <v>1999</v>
      </c>
      <c r="E874" s="1">
        <v>39811</v>
      </c>
      <c r="F874" s="1">
        <v>36329</v>
      </c>
      <c r="G874" s="1">
        <v>38256</v>
      </c>
      <c r="H874" s="1">
        <v>17853</v>
      </c>
      <c r="I874" s="1">
        <v>5845</v>
      </c>
      <c r="J874" s="1">
        <v>8391</v>
      </c>
      <c r="K874" s="1">
        <v>10129</v>
      </c>
      <c r="L874" s="1">
        <v>9338</v>
      </c>
      <c r="M874" s="1">
        <v>10496</v>
      </c>
      <c r="N874" s="1">
        <v>21180</v>
      </c>
      <c r="O874" s="1">
        <v>39259</v>
      </c>
      <c r="P874" s="1">
        <v>33389</v>
      </c>
      <c r="Q874" s="51">
        <v>270276</v>
      </c>
    </row>
    <row r="875" spans="2:17" s="49" customFormat="1" x14ac:dyDescent="0.2">
      <c r="B875" s="3" t="s">
        <v>2</v>
      </c>
      <c r="C875" s="3" t="s">
        <v>90</v>
      </c>
      <c r="D875" s="3">
        <v>1999</v>
      </c>
      <c r="E875" s="1">
        <v>16000</v>
      </c>
      <c r="F875" s="1">
        <v>15492</v>
      </c>
      <c r="G875" s="1">
        <v>17171</v>
      </c>
      <c r="H875" s="1">
        <v>15480</v>
      </c>
      <c r="I875" s="1">
        <v>12449</v>
      </c>
      <c r="J875" s="1">
        <v>15060</v>
      </c>
      <c r="K875" s="1">
        <v>25534</v>
      </c>
      <c r="L875" s="1">
        <v>32766</v>
      </c>
      <c r="M875" s="1">
        <v>21585</v>
      </c>
      <c r="N875" s="1">
        <v>14258</v>
      </c>
      <c r="O875" s="1">
        <v>10492</v>
      </c>
      <c r="P875" s="1">
        <v>13677</v>
      </c>
      <c r="Q875" s="51">
        <v>209964</v>
      </c>
    </row>
    <row r="876" spans="2:17" s="49" customFormat="1" x14ac:dyDescent="0.2">
      <c r="B876" s="3" t="s">
        <v>2</v>
      </c>
      <c r="C876" s="3" t="s">
        <v>75</v>
      </c>
      <c r="D876" s="3">
        <v>1999</v>
      </c>
      <c r="E876" s="1">
        <v>3141</v>
      </c>
      <c r="F876" s="1">
        <v>2760</v>
      </c>
      <c r="G876" s="1">
        <v>2115</v>
      </c>
      <c r="H876" s="1">
        <v>2543</v>
      </c>
      <c r="I876" s="1">
        <v>1679</v>
      </c>
      <c r="J876" s="1">
        <v>1404</v>
      </c>
      <c r="K876" s="1">
        <v>1765</v>
      </c>
      <c r="L876" s="1">
        <v>2863</v>
      </c>
      <c r="M876" s="1">
        <v>1690</v>
      </c>
      <c r="N876" s="1">
        <v>1560</v>
      </c>
      <c r="O876" s="1">
        <v>1892</v>
      </c>
      <c r="P876" s="1">
        <v>2030</v>
      </c>
      <c r="Q876" s="51">
        <v>25442</v>
      </c>
    </row>
    <row r="877" spans="2:17" s="49" customFormat="1" x14ac:dyDescent="0.2">
      <c r="B877" s="3" t="s">
        <v>2</v>
      </c>
      <c r="C877" s="3" t="s">
        <v>66</v>
      </c>
      <c r="D877" s="3">
        <v>1999</v>
      </c>
      <c r="E877" s="1">
        <v>265868</v>
      </c>
      <c r="F877" s="1">
        <v>264059</v>
      </c>
      <c r="G877" s="1">
        <v>295067</v>
      </c>
      <c r="H877" s="1">
        <v>277395</v>
      </c>
      <c r="I877" s="1">
        <v>282352</v>
      </c>
      <c r="J877" s="1">
        <v>292977</v>
      </c>
      <c r="K877" s="1">
        <v>325572</v>
      </c>
      <c r="L877" s="1">
        <v>323889</v>
      </c>
      <c r="M877" s="1">
        <v>320730</v>
      </c>
      <c r="N877" s="1">
        <v>323831</v>
      </c>
      <c r="O877" s="1">
        <v>288060</v>
      </c>
      <c r="P877" s="1">
        <v>259606</v>
      </c>
      <c r="Q877" s="51">
        <v>3519406</v>
      </c>
    </row>
    <row r="878" spans="2:17" s="49" customFormat="1" x14ac:dyDescent="0.2">
      <c r="B878" s="3" t="s">
        <v>2</v>
      </c>
      <c r="C878" s="3" t="s">
        <v>86</v>
      </c>
      <c r="D878" s="3">
        <v>1999</v>
      </c>
      <c r="E878" s="1">
        <v>4992</v>
      </c>
      <c r="F878" s="1">
        <v>6168</v>
      </c>
      <c r="G878" s="1">
        <v>6364</v>
      </c>
      <c r="H878" s="1">
        <v>5586</v>
      </c>
      <c r="I878" s="1">
        <v>6661</v>
      </c>
      <c r="J878" s="1">
        <v>6721</v>
      </c>
      <c r="K878" s="1">
        <v>7447</v>
      </c>
      <c r="L878" s="1">
        <v>6790</v>
      </c>
      <c r="M878" s="1">
        <v>6748</v>
      </c>
      <c r="N878" s="1">
        <v>6583</v>
      </c>
      <c r="O878" s="1">
        <v>5474</v>
      </c>
      <c r="P878" s="1">
        <v>5264</v>
      </c>
      <c r="Q878" s="51">
        <v>74798</v>
      </c>
    </row>
    <row r="879" spans="2:17" s="49" customFormat="1" x14ac:dyDescent="0.2">
      <c r="B879" s="3" t="s">
        <v>2</v>
      </c>
      <c r="C879" s="3" t="s">
        <v>67</v>
      </c>
      <c r="D879" s="3">
        <v>1999</v>
      </c>
      <c r="E879" s="1">
        <v>73398</v>
      </c>
      <c r="F879" s="1">
        <v>63552</v>
      </c>
      <c r="G879" s="1">
        <v>70300</v>
      </c>
      <c r="H879" s="1">
        <v>32052</v>
      </c>
      <c r="I879" s="1">
        <v>7270</v>
      </c>
      <c r="J879" s="1">
        <v>8741</v>
      </c>
      <c r="K879" s="1">
        <v>5998</v>
      </c>
      <c r="L879" s="1">
        <v>9676</v>
      </c>
      <c r="M879" s="1">
        <v>8399</v>
      </c>
      <c r="N879" s="1">
        <v>38062</v>
      </c>
      <c r="O879" s="1">
        <v>75879</v>
      </c>
      <c r="P879" s="1">
        <v>71672</v>
      </c>
      <c r="Q879" s="51">
        <v>464999</v>
      </c>
    </row>
    <row r="880" spans="2:17" s="49" customFormat="1" x14ac:dyDescent="0.2">
      <c r="B880" s="3" t="s">
        <v>2</v>
      </c>
      <c r="C880" s="3" t="s">
        <v>68</v>
      </c>
      <c r="D880" s="3">
        <v>1999</v>
      </c>
      <c r="E880" s="1">
        <v>16069</v>
      </c>
      <c r="F880" s="1">
        <v>16495</v>
      </c>
      <c r="G880" s="1">
        <v>16909</v>
      </c>
      <c r="H880" s="1">
        <v>17893</v>
      </c>
      <c r="I880" s="1">
        <v>18163</v>
      </c>
      <c r="J880" s="1">
        <v>14827</v>
      </c>
      <c r="K880" s="1">
        <v>21381</v>
      </c>
      <c r="L880" s="1">
        <v>14977</v>
      </c>
      <c r="M880" s="1">
        <v>16585</v>
      </c>
      <c r="N880" s="1">
        <v>25144</v>
      </c>
      <c r="O880" s="1">
        <v>17074</v>
      </c>
      <c r="P880" s="1">
        <v>12364</v>
      </c>
      <c r="Q880" s="51">
        <v>207881</v>
      </c>
    </row>
    <row r="881" spans="2:17" s="49" customFormat="1" x14ac:dyDescent="0.2">
      <c r="B881" s="3" t="s">
        <v>2</v>
      </c>
      <c r="C881" s="133" t="s">
        <v>69</v>
      </c>
      <c r="D881" s="3">
        <v>1999</v>
      </c>
      <c r="E881" s="52">
        <v>898834</v>
      </c>
      <c r="F881" s="52">
        <v>868684</v>
      </c>
      <c r="G881" s="52">
        <v>956217</v>
      </c>
      <c r="H881" s="52">
        <v>782467</v>
      </c>
      <c r="I881" s="52">
        <v>710117</v>
      </c>
      <c r="J881" s="52">
        <v>682284</v>
      </c>
      <c r="K881" s="52">
        <v>799886</v>
      </c>
      <c r="L881" s="52">
        <v>807984</v>
      </c>
      <c r="M881" s="52">
        <v>748107</v>
      </c>
      <c r="N881" s="52">
        <v>891440</v>
      </c>
      <c r="O881" s="52">
        <v>919038</v>
      </c>
      <c r="P881" s="52">
        <v>790197</v>
      </c>
      <c r="Q881" s="51">
        <v>9855255</v>
      </c>
    </row>
    <row r="882" spans="2:17" s="49" customFormat="1" hidden="1" x14ac:dyDescent="0.2">
      <c r="B882" s="3" t="s">
        <v>70</v>
      </c>
      <c r="C882" s="3" t="s">
        <v>4</v>
      </c>
      <c r="D882" s="3">
        <v>1999</v>
      </c>
      <c r="E882" s="1">
        <v>54326</v>
      </c>
      <c r="F882" s="1">
        <v>57201</v>
      </c>
      <c r="G882" s="1">
        <v>69107</v>
      </c>
      <c r="H882" s="1">
        <v>59483</v>
      </c>
      <c r="I882" s="1">
        <v>62933</v>
      </c>
      <c r="J882" s="1">
        <v>53267</v>
      </c>
      <c r="K882" s="1">
        <v>61214</v>
      </c>
      <c r="L882" s="1">
        <v>61727</v>
      </c>
      <c r="M882" s="1">
        <v>56912</v>
      </c>
      <c r="N882" s="1">
        <v>67043</v>
      </c>
      <c r="O882" s="1">
        <v>64224</v>
      </c>
      <c r="P882" s="1">
        <v>41156</v>
      </c>
      <c r="Q882" s="51">
        <v>708593</v>
      </c>
    </row>
    <row r="883" spans="2:17" s="49" customFormat="1" hidden="1" x14ac:dyDescent="0.2">
      <c r="B883" s="3" t="s">
        <v>70</v>
      </c>
      <c r="C883" s="3" t="s">
        <v>58</v>
      </c>
      <c r="D883" s="3">
        <v>1999</v>
      </c>
      <c r="E883" s="1">
        <v>1110</v>
      </c>
      <c r="F883" s="1">
        <v>1145</v>
      </c>
      <c r="G883" s="1">
        <v>1004</v>
      </c>
      <c r="H883" s="1">
        <v>1072</v>
      </c>
      <c r="I883" s="1">
        <v>927</v>
      </c>
      <c r="J883" s="1">
        <v>795</v>
      </c>
      <c r="K883" s="1">
        <v>1880</v>
      </c>
      <c r="L883" s="1">
        <v>1874</v>
      </c>
      <c r="M883" s="1">
        <v>1233</v>
      </c>
      <c r="N883" s="1">
        <v>1219</v>
      </c>
      <c r="O883" s="1">
        <v>877</v>
      </c>
      <c r="P883" s="1">
        <v>265</v>
      </c>
      <c r="Q883" s="51">
        <v>13401</v>
      </c>
    </row>
    <row r="884" spans="2:17" s="49" customFormat="1" hidden="1" x14ac:dyDescent="0.2">
      <c r="B884" s="3" t="s">
        <v>70</v>
      </c>
      <c r="C884" s="3" t="s">
        <v>85</v>
      </c>
      <c r="D884" s="3">
        <v>1999</v>
      </c>
      <c r="E884" s="1">
        <v>471</v>
      </c>
      <c r="F884" s="1">
        <v>626</v>
      </c>
      <c r="G884" s="1">
        <v>499</v>
      </c>
      <c r="H884" s="1">
        <v>630</v>
      </c>
      <c r="I884" s="1">
        <v>527</v>
      </c>
      <c r="J884" s="1">
        <v>328</v>
      </c>
      <c r="K884" s="1">
        <v>883</v>
      </c>
      <c r="L884" s="1">
        <v>710</v>
      </c>
      <c r="M884" s="1">
        <v>295</v>
      </c>
      <c r="N884" s="1">
        <v>580</v>
      </c>
      <c r="O884" s="1">
        <v>404</v>
      </c>
      <c r="P884" s="1">
        <v>426</v>
      </c>
      <c r="Q884" s="51">
        <v>6379</v>
      </c>
    </row>
    <row r="885" spans="2:17" s="49" customFormat="1" hidden="1" x14ac:dyDescent="0.2">
      <c r="B885" s="3" t="s">
        <v>70</v>
      </c>
      <c r="C885" s="3" t="s">
        <v>59</v>
      </c>
      <c r="D885" s="3">
        <v>1999</v>
      </c>
      <c r="E885" s="1">
        <v>1886</v>
      </c>
      <c r="F885" s="1">
        <v>1884</v>
      </c>
      <c r="G885" s="1">
        <v>1870</v>
      </c>
      <c r="H885" s="1">
        <v>378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881</v>
      </c>
      <c r="O885" s="1">
        <v>2847</v>
      </c>
      <c r="P885" s="1">
        <v>3356</v>
      </c>
      <c r="Q885" s="51">
        <v>13102</v>
      </c>
    </row>
    <row r="886" spans="2:17" s="49" customFormat="1" hidden="1" x14ac:dyDescent="0.2">
      <c r="B886" s="3" t="s">
        <v>70</v>
      </c>
      <c r="C886" s="3" t="s">
        <v>87</v>
      </c>
      <c r="D886" s="3">
        <v>1999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51">
        <v>0</v>
      </c>
    </row>
    <row r="887" spans="2:17" s="49" customFormat="1" hidden="1" x14ac:dyDescent="0.2">
      <c r="B887" s="3" t="s">
        <v>70</v>
      </c>
      <c r="C887" s="3" t="s">
        <v>60</v>
      </c>
      <c r="D887" s="3">
        <v>1999</v>
      </c>
      <c r="E887" s="1">
        <v>2641</v>
      </c>
      <c r="F887" s="1">
        <v>2727</v>
      </c>
      <c r="G887" s="1">
        <v>2940</v>
      </c>
      <c r="H887" s="1">
        <v>963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869</v>
      </c>
      <c r="O887" s="1">
        <v>3465</v>
      </c>
      <c r="P887" s="1">
        <v>3036</v>
      </c>
      <c r="Q887" s="51">
        <v>16641</v>
      </c>
    </row>
    <row r="888" spans="2:17" s="49" customFormat="1" hidden="1" x14ac:dyDescent="0.2">
      <c r="B888" s="3" t="s">
        <v>70</v>
      </c>
      <c r="C888" s="3" t="s">
        <v>61</v>
      </c>
      <c r="D888" s="3">
        <v>1999</v>
      </c>
      <c r="E888" s="1">
        <v>671</v>
      </c>
      <c r="F888" s="1">
        <v>795</v>
      </c>
      <c r="G888" s="1">
        <v>762</v>
      </c>
      <c r="H888" s="1">
        <v>807</v>
      </c>
      <c r="I888" s="1">
        <v>1024</v>
      </c>
      <c r="J888" s="1">
        <v>840</v>
      </c>
      <c r="K888" s="1">
        <v>961</v>
      </c>
      <c r="L888" s="1">
        <v>1055</v>
      </c>
      <c r="M888" s="1">
        <v>878</v>
      </c>
      <c r="N888" s="1">
        <v>963</v>
      </c>
      <c r="O888" s="1">
        <v>766</v>
      </c>
      <c r="P888" s="1">
        <v>373</v>
      </c>
      <c r="Q888" s="51">
        <v>9895</v>
      </c>
    </row>
    <row r="889" spans="2:17" s="49" customFormat="1" hidden="1" x14ac:dyDescent="0.2">
      <c r="B889" s="3" t="s">
        <v>70</v>
      </c>
      <c r="C889" s="3" t="s">
        <v>62</v>
      </c>
      <c r="D889" s="3">
        <v>1999</v>
      </c>
      <c r="E889" s="1">
        <v>2963</v>
      </c>
      <c r="F889" s="1">
        <v>3180</v>
      </c>
      <c r="G889" s="1">
        <v>2931</v>
      </c>
      <c r="H889" s="1">
        <v>3008</v>
      </c>
      <c r="I889" s="1">
        <v>2415</v>
      </c>
      <c r="J889" s="1">
        <v>1974</v>
      </c>
      <c r="K889" s="1">
        <v>2809</v>
      </c>
      <c r="L889" s="1">
        <v>2773</v>
      </c>
      <c r="M889" s="1">
        <v>2077</v>
      </c>
      <c r="N889" s="1">
        <v>3010</v>
      </c>
      <c r="O889" s="1">
        <v>2816</v>
      </c>
      <c r="P889" s="1">
        <v>2356</v>
      </c>
      <c r="Q889" s="51">
        <v>32312</v>
      </c>
    </row>
    <row r="890" spans="2:17" s="49" customFormat="1" hidden="1" x14ac:dyDescent="0.2">
      <c r="B890" s="3" t="s">
        <v>70</v>
      </c>
      <c r="C890" s="3" t="s">
        <v>63</v>
      </c>
      <c r="D890" s="3">
        <v>1999</v>
      </c>
      <c r="E890" s="1">
        <v>681</v>
      </c>
      <c r="F890" s="1">
        <v>693</v>
      </c>
      <c r="G890" s="1">
        <v>865</v>
      </c>
      <c r="H890" s="1">
        <v>676</v>
      </c>
      <c r="I890" s="1">
        <v>733</v>
      </c>
      <c r="J890" s="1">
        <v>719</v>
      </c>
      <c r="K890" s="1">
        <v>716</v>
      </c>
      <c r="L890" s="1">
        <v>867</v>
      </c>
      <c r="M890" s="1">
        <v>676</v>
      </c>
      <c r="N890" s="1">
        <v>632</v>
      </c>
      <c r="O890" s="1">
        <v>1291</v>
      </c>
      <c r="P890" s="1">
        <v>1410</v>
      </c>
      <c r="Q890" s="51">
        <v>9959</v>
      </c>
    </row>
    <row r="891" spans="2:17" s="49" customFormat="1" hidden="1" x14ac:dyDescent="0.2">
      <c r="B891" s="3" t="s">
        <v>70</v>
      </c>
      <c r="C891" s="3" t="s">
        <v>64</v>
      </c>
      <c r="D891" s="3">
        <v>1999</v>
      </c>
      <c r="E891" s="1">
        <v>471</v>
      </c>
      <c r="F891" s="1">
        <v>375</v>
      </c>
      <c r="G891" s="1">
        <v>364</v>
      </c>
      <c r="H891" s="1">
        <v>310</v>
      </c>
      <c r="I891" s="1">
        <v>839</v>
      </c>
      <c r="J891" s="1">
        <v>1428</v>
      </c>
      <c r="K891" s="1">
        <v>1737</v>
      </c>
      <c r="L891" s="1">
        <v>2547</v>
      </c>
      <c r="M891" s="1">
        <v>780</v>
      </c>
      <c r="N891" s="1">
        <v>519</v>
      </c>
      <c r="O891" s="1">
        <v>255</v>
      </c>
      <c r="P891" s="1">
        <v>501</v>
      </c>
      <c r="Q891" s="51">
        <v>10126</v>
      </c>
    </row>
    <row r="892" spans="2:17" s="49" customFormat="1" hidden="1" x14ac:dyDescent="0.2">
      <c r="B892" s="3" t="s">
        <v>70</v>
      </c>
      <c r="C892" s="3" t="s">
        <v>65</v>
      </c>
      <c r="D892" s="3">
        <v>1999</v>
      </c>
      <c r="E892" s="1">
        <v>2713</v>
      </c>
      <c r="F892" s="1">
        <v>2630</v>
      </c>
      <c r="G892" s="1">
        <v>2682</v>
      </c>
      <c r="H892" s="1">
        <v>1410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1379</v>
      </c>
      <c r="O892" s="1">
        <v>2661</v>
      </c>
      <c r="P892" s="1">
        <v>3121</v>
      </c>
      <c r="Q892" s="51">
        <v>16596</v>
      </c>
    </row>
    <row r="893" spans="2:17" s="49" customFormat="1" hidden="1" x14ac:dyDescent="0.2">
      <c r="B893" s="3" t="s">
        <v>70</v>
      </c>
      <c r="C893" s="3" t="s">
        <v>90</v>
      </c>
      <c r="D893" s="3">
        <v>1999</v>
      </c>
      <c r="E893" s="1">
        <v>459</v>
      </c>
      <c r="F893" s="1">
        <v>575</v>
      </c>
      <c r="G893" s="1">
        <v>921</v>
      </c>
      <c r="H893" s="1">
        <v>772</v>
      </c>
      <c r="I893" s="1">
        <v>965</v>
      </c>
      <c r="J893" s="1">
        <v>819</v>
      </c>
      <c r="K893" s="1">
        <v>926</v>
      </c>
      <c r="L893" s="1">
        <v>0</v>
      </c>
      <c r="M893" s="1">
        <v>830</v>
      </c>
      <c r="N893" s="1">
        <v>1119</v>
      </c>
      <c r="O893" s="1">
        <v>559</v>
      </c>
      <c r="P893" s="1">
        <v>507</v>
      </c>
      <c r="Q893" s="51">
        <v>8452</v>
      </c>
    </row>
    <row r="894" spans="2:17" s="49" customFormat="1" hidden="1" x14ac:dyDescent="0.2">
      <c r="B894" s="3" t="s">
        <v>70</v>
      </c>
      <c r="C894" s="3" t="s">
        <v>75</v>
      </c>
      <c r="D894" s="3">
        <v>1999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1014</v>
      </c>
      <c r="M894" s="1">
        <v>0</v>
      </c>
      <c r="N894" s="1">
        <v>0</v>
      </c>
      <c r="O894" s="1">
        <v>0</v>
      </c>
      <c r="P894" s="1">
        <v>0</v>
      </c>
      <c r="Q894" s="51">
        <v>1014</v>
      </c>
    </row>
    <row r="895" spans="2:17" s="49" customFormat="1" hidden="1" x14ac:dyDescent="0.2">
      <c r="B895" s="3" t="s">
        <v>70</v>
      </c>
      <c r="C895" s="3" t="s">
        <v>66</v>
      </c>
      <c r="D895" s="3">
        <v>1999</v>
      </c>
      <c r="E895" s="1">
        <v>27328</v>
      </c>
      <c r="F895" s="1">
        <v>28518</v>
      </c>
      <c r="G895" s="1">
        <v>34764</v>
      </c>
      <c r="H895" s="1">
        <v>26422</v>
      </c>
      <c r="I895" s="1">
        <v>26795</v>
      </c>
      <c r="J895" s="1">
        <v>33030</v>
      </c>
      <c r="K895" s="1">
        <v>27532</v>
      </c>
      <c r="L895" s="1">
        <v>28998</v>
      </c>
      <c r="M895" s="1">
        <v>31621</v>
      </c>
      <c r="N895" s="1">
        <v>27107</v>
      </c>
      <c r="O895" s="1">
        <v>30415</v>
      </c>
      <c r="P895" s="1">
        <v>30498</v>
      </c>
      <c r="Q895" s="51">
        <v>353028</v>
      </c>
    </row>
    <row r="896" spans="2:17" s="49" customFormat="1" hidden="1" x14ac:dyDescent="0.2">
      <c r="B896" s="3" t="s">
        <v>70</v>
      </c>
      <c r="C896" s="3" t="s">
        <v>86</v>
      </c>
      <c r="D896" s="3">
        <v>1999</v>
      </c>
      <c r="E896" s="1">
        <v>468</v>
      </c>
      <c r="F896" s="1">
        <v>1360</v>
      </c>
      <c r="G896" s="1">
        <v>1380</v>
      </c>
      <c r="H896" s="1">
        <v>1090</v>
      </c>
      <c r="I896" s="1">
        <v>917</v>
      </c>
      <c r="J896" s="1">
        <v>510</v>
      </c>
      <c r="K896" s="1">
        <v>534</v>
      </c>
      <c r="L896" s="1">
        <v>612</v>
      </c>
      <c r="M896" s="1">
        <v>551</v>
      </c>
      <c r="N896" s="1">
        <v>467</v>
      </c>
      <c r="O896" s="1">
        <v>823</v>
      </c>
      <c r="P896" s="1">
        <v>691</v>
      </c>
      <c r="Q896" s="51">
        <v>9403</v>
      </c>
    </row>
    <row r="897" spans="2:17" s="49" customFormat="1" hidden="1" x14ac:dyDescent="0.2">
      <c r="B897" s="3" t="s">
        <v>70</v>
      </c>
      <c r="C897" s="3" t="s">
        <v>67</v>
      </c>
      <c r="D897" s="3">
        <v>1999</v>
      </c>
      <c r="E897" s="1">
        <v>6787</v>
      </c>
      <c r="F897" s="1">
        <v>6752</v>
      </c>
      <c r="G897" s="1">
        <v>6793</v>
      </c>
      <c r="H897" s="1">
        <v>3383</v>
      </c>
      <c r="I897" s="1">
        <v>0</v>
      </c>
      <c r="J897" s="1">
        <v>0</v>
      </c>
      <c r="K897" s="1">
        <v>0</v>
      </c>
      <c r="L897" s="1">
        <v>2130</v>
      </c>
      <c r="M897" s="1">
        <v>0</v>
      </c>
      <c r="N897" s="1">
        <v>3196</v>
      </c>
      <c r="O897" s="1">
        <v>7844</v>
      </c>
      <c r="P897" s="1">
        <v>8149</v>
      </c>
      <c r="Q897" s="51">
        <v>45034</v>
      </c>
    </row>
    <row r="898" spans="2:17" s="49" customFormat="1" hidden="1" x14ac:dyDescent="0.2">
      <c r="B898" s="3" t="s">
        <v>70</v>
      </c>
      <c r="C898" s="3" t="s">
        <v>68</v>
      </c>
      <c r="D898" s="3">
        <v>1999</v>
      </c>
      <c r="E898" s="1">
        <v>997</v>
      </c>
      <c r="F898" s="1">
        <v>1029</v>
      </c>
      <c r="G898" s="1">
        <v>1409</v>
      </c>
      <c r="H898" s="1">
        <v>1258</v>
      </c>
      <c r="I898" s="1">
        <v>2377</v>
      </c>
      <c r="J898" s="1">
        <v>1653</v>
      </c>
      <c r="K898" s="1">
        <v>2483</v>
      </c>
      <c r="L898" s="1">
        <v>0</v>
      </c>
      <c r="M898" s="1">
        <v>1839</v>
      </c>
      <c r="N898" s="1">
        <v>2666</v>
      </c>
      <c r="O898" s="1">
        <v>1976</v>
      </c>
      <c r="P898" s="1">
        <v>1026</v>
      </c>
      <c r="Q898" s="51">
        <v>18713</v>
      </c>
    </row>
    <row r="899" spans="2:17" s="49" customFormat="1" hidden="1" x14ac:dyDescent="0.2">
      <c r="B899" s="3" t="s">
        <v>70</v>
      </c>
      <c r="C899" s="133" t="s">
        <v>69</v>
      </c>
      <c r="D899" s="3">
        <v>1999</v>
      </c>
      <c r="E899" s="52">
        <v>103972</v>
      </c>
      <c r="F899" s="52">
        <v>109490</v>
      </c>
      <c r="G899" s="52">
        <v>128291</v>
      </c>
      <c r="H899" s="52">
        <v>101662</v>
      </c>
      <c r="I899" s="52">
        <v>100452</v>
      </c>
      <c r="J899" s="52">
        <v>95363</v>
      </c>
      <c r="K899" s="52">
        <v>101675</v>
      </c>
      <c r="L899" s="52">
        <v>104307</v>
      </c>
      <c r="M899" s="52">
        <v>97692</v>
      </c>
      <c r="N899" s="52">
        <v>111650</v>
      </c>
      <c r="O899" s="52">
        <v>121223</v>
      </c>
      <c r="P899" s="52">
        <v>96871</v>
      </c>
      <c r="Q899" s="51">
        <v>1272648</v>
      </c>
    </row>
    <row r="900" spans="2:17" s="49" customFormat="1" hidden="1" x14ac:dyDescent="0.2">
      <c r="B900" s="3" t="s">
        <v>71</v>
      </c>
      <c r="C900" s="3" t="s">
        <v>4</v>
      </c>
      <c r="D900" s="3">
        <v>1999</v>
      </c>
      <c r="E900" s="1">
        <v>89058</v>
      </c>
      <c r="F900" s="1">
        <v>82989</v>
      </c>
      <c r="G900" s="1">
        <v>97457</v>
      </c>
      <c r="H900" s="1">
        <v>75415</v>
      </c>
      <c r="I900" s="1">
        <v>74591</v>
      </c>
      <c r="J900" s="1">
        <v>66487</v>
      </c>
      <c r="K900" s="1">
        <v>68482</v>
      </c>
      <c r="L900" s="1">
        <v>74562</v>
      </c>
      <c r="M900" s="1">
        <v>75209</v>
      </c>
      <c r="N900" s="1">
        <v>90232</v>
      </c>
      <c r="O900" s="1">
        <v>87254</v>
      </c>
      <c r="P900" s="1">
        <v>73604</v>
      </c>
      <c r="Q900" s="51">
        <v>955340</v>
      </c>
    </row>
    <row r="901" spans="2:17" s="49" customFormat="1" hidden="1" x14ac:dyDescent="0.2">
      <c r="B901" s="3" t="s">
        <v>71</v>
      </c>
      <c r="C901" s="3" t="s">
        <v>58</v>
      </c>
      <c r="D901" s="3">
        <v>1999</v>
      </c>
      <c r="E901" s="1">
        <v>7166</v>
      </c>
      <c r="F901" s="1">
        <v>6665</v>
      </c>
      <c r="G901" s="1">
        <v>5888</v>
      </c>
      <c r="H901" s="1">
        <v>5199</v>
      </c>
      <c r="I901" s="1">
        <v>4605</v>
      </c>
      <c r="J901" s="1">
        <v>4461</v>
      </c>
      <c r="K901" s="1">
        <v>5507</v>
      </c>
      <c r="L901" s="1">
        <v>6476</v>
      </c>
      <c r="M901" s="1">
        <v>4546</v>
      </c>
      <c r="N901" s="1">
        <v>6682</v>
      </c>
      <c r="O901" s="1">
        <v>6740</v>
      </c>
      <c r="P901" s="1">
        <v>4231</v>
      </c>
      <c r="Q901" s="51">
        <v>68166</v>
      </c>
    </row>
    <row r="902" spans="2:17" s="49" customFormat="1" hidden="1" x14ac:dyDescent="0.2">
      <c r="B902" s="3" t="s">
        <v>71</v>
      </c>
      <c r="C902" s="3" t="s">
        <v>85</v>
      </c>
      <c r="D902" s="3">
        <v>1999</v>
      </c>
      <c r="E902" s="1">
        <v>4898</v>
      </c>
      <c r="F902" s="1">
        <v>5498</v>
      </c>
      <c r="G902" s="1">
        <v>4555</v>
      </c>
      <c r="H902" s="1">
        <v>4513</v>
      </c>
      <c r="I902" s="1">
        <v>3767</v>
      </c>
      <c r="J902" s="1">
        <v>3703</v>
      </c>
      <c r="K902" s="1">
        <v>6479</v>
      </c>
      <c r="L902" s="1">
        <v>5604</v>
      </c>
      <c r="M902" s="1">
        <v>3700</v>
      </c>
      <c r="N902" s="1">
        <v>4612</v>
      </c>
      <c r="O902" s="1">
        <v>3987</v>
      </c>
      <c r="P902" s="1">
        <v>4656</v>
      </c>
      <c r="Q902" s="51">
        <v>55972</v>
      </c>
    </row>
    <row r="903" spans="2:17" s="49" customFormat="1" hidden="1" x14ac:dyDescent="0.2">
      <c r="B903" s="3" t="s">
        <v>71</v>
      </c>
      <c r="C903" s="3" t="s">
        <v>59</v>
      </c>
      <c r="D903" s="3">
        <v>1999</v>
      </c>
      <c r="E903" s="1">
        <v>18538</v>
      </c>
      <c r="F903" s="1">
        <v>15926</v>
      </c>
      <c r="G903" s="1">
        <v>16621</v>
      </c>
      <c r="H903" s="1">
        <v>7223</v>
      </c>
      <c r="I903" s="1">
        <v>5610</v>
      </c>
      <c r="J903" s="1">
        <v>6254</v>
      </c>
      <c r="K903" s="1">
        <v>6476</v>
      </c>
      <c r="L903" s="1">
        <v>5697</v>
      </c>
      <c r="M903" s="1">
        <v>6032</v>
      </c>
      <c r="N903" s="1">
        <v>10781</v>
      </c>
      <c r="O903" s="1">
        <v>14656</v>
      </c>
      <c r="P903" s="1">
        <v>15655</v>
      </c>
      <c r="Q903" s="51">
        <v>129469</v>
      </c>
    </row>
    <row r="904" spans="2:17" s="49" customFormat="1" hidden="1" x14ac:dyDescent="0.2">
      <c r="B904" s="3" t="s">
        <v>71</v>
      </c>
      <c r="C904" s="3" t="s">
        <v>87</v>
      </c>
      <c r="D904" s="3">
        <v>1999</v>
      </c>
      <c r="E904" s="1">
        <v>73</v>
      </c>
      <c r="F904" s="1">
        <v>141</v>
      </c>
      <c r="G904" s="1">
        <v>136</v>
      </c>
      <c r="H904" s="1">
        <v>199</v>
      </c>
      <c r="I904" s="1">
        <v>0</v>
      </c>
      <c r="J904" s="1">
        <v>0</v>
      </c>
      <c r="K904" s="1">
        <v>64</v>
      </c>
      <c r="L904" s="1">
        <v>64</v>
      </c>
      <c r="M904" s="1">
        <v>138</v>
      </c>
      <c r="N904" s="1">
        <v>141</v>
      </c>
      <c r="O904" s="1">
        <v>261</v>
      </c>
      <c r="P904" s="1">
        <v>0</v>
      </c>
      <c r="Q904" s="51">
        <v>1217</v>
      </c>
    </row>
    <row r="905" spans="2:17" s="49" customFormat="1" hidden="1" x14ac:dyDescent="0.2">
      <c r="B905" s="3" t="s">
        <v>71</v>
      </c>
      <c r="C905" s="3" t="s">
        <v>60</v>
      </c>
      <c r="D905" s="3">
        <v>1999</v>
      </c>
      <c r="E905" s="1">
        <v>20278</v>
      </c>
      <c r="F905" s="1">
        <v>17184</v>
      </c>
      <c r="G905" s="1">
        <v>17934</v>
      </c>
      <c r="H905" s="1">
        <v>6374</v>
      </c>
      <c r="I905" s="1">
        <v>1526</v>
      </c>
      <c r="J905" s="1">
        <v>1795</v>
      </c>
      <c r="K905" s="1">
        <v>1840</v>
      </c>
      <c r="L905" s="1">
        <v>1500</v>
      </c>
      <c r="M905" s="1">
        <v>2083</v>
      </c>
      <c r="N905" s="1">
        <v>6735</v>
      </c>
      <c r="O905" s="1">
        <v>16396</v>
      </c>
      <c r="P905" s="1">
        <v>16302</v>
      </c>
      <c r="Q905" s="51">
        <v>109947</v>
      </c>
    </row>
    <row r="906" spans="2:17" s="49" customFormat="1" hidden="1" x14ac:dyDescent="0.2">
      <c r="B906" s="3" t="s">
        <v>71</v>
      </c>
      <c r="C906" s="3" t="s">
        <v>61</v>
      </c>
      <c r="D906" s="3">
        <v>1999</v>
      </c>
      <c r="E906" s="1">
        <v>1934</v>
      </c>
      <c r="F906" s="1">
        <v>1469</v>
      </c>
      <c r="G906" s="1">
        <v>1360</v>
      </c>
      <c r="H906" s="1">
        <v>1484</v>
      </c>
      <c r="I906" s="1">
        <v>2055</v>
      </c>
      <c r="J906" s="1">
        <v>1691</v>
      </c>
      <c r="K906" s="1">
        <v>2055</v>
      </c>
      <c r="L906" s="1">
        <v>2169</v>
      </c>
      <c r="M906" s="1">
        <v>1845</v>
      </c>
      <c r="N906" s="1">
        <v>2236</v>
      </c>
      <c r="O906" s="1">
        <v>1298</v>
      </c>
      <c r="P906" s="1">
        <v>871</v>
      </c>
      <c r="Q906" s="51">
        <v>20467</v>
      </c>
    </row>
    <row r="907" spans="2:17" s="49" customFormat="1" hidden="1" x14ac:dyDescent="0.2">
      <c r="B907" s="3" t="s">
        <v>71</v>
      </c>
      <c r="C907" s="3" t="s">
        <v>62</v>
      </c>
      <c r="D907" s="3">
        <v>1999</v>
      </c>
      <c r="E907" s="1">
        <v>18989</v>
      </c>
      <c r="F907" s="1">
        <v>19332</v>
      </c>
      <c r="G907" s="1">
        <v>18575</v>
      </c>
      <c r="H907" s="1">
        <v>18216</v>
      </c>
      <c r="I907" s="1">
        <v>20127</v>
      </c>
      <c r="J907" s="1">
        <v>16312</v>
      </c>
      <c r="K907" s="1">
        <v>25742</v>
      </c>
      <c r="L907" s="1">
        <v>23148</v>
      </c>
      <c r="M907" s="1">
        <v>18190</v>
      </c>
      <c r="N907" s="1">
        <v>24921</v>
      </c>
      <c r="O907" s="1">
        <v>17575</v>
      </c>
      <c r="P907" s="1">
        <v>15944</v>
      </c>
      <c r="Q907" s="51">
        <v>237071</v>
      </c>
    </row>
    <row r="908" spans="2:17" s="49" customFormat="1" hidden="1" x14ac:dyDescent="0.2">
      <c r="B908" s="3" t="s">
        <v>71</v>
      </c>
      <c r="C908" s="3" t="s">
        <v>63</v>
      </c>
      <c r="D908" s="3">
        <v>1999</v>
      </c>
      <c r="E908" s="1">
        <v>6761</v>
      </c>
      <c r="F908" s="1">
        <v>5513</v>
      </c>
      <c r="G908" s="1">
        <v>5210</v>
      </c>
      <c r="H908" s="1">
        <v>5215</v>
      </c>
      <c r="I908" s="1">
        <v>10823</v>
      </c>
      <c r="J908" s="1">
        <v>9796</v>
      </c>
      <c r="K908" s="1">
        <v>12438</v>
      </c>
      <c r="L908" s="1">
        <v>13628</v>
      </c>
      <c r="M908" s="1">
        <v>11179</v>
      </c>
      <c r="N908" s="1">
        <v>11108</v>
      </c>
      <c r="O908" s="1">
        <v>4457</v>
      </c>
      <c r="P908" s="1">
        <v>4874</v>
      </c>
      <c r="Q908" s="51">
        <v>101002</v>
      </c>
    </row>
    <row r="909" spans="2:17" s="49" customFormat="1" hidden="1" x14ac:dyDescent="0.2">
      <c r="B909" s="3" t="s">
        <v>71</v>
      </c>
      <c r="C909" s="3" t="s">
        <v>64</v>
      </c>
      <c r="D909" s="3">
        <v>1999</v>
      </c>
      <c r="E909" s="1">
        <v>3887</v>
      </c>
      <c r="F909" s="1">
        <v>3534</v>
      </c>
      <c r="G909" s="1">
        <v>2987</v>
      </c>
      <c r="H909" s="1">
        <v>2722</v>
      </c>
      <c r="I909" s="1">
        <v>2590</v>
      </c>
      <c r="J909" s="1">
        <v>2754</v>
      </c>
      <c r="K909" s="1">
        <v>3601</v>
      </c>
      <c r="L909" s="1">
        <v>7904</v>
      </c>
      <c r="M909" s="1">
        <v>2303</v>
      </c>
      <c r="N909" s="1">
        <v>2292</v>
      </c>
      <c r="O909" s="1">
        <v>2404</v>
      </c>
      <c r="P909" s="1">
        <v>2138</v>
      </c>
      <c r="Q909" s="51">
        <v>39116</v>
      </c>
    </row>
    <row r="910" spans="2:17" s="49" customFormat="1" hidden="1" x14ac:dyDescent="0.2">
      <c r="B910" s="3" t="s">
        <v>71</v>
      </c>
      <c r="C910" s="3" t="s">
        <v>65</v>
      </c>
      <c r="D910" s="3">
        <v>1999</v>
      </c>
      <c r="E910" s="1">
        <v>19453</v>
      </c>
      <c r="F910" s="1">
        <v>15902</v>
      </c>
      <c r="G910" s="1">
        <v>15682</v>
      </c>
      <c r="H910" s="1">
        <v>9255</v>
      </c>
      <c r="I910" s="1">
        <v>4305</v>
      </c>
      <c r="J910" s="1">
        <v>4838</v>
      </c>
      <c r="K910" s="1">
        <v>4970</v>
      </c>
      <c r="L910" s="1">
        <v>4229</v>
      </c>
      <c r="M910" s="1">
        <v>5769</v>
      </c>
      <c r="N910" s="1">
        <v>11387</v>
      </c>
      <c r="O910" s="1">
        <v>17254</v>
      </c>
      <c r="P910" s="1">
        <v>16460</v>
      </c>
      <c r="Q910" s="51">
        <v>129504</v>
      </c>
    </row>
    <row r="911" spans="2:17" s="49" customFormat="1" hidden="1" x14ac:dyDescent="0.2">
      <c r="B911" s="3" t="s">
        <v>71</v>
      </c>
      <c r="C911" s="3" t="s">
        <v>90</v>
      </c>
      <c r="D911" s="3">
        <v>1999</v>
      </c>
      <c r="E911" s="1">
        <v>7742</v>
      </c>
      <c r="F911" s="1">
        <v>8805</v>
      </c>
      <c r="G911" s="1">
        <v>9520</v>
      </c>
      <c r="H911" s="1">
        <v>7218</v>
      </c>
      <c r="I911" s="1">
        <v>5128</v>
      </c>
      <c r="J911" s="1">
        <v>5835</v>
      </c>
      <c r="K911" s="1">
        <v>10152</v>
      </c>
      <c r="L911" s="1">
        <v>13974</v>
      </c>
      <c r="M911" s="1">
        <v>8902</v>
      </c>
      <c r="N911" s="1">
        <v>6377</v>
      </c>
      <c r="O911" s="1">
        <v>5150</v>
      </c>
      <c r="P911" s="1">
        <v>7832</v>
      </c>
      <c r="Q911" s="51">
        <v>96635</v>
      </c>
    </row>
    <row r="912" spans="2:17" s="49" customFormat="1" hidden="1" x14ac:dyDescent="0.2">
      <c r="B912" s="3" t="s">
        <v>71</v>
      </c>
      <c r="C912" s="3" t="s">
        <v>75</v>
      </c>
      <c r="D912" s="3">
        <v>1999</v>
      </c>
      <c r="E912" s="1">
        <v>1029</v>
      </c>
      <c r="F912" s="1">
        <v>1107</v>
      </c>
      <c r="G912" s="1">
        <v>980</v>
      </c>
      <c r="H912" s="1">
        <v>1055</v>
      </c>
      <c r="I912" s="1">
        <v>846</v>
      </c>
      <c r="J912" s="1">
        <v>404</v>
      </c>
      <c r="K912" s="1">
        <v>571</v>
      </c>
      <c r="L912" s="1">
        <v>696</v>
      </c>
      <c r="M912" s="1">
        <v>524</v>
      </c>
      <c r="N912" s="1">
        <v>639</v>
      </c>
      <c r="O912" s="1">
        <v>798</v>
      </c>
      <c r="P912" s="1">
        <v>804</v>
      </c>
      <c r="Q912" s="51">
        <v>9453</v>
      </c>
    </row>
    <row r="913" spans="2:17" s="49" customFormat="1" hidden="1" x14ac:dyDescent="0.2">
      <c r="B913" s="3" t="s">
        <v>71</v>
      </c>
      <c r="C913" s="3" t="s">
        <v>66</v>
      </c>
      <c r="D913" s="3">
        <v>1999</v>
      </c>
      <c r="E913" s="1">
        <v>52129</v>
      </c>
      <c r="F913" s="1">
        <v>52222</v>
      </c>
      <c r="G913" s="1">
        <v>62182</v>
      </c>
      <c r="H913" s="1">
        <v>50404</v>
      </c>
      <c r="I913" s="1">
        <v>82080</v>
      </c>
      <c r="J913" s="1">
        <v>75082</v>
      </c>
      <c r="K913" s="1">
        <v>80633</v>
      </c>
      <c r="L913" s="1">
        <v>94124</v>
      </c>
      <c r="M913" s="1">
        <v>81990</v>
      </c>
      <c r="N913" s="1">
        <v>74905</v>
      </c>
      <c r="O913" s="1">
        <v>59853</v>
      </c>
      <c r="P913" s="1">
        <v>45982</v>
      </c>
      <c r="Q913" s="51">
        <v>811586</v>
      </c>
    </row>
    <row r="914" spans="2:17" s="49" customFormat="1" hidden="1" x14ac:dyDescent="0.2">
      <c r="B914" s="3" t="s">
        <v>71</v>
      </c>
      <c r="C914" s="3" t="s">
        <v>86</v>
      </c>
      <c r="D914" s="3">
        <v>1999</v>
      </c>
      <c r="E914" s="1">
        <v>2564</v>
      </c>
      <c r="F914" s="1">
        <v>2450</v>
      </c>
      <c r="G914" s="1">
        <v>2992</v>
      </c>
      <c r="H914" s="1">
        <v>2595</v>
      </c>
      <c r="I914" s="1">
        <v>3206</v>
      </c>
      <c r="J914" s="1">
        <v>3580</v>
      </c>
      <c r="K914" s="1">
        <v>3798</v>
      </c>
      <c r="L914" s="1">
        <v>3449</v>
      </c>
      <c r="M914" s="1">
        <v>3614</v>
      </c>
      <c r="N914" s="1">
        <v>3026</v>
      </c>
      <c r="O914" s="1">
        <v>2443</v>
      </c>
      <c r="P914" s="1">
        <v>2759</v>
      </c>
      <c r="Q914" s="51">
        <v>36476</v>
      </c>
    </row>
    <row r="915" spans="2:17" s="49" customFormat="1" hidden="1" x14ac:dyDescent="0.2">
      <c r="B915" s="3" t="s">
        <v>71</v>
      </c>
      <c r="C915" s="3" t="s">
        <v>67</v>
      </c>
      <c r="D915" s="3">
        <v>1999</v>
      </c>
      <c r="E915" s="1">
        <v>37024</v>
      </c>
      <c r="F915" s="1">
        <v>31849</v>
      </c>
      <c r="G915" s="1">
        <v>34166</v>
      </c>
      <c r="H915" s="1">
        <v>15599</v>
      </c>
      <c r="I915" s="1">
        <v>5205</v>
      </c>
      <c r="J915" s="1">
        <v>6548</v>
      </c>
      <c r="K915" s="1">
        <v>4027</v>
      </c>
      <c r="L915" s="1">
        <v>5152</v>
      </c>
      <c r="M915" s="1">
        <v>6493</v>
      </c>
      <c r="N915" s="1">
        <v>21248</v>
      </c>
      <c r="O915" s="1">
        <v>35460</v>
      </c>
      <c r="P915" s="1">
        <v>37853</v>
      </c>
      <c r="Q915" s="51">
        <v>240624</v>
      </c>
    </row>
    <row r="916" spans="2:17" s="49" customFormat="1" hidden="1" x14ac:dyDescent="0.2">
      <c r="B916" s="3" t="s">
        <v>71</v>
      </c>
      <c r="C916" s="3" t="s">
        <v>68</v>
      </c>
      <c r="D916" s="3">
        <v>1999</v>
      </c>
      <c r="E916" s="1">
        <v>7753</v>
      </c>
      <c r="F916" s="1">
        <v>8122</v>
      </c>
      <c r="G916" s="1">
        <v>8120</v>
      </c>
      <c r="H916" s="1">
        <v>8000</v>
      </c>
      <c r="I916" s="1">
        <v>7406</v>
      </c>
      <c r="J916" s="1">
        <v>6053</v>
      </c>
      <c r="K916" s="1">
        <v>9758</v>
      </c>
      <c r="L916" s="1">
        <v>7511</v>
      </c>
      <c r="M916" s="1">
        <v>6998</v>
      </c>
      <c r="N916" s="1">
        <v>11045</v>
      </c>
      <c r="O916" s="1">
        <v>7332</v>
      </c>
      <c r="P916" s="1">
        <v>6119</v>
      </c>
      <c r="Q916" s="51">
        <v>94217</v>
      </c>
    </row>
    <row r="917" spans="2:17" s="49" customFormat="1" hidden="1" x14ac:dyDescent="0.2">
      <c r="B917" s="3" t="s">
        <v>71</v>
      </c>
      <c r="C917" s="133" t="s">
        <v>69</v>
      </c>
      <c r="D917" s="3">
        <v>1999</v>
      </c>
      <c r="E917" s="52">
        <v>299276</v>
      </c>
      <c r="F917" s="52">
        <v>278708</v>
      </c>
      <c r="G917" s="52">
        <v>304365</v>
      </c>
      <c r="H917" s="52">
        <v>220686</v>
      </c>
      <c r="I917" s="52">
        <v>233870</v>
      </c>
      <c r="J917" s="52">
        <v>215593</v>
      </c>
      <c r="K917" s="52">
        <v>246593</v>
      </c>
      <c r="L917" s="52">
        <v>269887</v>
      </c>
      <c r="M917" s="52">
        <v>239515</v>
      </c>
      <c r="N917" s="52">
        <v>288367</v>
      </c>
      <c r="O917" s="52">
        <v>283318</v>
      </c>
      <c r="P917" s="52">
        <v>256084</v>
      </c>
      <c r="Q917" s="51">
        <v>3136262</v>
      </c>
    </row>
    <row r="918" spans="2:17" s="49" customFormat="1" hidden="1" x14ac:dyDescent="0.2">
      <c r="B918" s="3" t="s">
        <v>72</v>
      </c>
      <c r="C918" s="3" t="s">
        <v>4</v>
      </c>
      <c r="D918" s="3">
        <v>1999</v>
      </c>
      <c r="E918" s="1">
        <v>8274</v>
      </c>
      <c r="F918" s="1">
        <v>10648</v>
      </c>
      <c r="G918" s="1">
        <v>12781</v>
      </c>
      <c r="H918" s="1">
        <v>9919</v>
      </c>
      <c r="I918" s="1">
        <v>6311</v>
      </c>
      <c r="J918" s="1">
        <v>5915</v>
      </c>
      <c r="K918" s="1">
        <v>6250</v>
      </c>
      <c r="L918" s="1">
        <v>7029</v>
      </c>
      <c r="M918" s="1">
        <v>7713</v>
      </c>
      <c r="N918" s="1">
        <v>7132</v>
      </c>
      <c r="O918" s="1">
        <v>12444</v>
      </c>
      <c r="P918" s="1">
        <v>10890</v>
      </c>
      <c r="Q918" s="51">
        <v>105306</v>
      </c>
    </row>
    <row r="919" spans="2:17" s="49" customFormat="1" hidden="1" x14ac:dyDescent="0.2">
      <c r="B919" s="3" t="s">
        <v>72</v>
      </c>
      <c r="C919" s="3" t="s">
        <v>58</v>
      </c>
      <c r="D919" s="3">
        <v>1999</v>
      </c>
      <c r="E919" s="1">
        <v>171</v>
      </c>
      <c r="F919" s="1">
        <v>248</v>
      </c>
      <c r="G919" s="1">
        <v>302</v>
      </c>
      <c r="H919" s="1">
        <v>178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51">
        <v>899</v>
      </c>
    </row>
    <row r="920" spans="2:17" s="49" customFormat="1" hidden="1" x14ac:dyDescent="0.2">
      <c r="B920" s="3" t="s">
        <v>72</v>
      </c>
      <c r="C920" s="3" t="s">
        <v>85</v>
      </c>
      <c r="D920" s="3">
        <v>1999</v>
      </c>
      <c r="E920" s="1">
        <v>455</v>
      </c>
      <c r="F920" s="1">
        <v>517</v>
      </c>
      <c r="G920" s="1">
        <v>505</v>
      </c>
      <c r="H920" s="1">
        <v>370</v>
      </c>
      <c r="I920" s="1">
        <v>297</v>
      </c>
      <c r="J920" s="1">
        <v>323</v>
      </c>
      <c r="K920" s="1">
        <v>507</v>
      </c>
      <c r="L920" s="1">
        <v>298</v>
      </c>
      <c r="M920" s="1">
        <v>101</v>
      </c>
      <c r="N920" s="1">
        <v>77</v>
      </c>
      <c r="O920" s="1">
        <v>235</v>
      </c>
      <c r="P920" s="1">
        <v>311</v>
      </c>
      <c r="Q920" s="51">
        <v>3996</v>
      </c>
    </row>
    <row r="921" spans="2:17" s="49" customFormat="1" hidden="1" x14ac:dyDescent="0.2">
      <c r="B921" s="3" t="s">
        <v>72</v>
      </c>
      <c r="C921" s="3" t="s">
        <v>59</v>
      </c>
      <c r="D921" s="3">
        <v>1999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51">
        <v>0</v>
      </c>
    </row>
    <row r="922" spans="2:17" s="49" customFormat="1" hidden="1" x14ac:dyDescent="0.2">
      <c r="B922" s="3" t="s">
        <v>72</v>
      </c>
      <c r="C922" s="3" t="s">
        <v>87</v>
      </c>
      <c r="D922" s="3">
        <v>1999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51">
        <v>0</v>
      </c>
    </row>
    <row r="923" spans="2:17" s="49" customFormat="1" hidden="1" x14ac:dyDescent="0.2">
      <c r="B923" s="3" t="s">
        <v>72</v>
      </c>
      <c r="C923" s="3" t="s">
        <v>60</v>
      </c>
      <c r="D923" s="3">
        <v>1999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51">
        <v>0</v>
      </c>
    </row>
    <row r="924" spans="2:17" s="49" customFormat="1" hidden="1" x14ac:dyDescent="0.2">
      <c r="B924" s="3" t="s">
        <v>72</v>
      </c>
      <c r="C924" s="3" t="s">
        <v>61</v>
      </c>
      <c r="D924" s="3">
        <v>1999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51">
        <v>0</v>
      </c>
    </row>
    <row r="925" spans="2:17" s="49" customFormat="1" hidden="1" x14ac:dyDescent="0.2">
      <c r="B925" s="3" t="s">
        <v>72</v>
      </c>
      <c r="C925" s="3" t="s">
        <v>62</v>
      </c>
      <c r="D925" s="3">
        <v>1999</v>
      </c>
      <c r="E925" s="1">
        <v>2704</v>
      </c>
      <c r="F925" s="1">
        <v>2459</v>
      </c>
      <c r="G925" s="1">
        <v>2309</v>
      </c>
      <c r="H925" s="1">
        <v>2220</v>
      </c>
      <c r="I925" s="1">
        <v>1253</v>
      </c>
      <c r="J925" s="1">
        <v>686</v>
      </c>
      <c r="K925" s="1">
        <v>1079</v>
      </c>
      <c r="L925" s="1">
        <v>728</v>
      </c>
      <c r="M925" s="1">
        <v>1036</v>
      </c>
      <c r="N925" s="1">
        <v>1682</v>
      </c>
      <c r="O925" s="1">
        <v>2075</v>
      </c>
      <c r="P925" s="1">
        <v>1701</v>
      </c>
      <c r="Q925" s="51">
        <v>19932</v>
      </c>
    </row>
    <row r="926" spans="2:17" s="49" customFormat="1" hidden="1" x14ac:dyDescent="0.2">
      <c r="B926" s="3" t="s">
        <v>72</v>
      </c>
      <c r="C926" s="3" t="s">
        <v>63</v>
      </c>
      <c r="D926" s="3">
        <v>1999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51">
        <v>0</v>
      </c>
    </row>
    <row r="927" spans="2:17" s="49" customFormat="1" hidden="1" x14ac:dyDescent="0.2">
      <c r="B927" s="3" t="s">
        <v>72</v>
      </c>
      <c r="C927" s="3" t="s">
        <v>64</v>
      </c>
      <c r="D927" s="3">
        <v>1999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51">
        <v>0</v>
      </c>
    </row>
    <row r="928" spans="2:17" s="49" customFormat="1" hidden="1" x14ac:dyDescent="0.2">
      <c r="B928" s="3" t="s">
        <v>72</v>
      </c>
      <c r="C928" s="3" t="s">
        <v>65</v>
      </c>
      <c r="D928" s="3">
        <v>1999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51">
        <v>0</v>
      </c>
    </row>
    <row r="929" spans="2:17" s="49" customFormat="1" hidden="1" x14ac:dyDescent="0.2">
      <c r="B929" s="3" t="s">
        <v>72</v>
      </c>
      <c r="C929" s="3" t="s">
        <v>90</v>
      </c>
      <c r="D929" s="3">
        <v>1999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52</v>
      </c>
      <c r="N929" s="1">
        <v>0</v>
      </c>
      <c r="O929" s="1">
        <v>0</v>
      </c>
      <c r="P929" s="1">
        <v>0</v>
      </c>
      <c r="Q929" s="51">
        <v>52</v>
      </c>
    </row>
    <row r="930" spans="2:17" s="49" customFormat="1" hidden="1" x14ac:dyDescent="0.2">
      <c r="B930" s="3" t="s">
        <v>72</v>
      </c>
      <c r="C930" s="3" t="s">
        <v>75</v>
      </c>
      <c r="D930" s="3">
        <v>1999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51">
        <v>0</v>
      </c>
    </row>
    <row r="931" spans="2:17" s="49" customFormat="1" hidden="1" x14ac:dyDescent="0.2">
      <c r="B931" s="3" t="s">
        <v>72</v>
      </c>
      <c r="C931" s="3" t="s">
        <v>66</v>
      </c>
      <c r="D931" s="3">
        <v>1999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51">
        <v>0</v>
      </c>
    </row>
    <row r="932" spans="2:17" s="49" customFormat="1" hidden="1" x14ac:dyDescent="0.2">
      <c r="B932" s="3" t="s">
        <v>72</v>
      </c>
      <c r="C932" s="3" t="s">
        <v>86</v>
      </c>
      <c r="D932" s="3">
        <v>1999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51">
        <v>0</v>
      </c>
    </row>
    <row r="933" spans="2:17" s="49" customFormat="1" hidden="1" x14ac:dyDescent="0.2">
      <c r="B933" s="3" t="s">
        <v>72</v>
      </c>
      <c r="C933" s="3" t="s">
        <v>67</v>
      </c>
      <c r="D933" s="3">
        <v>1999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51">
        <v>0</v>
      </c>
    </row>
    <row r="934" spans="2:17" s="49" customFormat="1" hidden="1" x14ac:dyDescent="0.2">
      <c r="B934" s="3" t="s">
        <v>72</v>
      </c>
      <c r="C934" s="3" t="s">
        <v>68</v>
      </c>
      <c r="D934" s="3">
        <v>1999</v>
      </c>
      <c r="E934" s="1">
        <v>497</v>
      </c>
      <c r="F934" s="1">
        <v>566</v>
      </c>
      <c r="G934" s="1">
        <v>632</v>
      </c>
      <c r="H934" s="1">
        <v>371</v>
      </c>
      <c r="I934" s="1">
        <v>462</v>
      </c>
      <c r="J934" s="1">
        <v>250</v>
      </c>
      <c r="K934" s="1">
        <v>422</v>
      </c>
      <c r="L934" s="1">
        <v>354</v>
      </c>
      <c r="M934" s="1">
        <v>323</v>
      </c>
      <c r="N934" s="1">
        <v>394</v>
      </c>
      <c r="O934" s="1">
        <v>640</v>
      </c>
      <c r="P934" s="1">
        <v>280</v>
      </c>
      <c r="Q934" s="51">
        <v>5191</v>
      </c>
    </row>
    <row r="935" spans="2:17" s="49" customFormat="1" hidden="1" x14ac:dyDescent="0.2">
      <c r="B935" s="3" t="s">
        <v>72</v>
      </c>
      <c r="C935" s="133" t="s">
        <v>69</v>
      </c>
      <c r="D935" s="3">
        <v>1999</v>
      </c>
      <c r="E935" s="52">
        <v>12101</v>
      </c>
      <c r="F935" s="52">
        <v>14438</v>
      </c>
      <c r="G935" s="52">
        <v>16529</v>
      </c>
      <c r="H935" s="52">
        <v>13058</v>
      </c>
      <c r="I935" s="52">
        <v>8323</v>
      </c>
      <c r="J935" s="52">
        <v>7174</v>
      </c>
      <c r="K935" s="52">
        <v>8258</v>
      </c>
      <c r="L935" s="52">
        <v>8409</v>
      </c>
      <c r="M935" s="52">
        <v>9225</v>
      </c>
      <c r="N935" s="52">
        <v>9285</v>
      </c>
      <c r="O935" s="52">
        <v>15394</v>
      </c>
      <c r="P935" s="52">
        <v>13182</v>
      </c>
      <c r="Q935" s="51">
        <v>135376</v>
      </c>
    </row>
    <row r="936" spans="2:17" s="49" customFormat="1" hidden="1" x14ac:dyDescent="0.2">
      <c r="B936" s="3" t="s">
        <v>73</v>
      </c>
      <c r="C936" s="3" t="s">
        <v>4</v>
      </c>
      <c r="D936" s="3">
        <v>1999</v>
      </c>
      <c r="E936" s="1">
        <v>40002</v>
      </c>
      <c r="F936" s="1">
        <v>40151</v>
      </c>
      <c r="G936" s="1">
        <v>52612</v>
      </c>
      <c r="H936" s="1">
        <v>43169</v>
      </c>
      <c r="I936" s="1">
        <v>43310</v>
      </c>
      <c r="J936" s="1">
        <v>42282</v>
      </c>
      <c r="K936" s="1">
        <v>39942</v>
      </c>
      <c r="L936" s="1">
        <v>45749</v>
      </c>
      <c r="M936" s="1">
        <v>38615</v>
      </c>
      <c r="N936" s="1">
        <v>50812</v>
      </c>
      <c r="O936" s="1">
        <v>48328</v>
      </c>
      <c r="P936" s="1">
        <v>31498</v>
      </c>
      <c r="Q936" s="51">
        <v>516470</v>
      </c>
    </row>
    <row r="937" spans="2:17" s="49" customFormat="1" hidden="1" x14ac:dyDescent="0.2">
      <c r="B937" s="3" t="s">
        <v>73</v>
      </c>
      <c r="C937" s="3" t="s">
        <v>58</v>
      </c>
      <c r="D937" s="3">
        <v>1999</v>
      </c>
      <c r="E937" s="1">
        <v>1630</v>
      </c>
      <c r="F937" s="1">
        <v>2102</v>
      </c>
      <c r="G937" s="1">
        <v>1632</v>
      </c>
      <c r="H937" s="1">
        <v>1690</v>
      </c>
      <c r="I937" s="1">
        <v>1037</v>
      </c>
      <c r="J937" s="1">
        <v>743</v>
      </c>
      <c r="K937" s="1">
        <v>1574</v>
      </c>
      <c r="L937" s="1">
        <v>1242</v>
      </c>
      <c r="M937" s="1">
        <v>1125</v>
      </c>
      <c r="N937" s="1">
        <v>1513</v>
      </c>
      <c r="O937" s="1">
        <v>2037</v>
      </c>
      <c r="P937" s="1">
        <v>1170</v>
      </c>
      <c r="Q937" s="51">
        <v>17495</v>
      </c>
    </row>
    <row r="938" spans="2:17" s="49" customFormat="1" hidden="1" x14ac:dyDescent="0.2">
      <c r="B938" s="3" t="s">
        <v>73</v>
      </c>
      <c r="C938" s="3" t="s">
        <v>85</v>
      </c>
      <c r="D938" s="3">
        <v>1999</v>
      </c>
      <c r="E938" s="1">
        <v>2803</v>
      </c>
      <c r="F938" s="1">
        <v>2971</v>
      </c>
      <c r="G938" s="1">
        <v>2382</v>
      </c>
      <c r="H938" s="1">
        <v>2535</v>
      </c>
      <c r="I938" s="1">
        <v>2167</v>
      </c>
      <c r="J938" s="1">
        <v>2253</v>
      </c>
      <c r="K938" s="1">
        <v>2946</v>
      </c>
      <c r="L938" s="1">
        <v>1911</v>
      </c>
      <c r="M938" s="1">
        <v>1500</v>
      </c>
      <c r="N938" s="1">
        <v>1819</v>
      </c>
      <c r="O938" s="1">
        <v>1439</v>
      </c>
      <c r="P938" s="1">
        <v>1936</v>
      </c>
      <c r="Q938" s="51">
        <v>26662</v>
      </c>
    </row>
    <row r="939" spans="2:17" s="49" customFormat="1" hidden="1" x14ac:dyDescent="0.2">
      <c r="B939" s="3" t="s">
        <v>73</v>
      </c>
      <c r="C939" s="3" t="s">
        <v>59</v>
      </c>
      <c r="D939" s="3">
        <v>1999</v>
      </c>
      <c r="E939" s="1">
        <v>4084</v>
      </c>
      <c r="F939" s="1">
        <v>3542</v>
      </c>
      <c r="G939" s="1">
        <v>3891</v>
      </c>
      <c r="H939" s="1">
        <v>2148</v>
      </c>
      <c r="I939" s="1">
        <v>1107</v>
      </c>
      <c r="J939" s="1">
        <v>1173</v>
      </c>
      <c r="K939" s="1">
        <v>1406</v>
      </c>
      <c r="L939" s="1">
        <v>885</v>
      </c>
      <c r="M939" s="1">
        <v>1159</v>
      </c>
      <c r="N939" s="1">
        <v>2533</v>
      </c>
      <c r="O939" s="1">
        <v>4113</v>
      </c>
      <c r="P939" s="1">
        <v>3618</v>
      </c>
      <c r="Q939" s="51">
        <v>29659</v>
      </c>
    </row>
    <row r="940" spans="2:17" s="49" customFormat="1" hidden="1" x14ac:dyDescent="0.2">
      <c r="B940" s="3" t="s">
        <v>73</v>
      </c>
      <c r="C940" s="3" t="s">
        <v>87</v>
      </c>
      <c r="D940" s="3">
        <v>1999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51">
        <v>0</v>
      </c>
    </row>
    <row r="941" spans="2:17" s="49" customFormat="1" hidden="1" x14ac:dyDescent="0.2">
      <c r="B941" s="3" t="s">
        <v>73</v>
      </c>
      <c r="C941" s="3" t="s">
        <v>60</v>
      </c>
      <c r="D941" s="3">
        <v>1999</v>
      </c>
      <c r="E941" s="1">
        <v>3104</v>
      </c>
      <c r="F941" s="1">
        <v>5043</v>
      </c>
      <c r="G941" s="1">
        <v>5865</v>
      </c>
      <c r="H941" s="1">
        <v>1114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1115</v>
      </c>
      <c r="O941" s="1">
        <v>5746</v>
      </c>
      <c r="P941" s="1">
        <v>4837</v>
      </c>
      <c r="Q941" s="51">
        <v>26824</v>
      </c>
    </row>
    <row r="942" spans="2:17" s="49" customFormat="1" hidden="1" x14ac:dyDescent="0.2">
      <c r="B942" s="3" t="s">
        <v>73</v>
      </c>
      <c r="C942" s="3" t="s">
        <v>61</v>
      </c>
      <c r="D942" s="3">
        <v>1999</v>
      </c>
      <c r="E942" s="1">
        <v>3095</v>
      </c>
      <c r="F942" s="1">
        <v>2046</v>
      </c>
      <c r="G942" s="1">
        <v>1688</v>
      </c>
      <c r="H942" s="1">
        <v>2531</v>
      </c>
      <c r="I942" s="1">
        <v>2162</v>
      </c>
      <c r="J942" s="1">
        <v>1996</v>
      </c>
      <c r="K942" s="1">
        <v>2483</v>
      </c>
      <c r="L942" s="1">
        <v>2252</v>
      </c>
      <c r="M942" s="1">
        <v>1951</v>
      </c>
      <c r="N942" s="1">
        <v>2530</v>
      </c>
      <c r="O942" s="1">
        <v>1009</v>
      </c>
      <c r="P942" s="1">
        <v>835</v>
      </c>
      <c r="Q942" s="51">
        <v>24578</v>
      </c>
    </row>
    <row r="943" spans="2:17" s="49" customFormat="1" hidden="1" x14ac:dyDescent="0.2">
      <c r="B943" s="3" t="s">
        <v>73</v>
      </c>
      <c r="C943" s="3" t="s">
        <v>62</v>
      </c>
      <c r="D943" s="3">
        <v>1999</v>
      </c>
      <c r="E943" s="1">
        <v>7196</v>
      </c>
      <c r="F943" s="1">
        <v>7241</v>
      </c>
      <c r="G943" s="1">
        <v>6922</v>
      </c>
      <c r="H943" s="1">
        <v>7041</v>
      </c>
      <c r="I943" s="1">
        <v>6515</v>
      </c>
      <c r="J943" s="1">
        <v>4671</v>
      </c>
      <c r="K943" s="1">
        <v>6448</v>
      </c>
      <c r="L943" s="1">
        <v>7076</v>
      </c>
      <c r="M943" s="1">
        <v>5706</v>
      </c>
      <c r="N943" s="1">
        <v>7229</v>
      </c>
      <c r="O943" s="1">
        <v>5566</v>
      </c>
      <c r="P943" s="1">
        <v>5524</v>
      </c>
      <c r="Q943" s="51">
        <v>77135</v>
      </c>
    </row>
    <row r="944" spans="2:17" s="49" customFormat="1" hidden="1" x14ac:dyDescent="0.2">
      <c r="B944" s="3" t="s">
        <v>73</v>
      </c>
      <c r="C944" s="3" t="s">
        <v>63</v>
      </c>
      <c r="D944" s="3">
        <v>1999</v>
      </c>
      <c r="E944" s="1">
        <v>6122</v>
      </c>
      <c r="F944" s="1">
        <v>4823</v>
      </c>
      <c r="G944" s="1">
        <v>4713</v>
      </c>
      <c r="H944" s="1">
        <v>5047</v>
      </c>
      <c r="I944" s="1">
        <v>9304</v>
      </c>
      <c r="J944" s="1">
        <v>7766</v>
      </c>
      <c r="K944" s="1">
        <v>8785</v>
      </c>
      <c r="L944" s="1">
        <v>8479</v>
      </c>
      <c r="M944" s="1">
        <v>7599</v>
      </c>
      <c r="N944" s="1">
        <v>7642</v>
      </c>
      <c r="O944" s="1">
        <v>4891</v>
      </c>
      <c r="P944" s="1">
        <v>5587</v>
      </c>
      <c r="Q944" s="51">
        <v>80758</v>
      </c>
    </row>
    <row r="945" spans="2:17" s="49" customFormat="1" hidden="1" x14ac:dyDescent="0.2">
      <c r="B945" s="3" t="s">
        <v>73</v>
      </c>
      <c r="C945" s="3" t="s">
        <v>64</v>
      </c>
      <c r="D945" s="3">
        <v>1999</v>
      </c>
      <c r="E945" s="1">
        <v>1966</v>
      </c>
      <c r="F945" s="1">
        <v>1734</v>
      </c>
      <c r="G945" s="1">
        <v>1766</v>
      </c>
      <c r="H945" s="1">
        <v>1375</v>
      </c>
      <c r="I945" s="1">
        <v>908</v>
      </c>
      <c r="J945" s="1">
        <v>2108</v>
      </c>
      <c r="K945" s="1">
        <v>1506</v>
      </c>
      <c r="L945" s="1">
        <v>2605</v>
      </c>
      <c r="M945" s="1">
        <v>814</v>
      </c>
      <c r="N945" s="1">
        <v>587</v>
      </c>
      <c r="O945" s="1">
        <v>1025</v>
      </c>
      <c r="P945" s="1">
        <v>1251</v>
      </c>
      <c r="Q945" s="51">
        <v>17645</v>
      </c>
    </row>
    <row r="946" spans="2:17" s="49" customFormat="1" hidden="1" x14ac:dyDescent="0.2">
      <c r="B946" s="3" t="s">
        <v>73</v>
      </c>
      <c r="C946" s="3" t="s">
        <v>65</v>
      </c>
      <c r="D946" s="3">
        <v>1999</v>
      </c>
      <c r="E946" s="1">
        <v>5921</v>
      </c>
      <c r="F946" s="1">
        <v>6791</v>
      </c>
      <c r="G946" s="1">
        <v>8523</v>
      </c>
      <c r="H946" s="1">
        <v>2859</v>
      </c>
      <c r="I946" s="1">
        <v>949</v>
      </c>
      <c r="J946" s="1">
        <v>2307</v>
      </c>
      <c r="K946" s="1">
        <v>3915</v>
      </c>
      <c r="L946" s="1">
        <v>3646</v>
      </c>
      <c r="M946" s="1">
        <v>3475</v>
      </c>
      <c r="N946" s="1">
        <v>3464</v>
      </c>
      <c r="O946" s="1">
        <v>8418</v>
      </c>
      <c r="P946" s="1">
        <v>5445</v>
      </c>
      <c r="Q946" s="51">
        <v>55713</v>
      </c>
    </row>
    <row r="947" spans="2:17" s="49" customFormat="1" hidden="1" x14ac:dyDescent="0.2">
      <c r="B947" s="3" t="s">
        <v>73</v>
      </c>
      <c r="C947" s="3" t="s">
        <v>90</v>
      </c>
      <c r="D947" s="3">
        <v>1999</v>
      </c>
      <c r="E947" s="1">
        <v>762</v>
      </c>
      <c r="F947" s="1">
        <v>634</v>
      </c>
      <c r="G947" s="1">
        <v>756</v>
      </c>
      <c r="H947" s="1">
        <v>880</v>
      </c>
      <c r="I947" s="1">
        <v>817</v>
      </c>
      <c r="J947" s="1">
        <v>538</v>
      </c>
      <c r="K947" s="1">
        <v>1282</v>
      </c>
      <c r="L947" s="1">
        <v>1197</v>
      </c>
      <c r="M947" s="1">
        <v>825</v>
      </c>
      <c r="N947" s="1">
        <v>804</v>
      </c>
      <c r="O947" s="1">
        <v>635</v>
      </c>
      <c r="P947" s="1">
        <v>1001</v>
      </c>
      <c r="Q947" s="51">
        <v>10131</v>
      </c>
    </row>
    <row r="948" spans="2:17" s="49" customFormat="1" hidden="1" x14ac:dyDescent="0.2">
      <c r="B948" s="3" t="s">
        <v>73</v>
      </c>
      <c r="C948" s="3" t="s">
        <v>75</v>
      </c>
      <c r="D948" s="3">
        <v>1999</v>
      </c>
      <c r="E948" s="1">
        <v>284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51">
        <v>284</v>
      </c>
    </row>
    <row r="949" spans="2:17" s="49" customFormat="1" hidden="1" x14ac:dyDescent="0.2">
      <c r="B949" s="3" t="s">
        <v>73</v>
      </c>
      <c r="C949" s="3" t="s">
        <v>66</v>
      </c>
      <c r="D949" s="3">
        <v>1999</v>
      </c>
      <c r="E949" s="1">
        <v>53686</v>
      </c>
      <c r="F949" s="1">
        <v>57786</v>
      </c>
      <c r="G949" s="1">
        <v>61856</v>
      </c>
      <c r="H949" s="1">
        <v>67954</v>
      </c>
      <c r="I949" s="1">
        <v>57340</v>
      </c>
      <c r="J949" s="1">
        <v>58799</v>
      </c>
      <c r="K949" s="1">
        <v>69986</v>
      </c>
      <c r="L949" s="1">
        <v>61648</v>
      </c>
      <c r="M949" s="1">
        <v>70740</v>
      </c>
      <c r="N949" s="1">
        <v>62510</v>
      </c>
      <c r="O949" s="1">
        <v>59589</v>
      </c>
      <c r="P949" s="1">
        <v>63282</v>
      </c>
      <c r="Q949" s="51">
        <v>745176</v>
      </c>
    </row>
    <row r="950" spans="2:17" s="49" customFormat="1" hidden="1" x14ac:dyDescent="0.2">
      <c r="B950" s="3" t="s">
        <v>73</v>
      </c>
      <c r="C950" s="3" t="s">
        <v>86</v>
      </c>
      <c r="D950" s="3">
        <v>1999</v>
      </c>
      <c r="E950" s="1">
        <v>718</v>
      </c>
      <c r="F950" s="1">
        <v>992</v>
      </c>
      <c r="G950" s="1">
        <v>756</v>
      </c>
      <c r="H950" s="1">
        <v>569</v>
      </c>
      <c r="I950" s="1">
        <v>1108</v>
      </c>
      <c r="J950" s="1">
        <v>1067</v>
      </c>
      <c r="K950" s="1">
        <v>1051</v>
      </c>
      <c r="L950" s="1">
        <v>1130</v>
      </c>
      <c r="M950" s="1">
        <v>918</v>
      </c>
      <c r="N950" s="1">
        <v>1254</v>
      </c>
      <c r="O950" s="1">
        <v>971</v>
      </c>
      <c r="P950" s="1">
        <v>637</v>
      </c>
      <c r="Q950" s="51">
        <v>11171</v>
      </c>
    </row>
    <row r="951" spans="2:17" s="49" customFormat="1" hidden="1" x14ac:dyDescent="0.2">
      <c r="B951" s="3" t="s">
        <v>73</v>
      </c>
      <c r="C951" s="3" t="s">
        <v>67</v>
      </c>
      <c r="D951" s="3">
        <v>1999</v>
      </c>
      <c r="E951" s="1">
        <v>6674</v>
      </c>
      <c r="F951" s="1">
        <v>5266</v>
      </c>
      <c r="G951" s="1">
        <v>7191</v>
      </c>
      <c r="H951" s="1">
        <v>3123</v>
      </c>
      <c r="I951" s="1">
        <v>954</v>
      </c>
      <c r="J951" s="1">
        <v>771</v>
      </c>
      <c r="K951" s="1">
        <v>757</v>
      </c>
      <c r="L951" s="1">
        <v>947</v>
      </c>
      <c r="M951" s="1">
        <v>760</v>
      </c>
      <c r="N951" s="1">
        <v>2543</v>
      </c>
      <c r="O951" s="1">
        <v>8795</v>
      </c>
      <c r="P951" s="1">
        <v>5613</v>
      </c>
      <c r="Q951" s="51">
        <v>43394</v>
      </c>
    </row>
    <row r="952" spans="2:17" s="49" customFormat="1" hidden="1" x14ac:dyDescent="0.2">
      <c r="B952" s="3" t="s">
        <v>73</v>
      </c>
      <c r="C952" s="3" t="s">
        <v>68</v>
      </c>
      <c r="D952" s="3">
        <v>1999</v>
      </c>
      <c r="E952" s="1">
        <v>2733</v>
      </c>
      <c r="F952" s="1">
        <v>2847</v>
      </c>
      <c r="G952" s="1">
        <v>2848</v>
      </c>
      <c r="H952" s="1">
        <v>3421</v>
      </c>
      <c r="I952" s="1">
        <v>3218</v>
      </c>
      <c r="J952" s="1">
        <v>2935</v>
      </c>
      <c r="K952" s="1">
        <v>3348</v>
      </c>
      <c r="L952" s="1">
        <v>2865</v>
      </c>
      <c r="M952" s="1">
        <v>3300</v>
      </c>
      <c r="N952" s="1">
        <v>4583</v>
      </c>
      <c r="O952" s="1">
        <v>3026</v>
      </c>
      <c r="P952" s="1">
        <v>1730</v>
      </c>
      <c r="Q952" s="51">
        <v>36854</v>
      </c>
    </row>
    <row r="953" spans="2:17" s="49" customFormat="1" hidden="1" x14ac:dyDescent="0.2">
      <c r="B953" s="3" t="s">
        <v>73</v>
      </c>
      <c r="C953" s="133" t="s">
        <v>69</v>
      </c>
      <c r="D953" s="3">
        <v>1999</v>
      </c>
      <c r="E953" s="52">
        <v>140780</v>
      </c>
      <c r="F953" s="52">
        <v>143969</v>
      </c>
      <c r="G953" s="52">
        <v>163401</v>
      </c>
      <c r="H953" s="52">
        <v>145456</v>
      </c>
      <c r="I953" s="52">
        <v>130896</v>
      </c>
      <c r="J953" s="52">
        <v>129409</v>
      </c>
      <c r="K953" s="52">
        <v>145429</v>
      </c>
      <c r="L953" s="52">
        <v>141632</v>
      </c>
      <c r="M953" s="52">
        <v>138487</v>
      </c>
      <c r="N953" s="52">
        <v>150938</v>
      </c>
      <c r="O953" s="52">
        <v>155588</v>
      </c>
      <c r="P953" s="52">
        <v>133964</v>
      </c>
      <c r="Q953" s="51">
        <v>1719949</v>
      </c>
    </row>
    <row r="954" spans="2:17" s="49" customFormat="1" hidden="1" x14ac:dyDescent="0.2">
      <c r="B954" s="3" t="s">
        <v>74</v>
      </c>
      <c r="C954" s="3" t="s">
        <v>4</v>
      </c>
      <c r="D954" s="3">
        <v>1999</v>
      </c>
      <c r="E954" s="1">
        <v>68685</v>
      </c>
      <c r="F954" s="1">
        <v>67534</v>
      </c>
      <c r="G954" s="1">
        <v>76524</v>
      </c>
      <c r="H954" s="1">
        <v>67691</v>
      </c>
      <c r="I954" s="1">
        <v>54198</v>
      </c>
      <c r="J954" s="1">
        <v>45572</v>
      </c>
      <c r="K954" s="1">
        <v>57290</v>
      </c>
      <c r="L954" s="1">
        <v>48786</v>
      </c>
      <c r="M954" s="1">
        <v>56081</v>
      </c>
      <c r="N954" s="1">
        <v>66434</v>
      </c>
      <c r="O954" s="1">
        <v>77995</v>
      </c>
      <c r="P954" s="1">
        <v>61761</v>
      </c>
      <c r="Q954" s="51">
        <v>748551</v>
      </c>
    </row>
    <row r="955" spans="2:17" s="49" customFormat="1" hidden="1" x14ac:dyDescent="0.2">
      <c r="B955" s="3" t="s">
        <v>74</v>
      </c>
      <c r="C955" s="3" t="s">
        <v>58</v>
      </c>
      <c r="D955" s="3">
        <v>1999</v>
      </c>
      <c r="E955" s="1">
        <v>6241</v>
      </c>
      <c r="F955" s="1">
        <v>5395</v>
      </c>
      <c r="G955" s="1">
        <v>4972</v>
      </c>
      <c r="H955" s="1">
        <v>5550</v>
      </c>
      <c r="I955" s="1">
        <v>3576</v>
      </c>
      <c r="J955" s="1">
        <v>3178</v>
      </c>
      <c r="K955" s="1">
        <v>5094</v>
      </c>
      <c r="L955" s="1">
        <v>4215</v>
      </c>
      <c r="M955" s="1">
        <v>3899</v>
      </c>
      <c r="N955" s="1">
        <v>5347</v>
      </c>
      <c r="O955" s="1">
        <v>6240</v>
      </c>
      <c r="P955" s="1">
        <v>3884</v>
      </c>
      <c r="Q955" s="51">
        <v>57591</v>
      </c>
    </row>
    <row r="956" spans="2:17" s="49" customFormat="1" hidden="1" x14ac:dyDescent="0.2">
      <c r="B956" s="3" t="s">
        <v>74</v>
      </c>
      <c r="C956" s="3" t="s">
        <v>85</v>
      </c>
      <c r="D956" s="3">
        <v>1999</v>
      </c>
      <c r="E956" s="1">
        <v>15346</v>
      </c>
      <c r="F956" s="1">
        <v>15090</v>
      </c>
      <c r="G956" s="1">
        <v>12790</v>
      </c>
      <c r="H956" s="1">
        <v>14097</v>
      </c>
      <c r="I956" s="1">
        <v>10497</v>
      </c>
      <c r="J956" s="1">
        <v>9502</v>
      </c>
      <c r="K956" s="1">
        <v>15583</v>
      </c>
      <c r="L956" s="1">
        <v>13207</v>
      </c>
      <c r="M956" s="1">
        <v>10079</v>
      </c>
      <c r="N956" s="1">
        <v>14005</v>
      </c>
      <c r="O956" s="1">
        <v>13982</v>
      </c>
      <c r="P956" s="1">
        <v>13143</v>
      </c>
      <c r="Q956" s="51">
        <v>157321</v>
      </c>
    </row>
    <row r="957" spans="2:17" s="49" customFormat="1" hidden="1" x14ac:dyDescent="0.2">
      <c r="B957" s="3" t="s">
        <v>74</v>
      </c>
      <c r="C957" s="3" t="s">
        <v>59</v>
      </c>
      <c r="D957" s="3">
        <v>1999</v>
      </c>
      <c r="E957" s="1">
        <v>14349</v>
      </c>
      <c r="F957" s="1">
        <v>12188</v>
      </c>
      <c r="G957" s="1">
        <v>13417</v>
      </c>
      <c r="H957" s="1">
        <v>3900</v>
      </c>
      <c r="I957" s="1">
        <v>1159</v>
      </c>
      <c r="J957" s="1">
        <v>1457</v>
      </c>
      <c r="K957" s="1">
        <v>1142</v>
      </c>
      <c r="L957" s="1">
        <v>1437</v>
      </c>
      <c r="M957" s="1">
        <v>1152</v>
      </c>
      <c r="N957" s="1">
        <v>6570</v>
      </c>
      <c r="O957" s="1">
        <v>11993</v>
      </c>
      <c r="P957" s="1">
        <v>9659</v>
      </c>
      <c r="Q957" s="51">
        <v>78423</v>
      </c>
    </row>
    <row r="958" spans="2:17" s="49" customFormat="1" hidden="1" x14ac:dyDescent="0.2">
      <c r="B958" s="3" t="s">
        <v>74</v>
      </c>
      <c r="C958" s="3" t="s">
        <v>87</v>
      </c>
      <c r="D958" s="3">
        <v>1999</v>
      </c>
      <c r="E958" s="1">
        <v>2934</v>
      </c>
      <c r="F958" s="1">
        <v>1669</v>
      </c>
      <c r="G958" s="1">
        <v>1883</v>
      </c>
      <c r="H958" s="1">
        <v>2837</v>
      </c>
      <c r="I958" s="1">
        <v>1610</v>
      </c>
      <c r="J958" s="1">
        <v>2090</v>
      </c>
      <c r="K958" s="1">
        <v>2541</v>
      </c>
      <c r="L958" s="1">
        <v>2318</v>
      </c>
      <c r="M958" s="1">
        <v>1713</v>
      </c>
      <c r="N958" s="1">
        <v>2412</v>
      </c>
      <c r="O958" s="1">
        <v>1624</v>
      </c>
      <c r="P958" s="1">
        <v>2952</v>
      </c>
      <c r="Q958" s="51">
        <v>26583</v>
      </c>
    </row>
    <row r="959" spans="2:17" s="49" customFormat="1" hidden="1" x14ac:dyDescent="0.2">
      <c r="B959" s="3" t="s">
        <v>74</v>
      </c>
      <c r="C959" s="3" t="s">
        <v>60</v>
      </c>
      <c r="D959" s="3">
        <v>1999</v>
      </c>
      <c r="E959" s="1">
        <v>14076</v>
      </c>
      <c r="F959" s="1">
        <v>11842</v>
      </c>
      <c r="G959" s="1">
        <v>13503</v>
      </c>
      <c r="H959" s="1">
        <v>4725</v>
      </c>
      <c r="I959" s="1">
        <v>888</v>
      </c>
      <c r="J959" s="1">
        <v>1103</v>
      </c>
      <c r="K959" s="1">
        <v>842</v>
      </c>
      <c r="L959" s="1">
        <v>784</v>
      </c>
      <c r="M959" s="1">
        <v>1121</v>
      </c>
      <c r="N959" s="1">
        <v>7593</v>
      </c>
      <c r="O959" s="1">
        <v>17059</v>
      </c>
      <c r="P959" s="1">
        <v>13960</v>
      </c>
      <c r="Q959" s="51">
        <v>87496</v>
      </c>
    </row>
    <row r="960" spans="2:17" s="49" customFormat="1" hidden="1" x14ac:dyDescent="0.2">
      <c r="B960" s="3" t="s">
        <v>74</v>
      </c>
      <c r="C960" s="3" t="s">
        <v>61</v>
      </c>
      <c r="D960" s="3">
        <v>1999</v>
      </c>
      <c r="E960" s="1">
        <v>10945</v>
      </c>
      <c r="F960" s="1">
        <v>14048</v>
      </c>
      <c r="G960" s="1">
        <v>13244</v>
      </c>
      <c r="H960" s="1">
        <v>18167</v>
      </c>
      <c r="I960" s="1">
        <v>13804</v>
      </c>
      <c r="J960" s="1">
        <v>8661</v>
      </c>
      <c r="K960" s="1">
        <v>13799</v>
      </c>
      <c r="L960" s="1">
        <v>13110</v>
      </c>
      <c r="M960" s="1">
        <v>9771</v>
      </c>
      <c r="N960" s="1">
        <v>11649</v>
      </c>
      <c r="O960" s="1">
        <v>6515</v>
      </c>
      <c r="P960" s="1">
        <v>6493</v>
      </c>
      <c r="Q960" s="51">
        <v>140206</v>
      </c>
    </row>
    <row r="961" spans="2:17" s="49" customFormat="1" hidden="1" x14ac:dyDescent="0.2">
      <c r="B961" s="3" t="s">
        <v>74</v>
      </c>
      <c r="C961" s="3" t="s">
        <v>62</v>
      </c>
      <c r="D961" s="3">
        <v>1999</v>
      </c>
      <c r="E961" s="1">
        <v>12653</v>
      </c>
      <c r="F961" s="1">
        <v>12827</v>
      </c>
      <c r="G961" s="1">
        <v>13038</v>
      </c>
      <c r="H961" s="1">
        <v>13674</v>
      </c>
      <c r="I961" s="1">
        <v>10800</v>
      </c>
      <c r="J961" s="1">
        <v>8688</v>
      </c>
      <c r="K961" s="1">
        <v>14971</v>
      </c>
      <c r="L961" s="1">
        <v>12793</v>
      </c>
      <c r="M961" s="1">
        <v>10726</v>
      </c>
      <c r="N961" s="1">
        <v>15703</v>
      </c>
      <c r="O961" s="1">
        <v>14267</v>
      </c>
      <c r="P961" s="1">
        <v>10832</v>
      </c>
      <c r="Q961" s="51">
        <v>150972</v>
      </c>
    </row>
    <row r="962" spans="2:17" s="49" customFormat="1" hidden="1" x14ac:dyDescent="0.2">
      <c r="B962" s="3" t="s">
        <v>74</v>
      </c>
      <c r="C962" s="3" t="s">
        <v>63</v>
      </c>
      <c r="D962" s="3">
        <v>1999</v>
      </c>
      <c r="E962" s="1">
        <v>2095</v>
      </c>
      <c r="F962" s="1">
        <v>1617</v>
      </c>
      <c r="G962" s="1">
        <v>1564</v>
      </c>
      <c r="H962" s="1">
        <v>1849</v>
      </c>
      <c r="I962" s="1">
        <v>3245</v>
      </c>
      <c r="J962" s="1">
        <v>3438</v>
      </c>
      <c r="K962" s="1">
        <v>3927</v>
      </c>
      <c r="L962" s="1">
        <v>3727</v>
      </c>
      <c r="M962" s="1">
        <v>3241</v>
      </c>
      <c r="N962" s="1">
        <v>3834</v>
      </c>
      <c r="O962" s="1">
        <v>1959</v>
      </c>
      <c r="P962" s="1">
        <v>2171</v>
      </c>
      <c r="Q962" s="51">
        <v>32667</v>
      </c>
    </row>
    <row r="963" spans="2:17" s="49" customFormat="1" hidden="1" x14ac:dyDescent="0.2">
      <c r="B963" s="3" t="s">
        <v>74</v>
      </c>
      <c r="C963" s="3" t="s">
        <v>64</v>
      </c>
      <c r="D963" s="3">
        <v>1999</v>
      </c>
      <c r="E963" s="1">
        <v>13823</v>
      </c>
      <c r="F963" s="1">
        <v>11217</v>
      </c>
      <c r="G963" s="1">
        <v>10667</v>
      </c>
      <c r="H963" s="1">
        <v>7951</v>
      </c>
      <c r="I963" s="1">
        <v>6458</v>
      </c>
      <c r="J963" s="1">
        <v>7954</v>
      </c>
      <c r="K963" s="1">
        <v>11061</v>
      </c>
      <c r="L963" s="1">
        <v>16749</v>
      </c>
      <c r="M963" s="1">
        <v>8696</v>
      </c>
      <c r="N963" s="1">
        <v>7148</v>
      </c>
      <c r="O963" s="1">
        <v>8393</v>
      </c>
      <c r="P963" s="1">
        <v>7028</v>
      </c>
      <c r="Q963" s="51">
        <v>117145</v>
      </c>
    </row>
    <row r="964" spans="2:17" s="49" customFormat="1" hidden="1" x14ac:dyDescent="0.2">
      <c r="B964" s="3" t="s">
        <v>74</v>
      </c>
      <c r="C964" s="3" t="s">
        <v>65</v>
      </c>
      <c r="D964" s="3">
        <v>1999</v>
      </c>
      <c r="E964" s="1">
        <v>11724</v>
      </c>
      <c r="F964" s="1">
        <v>11006</v>
      </c>
      <c r="G964" s="1">
        <v>11369</v>
      </c>
      <c r="H964" s="1">
        <v>4329</v>
      </c>
      <c r="I964" s="1">
        <v>591</v>
      </c>
      <c r="J964" s="1">
        <v>1246</v>
      </c>
      <c r="K964" s="1">
        <v>1244</v>
      </c>
      <c r="L964" s="1">
        <v>1463</v>
      </c>
      <c r="M964" s="1">
        <v>1252</v>
      </c>
      <c r="N964" s="1">
        <v>4950</v>
      </c>
      <c r="O964" s="1">
        <v>10926</v>
      </c>
      <c r="P964" s="1">
        <v>8363</v>
      </c>
      <c r="Q964" s="51">
        <v>68463</v>
      </c>
    </row>
    <row r="965" spans="2:17" s="49" customFormat="1" hidden="1" x14ac:dyDescent="0.2">
      <c r="B965" s="3" t="s">
        <v>74</v>
      </c>
      <c r="C965" s="3" t="s">
        <v>90</v>
      </c>
      <c r="D965" s="3">
        <v>1999</v>
      </c>
      <c r="E965" s="1">
        <v>7037</v>
      </c>
      <c r="F965" s="1">
        <v>5478</v>
      </c>
      <c r="G965" s="1">
        <v>5974</v>
      </c>
      <c r="H965" s="1">
        <v>6610</v>
      </c>
      <c r="I965" s="1">
        <v>5539</v>
      </c>
      <c r="J965" s="1">
        <v>7868</v>
      </c>
      <c r="K965" s="1">
        <v>13174</v>
      </c>
      <c r="L965" s="1">
        <v>17595</v>
      </c>
      <c r="M965" s="1">
        <v>10976</v>
      </c>
      <c r="N965" s="1">
        <v>5958</v>
      </c>
      <c r="O965" s="1">
        <v>4148</v>
      </c>
      <c r="P965" s="1">
        <v>4337</v>
      </c>
      <c r="Q965" s="51">
        <v>94694</v>
      </c>
    </row>
    <row r="966" spans="2:17" s="49" customFormat="1" hidden="1" x14ac:dyDescent="0.2">
      <c r="B966" s="3" t="s">
        <v>74</v>
      </c>
      <c r="C966" s="3" t="s">
        <v>75</v>
      </c>
      <c r="D966" s="3">
        <v>1999</v>
      </c>
      <c r="E966" s="1">
        <v>1828</v>
      </c>
      <c r="F966" s="1">
        <v>1653</v>
      </c>
      <c r="G966" s="1">
        <v>1135</v>
      </c>
      <c r="H966" s="1">
        <v>1488</v>
      </c>
      <c r="I966" s="1">
        <v>833</v>
      </c>
      <c r="J966" s="1">
        <v>1000</v>
      </c>
      <c r="K966" s="1">
        <v>1194</v>
      </c>
      <c r="L966" s="1">
        <v>1153</v>
      </c>
      <c r="M966" s="1">
        <v>1166</v>
      </c>
      <c r="N966" s="1">
        <v>921</v>
      </c>
      <c r="O966" s="1">
        <v>1094</v>
      </c>
      <c r="P966" s="1">
        <v>1226</v>
      </c>
      <c r="Q966" s="51">
        <v>14691</v>
      </c>
    </row>
    <row r="967" spans="2:17" s="49" customFormat="1" hidden="1" x14ac:dyDescent="0.2">
      <c r="B967" s="3" t="s">
        <v>74</v>
      </c>
      <c r="C967" s="3" t="s">
        <v>66</v>
      </c>
      <c r="D967" s="3">
        <v>1999</v>
      </c>
      <c r="E967" s="1">
        <v>132725</v>
      </c>
      <c r="F967" s="1">
        <v>125533</v>
      </c>
      <c r="G967" s="1">
        <v>136265</v>
      </c>
      <c r="H967" s="1">
        <v>132615</v>
      </c>
      <c r="I967" s="1">
        <v>116137</v>
      </c>
      <c r="J967" s="1">
        <v>126066</v>
      </c>
      <c r="K967" s="1">
        <v>147421</v>
      </c>
      <c r="L967" s="1">
        <v>139119</v>
      </c>
      <c r="M967" s="1">
        <v>136379</v>
      </c>
      <c r="N967" s="1">
        <v>159309</v>
      </c>
      <c r="O967" s="1">
        <v>138203</v>
      </c>
      <c r="P967" s="1">
        <v>119844</v>
      </c>
      <c r="Q967" s="51">
        <v>1609616</v>
      </c>
    </row>
    <row r="968" spans="2:17" s="49" customFormat="1" hidden="1" x14ac:dyDescent="0.2">
      <c r="B968" s="3" t="s">
        <v>74</v>
      </c>
      <c r="C968" s="3" t="s">
        <v>86</v>
      </c>
      <c r="D968" s="3">
        <v>1999</v>
      </c>
      <c r="E968" s="1">
        <v>1242</v>
      </c>
      <c r="F968" s="1">
        <v>1366</v>
      </c>
      <c r="G968" s="1">
        <v>1236</v>
      </c>
      <c r="H968" s="1">
        <v>1332</v>
      </c>
      <c r="I968" s="1">
        <v>1430</v>
      </c>
      <c r="J968" s="1">
        <v>1564</v>
      </c>
      <c r="K968" s="1">
        <v>2064</v>
      </c>
      <c r="L968" s="1">
        <v>1599</v>
      </c>
      <c r="M968" s="1">
        <v>1665</v>
      </c>
      <c r="N968" s="1">
        <v>1836</v>
      </c>
      <c r="O968" s="1">
        <v>1237</v>
      </c>
      <c r="P968" s="1">
        <v>1177</v>
      </c>
      <c r="Q968" s="51">
        <v>17748</v>
      </c>
    </row>
    <row r="969" spans="2:17" s="49" customFormat="1" hidden="1" x14ac:dyDescent="0.2">
      <c r="B969" s="3" t="s">
        <v>74</v>
      </c>
      <c r="C969" s="3" t="s">
        <v>67</v>
      </c>
      <c r="D969" s="3">
        <v>1999</v>
      </c>
      <c r="E969" s="1">
        <v>22913</v>
      </c>
      <c r="F969" s="1">
        <v>19685</v>
      </c>
      <c r="G969" s="1">
        <v>22150</v>
      </c>
      <c r="H969" s="1">
        <v>9947</v>
      </c>
      <c r="I969" s="1">
        <v>1111</v>
      </c>
      <c r="J969" s="1">
        <v>1422</v>
      </c>
      <c r="K969" s="1">
        <v>1214</v>
      </c>
      <c r="L969" s="1">
        <v>1447</v>
      </c>
      <c r="M969" s="1">
        <v>1146</v>
      </c>
      <c r="N969" s="1">
        <v>11075</v>
      </c>
      <c r="O969" s="1">
        <v>23780</v>
      </c>
      <c r="P969" s="1">
        <v>20057</v>
      </c>
      <c r="Q969" s="51">
        <v>135947</v>
      </c>
    </row>
    <row r="970" spans="2:17" s="49" customFormat="1" hidden="1" x14ac:dyDescent="0.2">
      <c r="B970" s="3" t="s">
        <v>74</v>
      </c>
      <c r="C970" s="3" t="s">
        <v>68</v>
      </c>
      <c r="D970" s="3">
        <v>1999</v>
      </c>
      <c r="E970" s="1">
        <v>4089</v>
      </c>
      <c r="F970" s="1">
        <v>3931</v>
      </c>
      <c r="G970" s="1">
        <v>3900</v>
      </c>
      <c r="H970" s="1">
        <v>4843</v>
      </c>
      <c r="I970" s="1">
        <v>4700</v>
      </c>
      <c r="J970" s="1">
        <v>3936</v>
      </c>
      <c r="K970" s="1">
        <v>5370</v>
      </c>
      <c r="L970" s="1">
        <v>4247</v>
      </c>
      <c r="M970" s="1">
        <v>4125</v>
      </c>
      <c r="N970" s="1">
        <v>6456</v>
      </c>
      <c r="O970" s="1">
        <v>4100</v>
      </c>
      <c r="P970" s="1">
        <v>3209</v>
      </c>
      <c r="Q970" s="51">
        <v>52906</v>
      </c>
    </row>
    <row r="971" spans="2:17" s="49" customFormat="1" hidden="1" x14ac:dyDescent="0.2">
      <c r="B971" s="3" t="s">
        <v>74</v>
      </c>
      <c r="C971" s="133" t="s">
        <v>69</v>
      </c>
      <c r="D971" s="3">
        <v>1999</v>
      </c>
      <c r="E971" s="52">
        <v>342705</v>
      </c>
      <c r="F971" s="52">
        <v>322079</v>
      </c>
      <c r="G971" s="52">
        <v>343631</v>
      </c>
      <c r="H971" s="52">
        <v>301605</v>
      </c>
      <c r="I971" s="52">
        <v>236576</v>
      </c>
      <c r="J971" s="52">
        <v>234745</v>
      </c>
      <c r="K971" s="52">
        <v>297931</v>
      </c>
      <c r="L971" s="52">
        <v>283749</v>
      </c>
      <c r="M971" s="52">
        <v>263188</v>
      </c>
      <c r="N971" s="52">
        <v>331200</v>
      </c>
      <c r="O971" s="52">
        <v>343515</v>
      </c>
      <c r="P971" s="52">
        <v>290096</v>
      </c>
      <c r="Q971" s="51">
        <v>3591020</v>
      </c>
    </row>
    <row r="972" spans="2:17" s="49" customFormat="1" x14ac:dyDescent="0.2">
      <c r="B972" s="3" t="s">
        <v>2</v>
      </c>
      <c r="C972" s="3" t="s">
        <v>4</v>
      </c>
      <c r="D972" s="3">
        <v>2000</v>
      </c>
      <c r="E972" s="1">
        <v>223905</v>
      </c>
      <c r="F972" s="1">
        <v>243236</v>
      </c>
      <c r="G972" s="1">
        <v>285869</v>
      </c>
      <c r="H972" s="1">
        <v>281175</v>
      </c>
      <c r="I972" s="1">
        <v>205663</v>
      </c>
      <c r="J972" s="1">
        <v>186800</v>
      </c>
      <c r="K972" s="1">
        <v>248871</v>
      </c>
      <c r="L972" s="1">
        <v>219872</v>
      </c>
      <c r="M972" s="1">
        <v>234220</v>
      </c>
      <c r="N972" s="1">
        <v>273635</v>
      </c>
      <c r="O972" s="1">
        <v>280911</v>
      </c>
      <c r="P972" s="1">
        <v>236007</v>
      </c>
      <c r="Q972" s="51">
        <v>2920164</v>
      </c>
    </row>
    <row r="973" spans="2:17" s="49" customFormat="1" x14ac:dyDescent="0.2">
      <c r="B973" s="3" t="s">
        <v>2</v>
      </c>
      <c r="C973" s="3" t="s">
        <v>58</v>
      </c>
      <c r="D973" s="3">
        <v>2000</v>
      </c>
      <c r="E973" s="1">
        <v>11269</v>
      </c>
      <c r="F973" s="1">
        <v>14623</v>
      </c>
      <c r="G973" s="1">
        <v>12408</v>
      </c>
      <c r="H973" s="1">
        <v>14680</v>
      </c>
      <c r="I973" s="1">
        <v>7339</v>
      </c>
      <c r="J973" s="1">
        <v>9313</v>
      </c>
      <c r="K973" s="1">
        <v>13543</v>
      </c>
      <c r="L973" s="1">
        <v>11783</v>
      </c>
      <c r="M973" s="1">
        <v>10107</v>
      </c>
      <c r="N973" s="1">
        <v>12433</v>
      </c>
      <c r="O973" s="1">
        <v>11866</v>
      </c>
      <c r="P973" s="1">
        <v>11083</v>
      </c>
      <c r="Q973" s="51">
        <v>140447</v>
      </c>
    </row>
    <row r="974" spans="2:17" s="49" customFormat="1" x14ac:dyDescent="0.2">
      <c r="B974" s="3" t="s">
        <v>2</v>
      </c>
      <c r="C974" s="3" t="s">
        <v>85</v>
      </c>
      <c r="D974" s="3">
        <v>2000</v>
      </c>
      <c r="E974" s="1">
        <v>18181</v>
      </c>
      <c r="F974" s="1">
        <v>18695</v>
      </c>
      <c r="G974" s="1">
        <v>23764</v>
      </c>
      <c r="H974" s="1">
        <v>23064</v>
      </c>
      <c r="I974" s="1">
        <v>12484</v>
      </c>
      <c r="J974" s="1">
        <v>14882</v>
      </c>
      <c r="K974" s="1">
        <v>23133</v>
      </c>
      <c r="L974" s="1">
        <v>18259</v>
      </c>
      <c r="M974" s="1">
        <v>14912</v>
      </c>
      <c r="N974" s="1">
        <v>21480</v>
      </c>
      <c r="O974" s="1">
        <v>19658</v>
      </c>
      <c r="P974" s="1">
        <v>22048</v>
      </c>
      <c r="Q974" s="51">
        <v>230560</v>
      </c>
    </row>
    <row r="975" spans="2:17" s="49" customFormat="1" x14ac:dyDescent="0.2">
      <c r="B975" s="3" t="s">
        <v>2</v>
      </c>
      <c r="C975" s="3" t="s">
        <v>59</v>
      </c>
      <c r="D975" s="3">
        <v>2000</v>
      </c>
      <c r="E975" s="1">
        <v>36373</v>
      </c>
      <c r="F975" s="1">
        <v>31644</v>
      </c>
      <c r="G975" s="1">
        <v>32809</v>
      </c>
      <c r="H975" s="1">
        <v>21934</v>
      </c>
      <c r="I975" s="1">
        <v>8718</v>
      </c>
      <c r="J975" s="1">
        <v>7526</v>
      </c>
      <c r="K975" s="1">
        <v>7719</v>
      </c>
      <c r="L975" s="1">
        <v>8610</v>
      </c>
      <c r="M975" s="1">
        <v>7550</v>
      </c>
      <c r="N975" s="1">
        <v>21694</v>
      </c>
      <c r="O975" s="1">
        <v>31918</v>
      </c>
      <c r="P975" s="1">
        <v>35024</v>
      </c>
      <c r="Q975" s="51">
        <v>251519</v>
      </c>
    </row>
    <row r="976" spans="2:17" s="49" customFormat="1" x14ac:dyDescent="0.2">
      <c r="B976" s="3" t="s">
        <v>2</v>
      </c>
      <c r="C976" s="3" t="s">
        <v>87</v>
      </c>
      <c r="D976" s="3">
        <v>2000</v>
      </c>
      <c r="E976" s="1">
        <v>2836</v>
      </c>
      <c r="F976" s="1">
        <v>1756</v>
      </c>
      <c r="G976" s="1">
        <v>2136</v>
      </c>
      <c r="H976" s="1">
        <v>2793</v>
      </c>
      <c r="I976" s="1">
        <v>1190</v>
      </c>
      <c r="J976" s="1">
        <v>2208</v>
      </c>
      <c r="K976" s="1">
        <v>2268</v>
      </c>
      <c r="L976" s="1">
        <v>2693</v>
      </c>
      <c r="M976" s="1">
        <v>2413</v>
      </c>
      <c r="N976" s="1">
        <v>2679</v>
      </c>
      <c r="O976" s="1">
        <v>2562</v>
      </c>
      <c r="P976" s="1">
        <v>2827</v>
      </c>
      <c r="Q976" s="51">
        <v>28361</v>
      </c>
    </row>
    <row r="977" spans="2:17" s="49" customFormat="1" x14ac:dyDescent="0.2">
      <c r="B977" s="3" t="s">
        <v>2</v>
      </c>
      <c r="C977" s="3" t="s">
        <v>60</v>
      </c>
      <c r="D977" s="3">
        <v>2000</v>
      </c>
      <c r="E977" s="1">
        <v>41124</v>
      </c>
      <c r="F977" s="1">
        <v>38981</v>
      </c>
      <c r="G977" s="1">
        <v>38087</v>
      </c>
      <c r="H977" s="1">
        <v>18953</v>
      </c>
      <c r="I977" s="1">
        <v>1775</v>
      </c>
      <c r="J977" s="1">
        <v>1423</v>
      </c>
      <c r="K977" s="1">
        <v>1533</v>
      </c>
      <c r="L977" s="1">
        <v>1686</v>
      </c>
      <c r="M977" s="1">
        <v>1526</v>
      </c>
      <c r="N977" s="1">
        <v>15896</v>
      </c>
      <c r="O977" s="1">
        <v>37649</v>
      </c>
      <c r="P977" s="1">
        <v>40615</v>
      </c>
      <c r="Q977" s="51">
        <v>239248</v>
      </c>
    </row>
    <row r="978" spans="2:17" s="49" customFormat="1" x14ac:dyDescent="0.2">
      <c r="B978" s="3" t="s">
        <v>2</v>
      </c>
      <c r="C978" s="3" t="s">
        <v>61</v>
      </c>
      <c r="D978" s="3">
        <v>2000</v>
      </c>
      <c r="E978" s="1">
        <v>12182</v>
      </c>
      <c r="F978" s="1">
        <v>16310</v>
      </c>
      <c r="G978" s="1">
        <v>15835</v>
      </c>
      <c r="H978" s="1">
        <v>22206</v>
      </c>
      <c r="I978" s="1">
        <v>12170</v>
      </c>
      <c r="J978" s="1">
        <v>11703</v>
      </c>
      <c r="K978" s="1">
        <v>15881</v>
      </c>
      <c r="L978" s="1">
        <v>14932</v>
      </c>
      <c r="M978" s="1">
        <v>12143</v>
      </c>
      <c r="N978" s="1">
        <v>12595</v>
      </c>
      <c r="O978" s="1">
        <v>7857</v>
      </c>
      <c r="P978" s="1">
        <v>10289</v>
      </c>
      <c r="Q978" s="51">
        <v>164103</v>
      </c>
    </row>
    <row r="979" spans="2:17" s="49" customFormat="1" x14ac:dyDescent="0.2">
      <c r="B979" s="3" t="s">
        <v>2</v>
      </c>
      <c r="C979" s="3" t="s">
        <v>62</v>
      </c>
      <c r="D979" s="3">
        <v>2000</v>
      </c>
      <c r="E979" s="1">
        <v>38854</v>
      </c>
      <c r="F979" s="1">
        <v>42117</v>
      </c>
      <c r="G979" s="1">
        <v>52028</v>
      </c>
      <c r="H979" s="1">
        <v>45337</v>
      </c>
      <c r="I979" s="1">
        <v>35602</v>
      </c>
      <c r="J979" s="1">
        <v>32224</v>
      </c>
      <c r="K979" s="1">
        <v>52431</v>
      </c>
      <c r="L979" s="1">
        <v>41365</v>
      </c>
      <c r="M979" s="1">
        <v>38538</v>
      </c>
      <c r="N979" s="1">
        <v>49986</v>
      </c>
      <c r="O979" s="1">
        <v>42572</v>
      </c>
      <c r="P979" s="1">
        <v>45340</v>
      </c>
      <c r="Q979" s="51">
        <v>516394</v>
      </c>
    </row>
    <row r="980" spans="2:17" s="49" customFormat="1" x14ac:dyDescent="0.2">
      <c r="B980" s="3" t="s">
        <v>2</v>
      </c>
      <c r="C980" s="3" t="s">
        <v>63</v>
      </c>
      <c r="D980" s="3">
        <v>2000</v>
      </c>
      <c r="E980" s="1">
        <v>17776</v>
      </c>
      <c r="F980" s="1">
        <v>16575</v>
      </c>
      <c r="G980" s="1">
        <v>17227</v>
      </c>
      <c r="H980" s="1">
        <v>19377</v>
      </c>
      <c r="I980" s="1">
        <v>28452</v>
      </c>
      <c r="J980" s="1">
        <v>33554</v>
      </c>
      <c r="K980" s="1">
        <v>40640</v>
      </c>
      <c r="L980" s="1">
        <v>33679</v>
      </c>
      <c r="M980" s="1">
        <v>34145</v>
      </c>
      <c r="N980" s="1">
        <v>30216</v>
      </c>
      <c r="O980" s="1">
        <v>14838</v>
      </c>
      <c r="P980" s="1">
        <v>19280</v>
      </c>
      <c r="Q980" s="51">
        <v>305759</v>
      </c>
    </row>
    <row r="981" spans="2:17" s="49" customFormat="1" x14ac:dyDescent="0.2">
      <c r="B981" s="3" t="s">
        <v>2</v>
      </c>
      <c r="C981" s="3" t="s">
        <v>64</v>
      </c>
      <c r="D981" s="3">
        <v>2000</v>
      </c>
      <c r="E981" s="1">
        <v>18809</v>
      </c>
      <c r="F981" s="1">
        <v>14180</v>
      </c>
      <c r="G981" s="1">
        <v>12701</v>
      </c>
      <c r="H981" s="1">
        <v>15423</v>
      </c>
      <c r="I981" s="1">
        <v>9731</v>
      </c>
      <c r="J981" s="1">
        <v>9840</v>
      </c>
      <c r="K981" s="1">
        <v>18715</v>
      </c>
      <c r="L981" s="1">
        <v>19300</v>
      </c>
      <c r="M981" s="1">
        <v>9854</v>
      </c>
      <c r="N981" s="1">
        <v>10970</v>
      </c>
      <c r="O981" s="1">
        <v>10098</v>
      </c>
      <c r="P981" s="1">
        <v>11707</v>
      </c>
      <c r="Q981" s="51">
        <v>161328</v>
      </c>
    </row>
    <row r="982" spans="2:17" s="49" customFormat="1" x14ac:dyDescent="0.2">
      <c r="B982" s="3" t="s">
        <v>2</v>
      </c>
      <c r="C982" s="3" t="s">
        <v>65</v>
      </c>
      <c r="D982" s="3">
        <v>2000</v>
      </c>
      <c r="E982" s="1">
        <v>40800</v>
      </c>
      <c r="F982" s="1">
        <v>35814</v>
      </c>
      <c r="G982" s="1">
        <v>39485</v>
      </c>
      <c r="H982" s="1">
        <v>24276</v>
      </c>
      <c r="I982" s="1">
        <v>7795</v>
      </c>
      <c r="J982" s="1">
        <v>8671</v>
      </c>
      <c r="K982" s="1">
        <v>10489</v>
      </c>
      <c r="L982" s="1">
        <v>11246</v>
      </c>
      <c r="M982" s="1">
        <v>10751</v>
      </c>
      <c r="N982" s="1">
        <v>22769</v>
      </c>
      <c r="O982" s="1">
        <v>40039</v>
      </c>
      <c r="P982" s="1">
        <v>43175</v>
      </c>
      <c r="Q982" s="51">
        <v>295310</v>
      </c>
    </row>
    <row r="983" spans="2:17" s="49" customFormat="1" x14ac:dyDescent="0.2">
      <c r="B983" s="3" t="s">
        <v>2</v>
      </c>
      <c r="C983" s="3" t="s">
        <v>90</v>
      </c>
      <c r="D983" s="3">
        <v>2000</v>
      </c>
      <c r="E983" s="1">
        <v>12519</v>
      </c>
      <c r="F983" s="1">
        <v>13164</v>
      </c>
      <c r="G983" s="1">
        <v>12144</v>
      </c>
      <c r="H983" s="1">
        <v>17464</v>
      </c>
      <c r="I983" s="1">
        <v>9611</v>
      </c>
      <c r="J983" s="1">
        <v>13130</v>
      </c>
      <c r="K983" s="1">
        <v>25142</v>
      </c>
      <c r="L983" s="1">
        <v>31433</v>
      </c>
      <c r="M983" s="1">
        <v>20155</v>
      </c>
      <c r="N983" s="1">
        <v>13392</v>
      </c>
      <c r="O983" s="1">
        <v>11614</v>
      </c>
      <c r="P983" s="1">
        <v>10983</v>
      </c>
      <c r="Q983" s="51">
        <v>190751</v>
      </c>
    </row>
    <row r="984" spans="2:17" s="49" customFormat="1" x14ac:dyDescent="0.2">
      <c r="B984" s="3" t="s">
        <v>2</v>
      </c>
      <c r="C984" s="3" t="s">
        <v>75</v>
      </c>
      <c r="D984" s="3">
        <v>2000</v>
      </c>
      <c r="E984" s="1">
        <v>2267</v>
      </c>
      <c r="F984" s="1">
        <v>1903</v>
      </c>
      <c r="G984" s="1">
        <v>2550</v>
      </c>
      <c r="H984" s="1">
        <v>2151</v>
      </c>
      <c r="I984" s="1">
        <v>1866</v>
      </c>
      <c r="J984" s="1">
        <v>2260</v>
      </c>
      <c r="K984" s="1">
        <v>2351</v>
      </c>
      <c r="L984" s="1">
        <v>2027</v>
      </c>
      <c r="M984" s="1">
        <v>1912</v>
      </c>
      <c r="N984" s="1">
        <v>1978</v>
      </c>
      <c r="O984" s="1">
        <v>1849</v>
      </c>
      <c r="P984" s="1">
        <v>2284</v>
      </c>
      <c r="Q984" s="51">
        <v>25398</v>
      </c>
    </row>
    <row r="985" spans="2:17" s="49" customFormat="1" x14ac:dyDescent="0.2">
      <c r="B985" s="3" t="s">
        <v>2</v>
      </c>
      <c r="C985" s="3" t="s">
        <v>66</v>
      </c>
      <c r="D985" s="3">
        <v>2000</v>
      </c>
      <c r="E985" s="1">
        <v>249893</v>
      </c>
      <c r="F985" s="1">
        <v>272474</v>
      </c>
      <c r="G985" s="1">
        <v>301168</v>
      </c>
      <c r="H985" s="1">
        <v>283133</v>
      </c>
      <c r="I985" s="1">
        <v>298784</v>
      </c>
      <c r="J985" s="1">
        <v>323267</v>
      </c>
      <c r="K985" s="1">
        <v>344266</v>
      </c>
      <c r="L985" s="1">
        <v>354007</v>
      </c>
      <c r="M985" s="1">
        <v>350741</v>
      </c>
      <c r="N985" s="1">
        <v>345724</v>
      </c>
      <c r="O985" s="1">
        <v>297288</v>
      </c>
      <c r="P985" s="1">
        <v>293235</v>
      </c>
      <c r="Q985" s="51">
        <v>3713980</v>
      </c>
    </row>
    <row r="986" spans="2:17" s="49" customFormat="1" x14ac:dyDescent="0.2">
      <c r="B986" s="3" t="s">
        <v>2</v>
      </c>
      <c r="C986" s="3" t="s">
        <v>86</v>
      </c>
      <c r="D986" s="3">
        <v>2000</v>
      </c>
      <c r="E986" s="1">
        <v>6793</v>
      </c>
      <c r="F986" s="1">
        <v>4977</v>
      </c>
      <c r="G986" s="1">
        <v>4950</v>
      </c>
      <c r="H986" s="1">
        <v>5197</v>
      </c>
      <c r="I986" s="1">
        <v>4898</v>
      </c>
      <c r="J986" s="1">
        <v>6775</v>
      </c>
      <c r="K986" s="1">
        <v>7813</v>
      </c>
      <c r="L986" s="1">
        <v>7499</v>
      </c>
      <c r="M986" s="1">
        <v>7022</v>
      </c>
      <c r="N986" s="1">
        <v>6178</v>
      </c>
      <c r="O986" s="1">
        <v>2864</v>
      </c>
      <c r="P986" s="1">
        <v>4695</v>
      </c>
      <c r="Q986" s="51">
        <v>69661</v>
      </c>
    </row>
    <row r="987" spans="2:17" s="49" customFormat="1" x14ac:dyDescent="0.2">
      <c r="B987" s="3" t="s">
        <v>2</v>
      </c>
      <c r="C987" s="3" t="s">
        <v>67</v>
      </c>
      <c r="D987" s="3">
        <v>2000</v>
      </c>
      <c r="E987" s="1">
        <v>77056</v>
      </c>
      <c r="F987" s="1">
        <v>72601</v>
      </c>
      <c r="G987" s="1">
        <v>75723</v>
      </c>
      <c r="H987" s="1">
        <v>46255</v>
      </c>
      <c r="I987" s="1">
        <v>12625</v>
      </c>
      <c r="J987" s="1">
        <v>11167</v>
      </c>
      <c r="K987" s="1">
        <v>11543</v>
      </c>
      <c r="L987" s="1">
        <v>13637</v>
      </c>
      <c r="M987" s="1">
        <v>11841</v>
      </c>
      <c r="N987" s="1">
        <v>41298</v>
      </c>
      <c r="O987" s="1">
        <v>78683</v>
      </c>
      <c r="P987" s="1">
        <v>83099</v>
      </c>
      <c r="Q987" s="51">
        <v>535528</v>
      </c>
    </row>
    <row r="988" spans="2:17" s="49" customFormat="1" x14ac:dyDescent="0.2">
      <c r="B988" s="3" t="s">
        <v>2</v>
      </c>
      <c r="C988" s="3" t="s">
        <v>68</v>
      </c>
      <c r="D988" s="3">
        <v>2000</v>
      </c>
      <c r="E988" s="1">
        <v>13940</v>
      </c>
      <c r="F988" s="1">
        <v>14709</v>
      </c>
      <c r="G988" s="1">
        <v>15290</v>
      </c>
      <c r="H988" s="1">
        <v>18757</v>
      </c>
      <c r="I988" s="1">
        <v>14323</v>
      </c>
      <c r="J988" s="1">
        <v>12619</v>
      </c>
      <c r="K988" s="1">
        <v>19216</v>
      </c>
      <c r="L988" s="1">
        <v>15345</v>
      </c>
      <c r="M988" s="1">
        <v>15427</v>
      </c>
      <c r="N988" s="1">
        <v>21475</v>
      </c>
      <c r="O988" s="1">
        <v>14183</v>
      </c>
      <c r="P988" s="1">
        <v>12182</v>
      </c>
      <c r="Q988" s="51">
        <v>187466</v>
      </c>
    </row>
    <row r="989" spans="2:17" s="49" customFormat="1" x14ac:dyDescent="0.2">
      <c r="B989" s="3" t="s">
        <v>2</v>
      </c>
      <c r="C989" s="133" t="s">
        <v>69</v>
      </c>
      <c r="D989" s="3">
        <v>2000</v>
      </c>
      <c r="E989" s="52">
        <v>824577</v>
      </c>
      <c r="F989" s="52">
        <v>853759</v>
      </c>
      <c r="G989" s="52">
        <v>944174</v>
      </c>
      <c r="H989" s="52">
        <v>862175</v>
      </c>
      <c r="I989" s="52">
        <v>673026</v>
      </c>
      <c r="J989" s="52">
        <v>687362</v>
      </c>
      <c r="K989" s="52">
        <v>845554</v>
      </c>
      <c r="L989" s="52">
        <v>807373</v>
      </c>
      <c r="M989" s="52">
        <v>783257</v>
      </c>
      <c r="N989" s="52">
        <v>904398</v>
      </c>
      <c r="O989" s="52">
        <v>906449</v>
      </c>
      <c r="P989" s="52">
        <v>883873</v>
      </c>
      <c r="Q989" s="51">
        <v>9975977</v>
      </c>
    </row>
    <row r="990" spans="2:17" s="49" customFormat="1" hidden="1" x14ac:dyDescent="0.2">
      <c r="B990" s="3" t="s">
        <v>70</v>
      </c>
      <c r="C990" s="3" t="s">
        <v>4</v>
      </c>
      <c r="D990" s="3">
        <v>2000</v>
      </c>
      <c r="E990" s="1">
        <v>45763</v>
      </c>
      <c r="F990" s="1">
        <v>49651</v>
      </c>
      <c r="G990" s="1">
        <v>61528</v>
      </c>
      <c r="H990" s="1">
        <v>64525</v>
      </c>
      <c r="I990" s="1">
        <v>52015</v>
      </c>
      <c r="J990" s="1">
        <v>51204</v>
      </c>
      <c r="K990" s="1">
        <v>68245</v>
      </c>
      <c r="L990" s="1">
        <v>54425</v>
      </c>
      <c r="M990" s="1">
        <v>61939</v>
      </c>
      <c r="N990" s="1">
        <v>68411</v>
      </c>
      <c r="O990" s="1">
        <v>59928</v>
      </c>
      <c r="P990" s="1">
        <v>49816</v>
      </c>
      <c r="Q990" s="51">
        <v>687450</v>
      </c>
    </row>
    <row r="991" spans="2:17" s="49" customFormat="1" hidden="1" x14ac:dyDescent="0.2">
      <c r="B991" s="3" t="s">
        <v>70</v>
      </c>
      <c r="C991" s="3" t="s">
        <v>58</v>
      </c>
      <c r="D991" s="3">
        <v>2000</v>
      </c>
      <c r="E991" s="1">
        <v>354</v>
      </c>
      <c r="F991" s="1">
        <v>485</v>
      </c>
      <c r="G991" s="1">
        <v>538</v>
      </c>
      <c r="H991" s="1">
        <v>648</v>
      </c>
      <c r="I991" s="1">
        <v>284</v>
      </c>
      <c r="J991" s="1">
        <v>403</v>
      </c>
      <c r="K991" s="1">
        <v>1116</v>
      </c>
      <c r="L991" s="1">
        <v>1197</v>
      </c>
      <c r="M991" s="1">
        <v>714</v>
      </c>
      <c r="N991" s="1">
        <v>563</v>
      </c>
      <c r="O991" s="1">
        <v>151</v>
      </c>
      <c r="P991" s="1">
        <v>171</v>
      </c>
      <c r="Q991" s="51">
        <v>6624</v>
      </c>
    </row>
    <row r="992" spans="2:17" s="49" customFormat="1" hidden="1" x14ac:dyDescent="0.2">
      <c r="B992" s="3" t="s">
        <v>70</v>
      </c>
      <c r="C992" s="3" t="s">
        <v>85</v>
      </c>
      <c r="D992" s="3">
        <v>2000</v>
      </c>
      <c r="E992" s="1">
        <v>274</v>
      </c>
      <c r="F992" s="1">
        <v>808</v>
      </c>
      <c r="G992" s="1">
        <v>1066</v>
      </c>
      <c r="H992" s="1">
        <v>941</v>
      </c>
      <c r="I992" s="1">
        <v>535</v>
      </c>
      <c r="J992" s="1">
        <v>652</v>
      </c>
      <c r="K992" s="1">
        <v>1468</v>
      </c>
      <c r="L992" s="1">
        <v>1013</v>
      </c>
      <c r="M992" s="1">
        <v>540</v>
      </c>
      <c r="N992" s="1">
        <v>1131</v>
      </c>
      <c r="O992" s="1">
        <v>771</v>
      </c>
      <c r="P992" s="1">
        <v>1116</v>
      </c>
      <c r="Q992" s="51">
        <v>10315</v>
      </c>
    </row>
    <row r="993" spans="2:17" s="49" customFormat="1" hidden="1" x14ac:dyDescent="0.2">
      <c r="B993" s="3" t="s">
        <v>70</v>
      </c>
      <c r="C993" s="3" t="s">
        <v>59</v>
      </c>
      <c r="D993" s="3">
        <v>2000</v>
      </c>
      <c r="E993" s="1">
        <v>2946</v>
      </c>
      <c r="F993" s="1">
        <v>1864</v>
      </c>
      <c r="G993" s="1">
        <v>2319</v>
      </c>
      <c r="H993" s="1">
        <v>1596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900</v>
      </c>
      <c r="O993" s="1">
        <v>2305</v>
      </c>
      <c r="P993" s="1">
        <v>1840</v>
      </c>
      <c r="Q993" s="51">
        <v>13770</v>
      </c>
    </row>
    <row r="994" spans="2:17" s="49" customFormat="1" hidden="1" x14ac:dyDescent="0.2">
      <c r="B994" s="3" t="s">
        <v>70</v>
      </c>
      <c r="C994" s="3" t="s">
        <v>87</v>
      </c>
      <c r="D994" s="3">
        <v>2000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51">
        <v>0</v>
      </c>
    </row>
    <row r="995" spans="2:17" s="49" customFormat="1" hidden="1" x14ac:dyDescent="0.2">
      <c r="B995" s="3" t="s">
        <v>70</v>
      </c>
      <c r="C995" s="3" t="s">
        <v>60</v>
      </c>
      <c r="D995" s="3">
        <v>2000</v>
      </c>
      <c r="E995" s="1">
        <v>3039</v>
      </c>
      <c r="F995" s="1">
        <v>3312</v>
      </c>
      <c r="G995" s="1">
        <v>2618</v>
      </c>
      <c r="H995" s="1">
        <v>1047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463</v>
      </c>
      <c r="O995" s="1">
        <v>3206</v>
      </c>
      <c r="P995" s="1">
        <v>2530</v>
      </c>
      <c r="Q995" s="51">
        <v>16215</v>
      </c>
    </row>
    <row r="996" spans="2:17" s="49" customFormat="1" hidden="1" x14ac:dyDescent="0.2">
      <c r="B996" s="3" t="s">
        <v>70</v>
      </c>
      <c r="C996" s="3" t="s">
        <v>61</v>
      </c>
      <c r="D996" s="3">
        <v>2000</v>
      </c>
      <c r="E996" s="1">
        <v>391</v>
      </c>
      <c r="F996" s="1">
        <v>632</v>
      </c>
      <c r="G996" s="1">
        <v>573</v>
      </c>
      <c r="H996" s="1">
        <v>537</v>
      </c>
      <c r="I996" s="1">
        <v>858</v>
      </c>
      <c r="J996" s="1">
        <v>614</v>
      </c>
      <c r="K996" s="1">
        <v>863</v>
      </c>
      <c r="L996" s="1">
        <v>657</v>
      </c>
      <c r="M996" s="1">
        <v>618</v>
      </c>
      <c r="N996" s="1">
        <v>841</v>
      </c>
      <c r="O996" s="1">
        <v>594</v>
      </c>
      <c r="P996" s="1">
        <v>350</v>
      </c>
      <c r="Q996" s="51">
        <v>7528</v>
      </c>
    </row>
    <row r="997" spans="2:17" s="49" customFormat="1" hidden="1" x14ac:dyDescent="0.2">
      <c r="B997" s="3" t="s">
        <v>70</v>
      </c>
      <c r="C997" s="3" t="s">
        <v>62</v>
      </c>
      <c r="D997" s="3">
        <v>2000</v>
      </c>
      <c r="E997" s="1">
        <v>2594</v>
      </c>
      <c r="F997" s="1">
        <v>3028</v>
      </c>
      <c r="G997" s="1">
        <v>3232</v>
      </c>
      <c r="H997" s="1">
        <v>3851</v>
      </c>
      <c r="I997" s="1">
        <v>2617</v>
      </c>
      <c r="J997" s="1">
        <v>2821</v>
      </c>
      <c r="K997" s="1">
        <v>4331</v>
      </c>
      <c r="L997" s="1">
        <v>3631</v>
      </c>
      <c r="M997" s="1">
        <v>2812</v>
      </c>
      <c r="N997" s="1">
        <v>3715</v>
      </c>
      <c r="O997" s="1">
        <v>3778</v>
      </c>
      <c r="P997" s="1">
        <v>3695</v>
      </c>
      <c r="Q997" s="51">
        <v>40105</v>
      </c>
    </row>
    <row r="998" spans="2:17" s="49" customFormat="1" hidden="1" x14ac:dyDescent="0.2">
      <c r="B998" s="3" t="s">
        <v>70</v>
      </c>
      <c r="C998" s="3" t="s">
        <v>63</v>
      </c>
      <c r="D998" s="3">
        <v>2000</v>
      </c>
      <c r="E998" s="1">
        <v>1438</v>
      </c>
      <c r="F998" s="1">
        <v>1566</v>
      </c>
      <c r="G998" s="1">
        <v>1878</v>
      </c>
      <c r="H998" s="1">
        <v>1760</v>
      </c>
      <c r="I998" s="1">
        <v>2619</v>
      </c>
      <c r="J998" s="1">
        <v>2391</v>
      </c>
      <c r="K998" s="1">
        <v>2721</v>
      </c>
      <c r="L998" s="1">
        <v>2453</v>
      </c>
      <c r="M998" s="1">
        <v>2410</v>
      </c>
      <c r="N998" s="1">
        <v>2156</v>
      </c>
      <c r="O998" s="1">
        <v>1763</v>
      </c>
      <c r="P998" s="1">
        <v>2135</v>
      </c>
      <c r="Q998" s="51">
        <v>25290</v>
      </c>
    </row>
    <row r="999" spans="2:17" s="49" customFormat="1" hidden="1" x14ac:dyDescent="0.2">
      <c r="B999" s="3" t="s">
        <v>70</v>
      </c>
      <c r="C999" s="3" t="s">
        <v>64</v>
      </c>
      <c r="D999" s="3">
        <v>2000</v>
      </c>
      <c r="E999" s="1">
        <v>318</v>
      </c>
      <c r="F999" s="1">
        <v>166</v>
      </c>
      <c r="G999" s="1">
        <v>35</v>
      </c>
      <c r="H999" s="1">
        <v>0</v>
      </c>
      <c r="I999" s="1">
        <v>592</v>
      </c>
      <c r="J999" s="1">
        <v>1003</v>
      </c>
      <c r="K999" s="1">
        <v>1616</v>
      </c>
      <c r="L999" s="1">
        <v>2401</v>
      </c>
      <c r="M999" s="1">
        <v>569</v>
      </c>
      <c r="N999" s="1">
        <v>446</v>
      </c>
      <c r="O999" s="1">
        <v>215</v>
      </c>
      <c r="P999" s="1">
        <v>253</v>
      </c>
      <c r="Q999" s="51">
        <v>7614</v>
      </c>
    </row>
    <row r="1000" spans="2:17" s="49" customFormat="1" hidden="1" x14ac:dyDescent="0.2">
      <c r="B1000" s="3" t="s">
        <v>70</v>
      </c>
      <c r="C1000" s="3" t="s">
        <v>65</v>
      </c>
      <c r="D1000" s="3">
        <v>2000</v>
      </c>
      <c r="E1000" s="1">
        <v>2632</v>
      </c>
      <c r="F1000" s="1">
        <v>2612</v>
      </c>
      <c r="G1000" s="1">
        <v>3334</v>
      </c>
      <c r="H1000" s="1">
        <v>1467</v>
      </c>
      <c r="I1000" s="1">
        <v>0</v>
      </c>
      <c r="J1000" s="1">
        <v>0</v>
      </c>
      <c r="K1000" s="1">
        <v>0</v>
      </c>
      <c r="L1000" s="1">
        <v>6</v>
      </c>
      <c r="M1000" s="1">
        <v>0</v>
      </c>
      <c r="N1000" s="1">
        <v>1338</v>
      </c>
      <c r="O1000" s="1">
        <v>4238</v>
      </c>
      <c r="P1000" s="1">
        <v>3448</v>
      </c>
      <c r="Q1000" s="51">
        <v>19075</v>
      </c>
    </row>
    <row r="1001" spans="2:17" s="49" customFormat="1" hidden="1" x14ac:dyDescent="0.2">
      <c r="B1001" s="3" t="s">
        <v>70</v>
      </c>
      <c r="C1001" s="3" t="s">
        <v>90</v>
      </c>
      <c r="D1001" s="3">
        <v>2000</v>
      </c>
      <c r="E1001" s="1">
        <v>576</v>
      </c>
      <c r="F1001" s="1">
        <v>780</v>
      </c>
      <c r="G1001" s="1">
        <v>0</v>
      </c>
      <c r="H1001" s="1">
        <v>1079</v>
      </c>
      <c r="I1001" s="1">
        <v>893</v>
      </c>
      <c r="J1001" s="1">
        <v>1130</v>
      </c>
      <c r="K1001" s="1">
        <v>1976</v>
      </c>
      <c r="L1001" s="1">
        <v>1911</v>
      </c>
      <c r="M1001" s="1">
        <v>1357</v>
      </c>
      <c r="N1001" s="1">
        <v>1228</v>
      </c>
      <c r="O1001" s="1">
        <v>521</v>
      </c>
      <c r="P1001" s="1">
        <v>441</v>
      </c>
      <c r="Q1001" s="51">
        <v>11892</v>
      </c>
    </row>
    <row r="1002" spans="2:17" s="49" customFormat="1" hidden="1" x14ac:dyDescent="0.2">
      <c r="B1002" s="3" t="s">
        <v>70</v>
      </c>
      <c r="C1002" s="3" t="s">
        <v>75</v>
      </c>
      <c r="D1002" s="3">
        <v>2000</v>
      </c>
      <c r="E1002" s="1">
        <v>0</v>
      </c>
      <c r="F1002" s="1">
        <v>0</v>
      </c>
      <c r="G1002" s="1">
        <v>660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51">
        <v>660</v>
      </c>
    </row>
    <row r="1003" spans="2:17" s="49" customFormat="1" hidden="1" x14ac:dyDescent="0.2">
      <c r="B1003" s="3" t="s">
        <v>70</v>
      </c>
      <c r="C1003" s="3" t="s">
        <v>66</v>
      </c>
      <c r="D1003" s="3">
        <v>2000</v>
      </c>
      <c r="E1003" s="1">
        <v>25854</v>
      </c>
      <c r="F1003" s="1">
        <v>28823</v>
      </c>
      <c r="G1003" s="1">
        <v>34134</v>
      </c>
      <c r="H1003" s="1">
        <v>29960</v>
      </c>
      <c r="I1003" s="1">
        <v>36359</v>
      </c>
      <c r="J1003" s="1">
        <v>31284</v>
      </c>
      <c r="K1003" s="1">
        <v>32929</v>
      </c>
      <c r="L1003" s="1">
        <v>38174</v>
      </c>
      <c r="M1003" s="1">
        <v>32772</v>
      </c>
      <c r="N1003" s="1">
        <v>32713</v>
      </c>
      <c r="O1003" s="1">
        <v>34088</v>
      </c>
      <c r="P1003" s="1">
        <v>30465</v>
      </c>
      <c r="Q1003" s="51">
        <v>387555</v>
      </c>
    </row>
    <row r="1004" spans="2:17" s="49" customFormat="1" hidden="1" x14ac:dyDescent="0.2">
      <c r="B1004" s="3" t="s">
        <v>70</v>
      </c>
      <c r="C1004" s="3" t="s">
        <v>86</v>
      </c>
      <c r="D1004" s="3">
        <v>2000</v>
      </c>
      <c r="E1004" s="1">
        <v>736</v>
      </c>
      <c r="F1004" s="1">
        <v>497</v>
      </c>
      <c r="G1004" s="1">
        <v>387</v>
      </c>
      <c r="H1004" s="1">
        <v>479</v>
      </c>
      <c r="I1004" s="1">
        <v>439</v>
      </c>
      <c r="J1004" s="1">
        <v>528</v>
      </c>
      <c r="K1004" s="1">
        <v>858</v>
      </c>
      <c r="L1004" s="1">
        <v>809</v>
      </c>
      <c r="M1004" s="1">
        <v>1006</v>
      </c>
      <c r="N1004" s="1">
        <v>881</v>
      </c>
      <c r="O1004" s="1">
        <v>530</v>
      </c>
      <c r="P1004" s="1">
        <v>388</v>
      </c>
      <c r="Q1004" s="51">
        <v>7538</v>
      </c>
    </row>
    <row r="1005" spans="2:17" s="49" customFormat="1" hidden="1" x14ac:dyDescent="0.2">
      <c r="B1005" s="3" t="s">
        <v>70</v>
      </c>
      <c r="C1005" s="3" t="s">
        <v>67</v>
      </c>
      <c r="D1005" s="3">
        <v>2000</v>
      </c>
      <c r="E1005" s="1">
        <v>7453</v>
      </c>
      <c r="F1005" s="1">
        <v>7940</v>
      </c>
      <c r="G1005" s="1">
        <v>8737</v>
      </c>
      <c r="H1005" s="1">
        <v>4110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2008</v>
      </c>
      <c r="O1005" s="1">
        <v>8245</v>
      </c>
      <c r="P1005" s="1">
        <v>6400</v>
      </c>
      <c r="Q1005" s="51">
        <v>44893</v>
      </c>
    </row>
    <row r="1006" spans="2:17" s="49" customFormat="1" hidden="1" x14ac:dyDescent="0.2">
      <c r="B1006" s="3" t="s">
        <v>70</v>
      </c>
      <c r="C1006" s="3" t="s">
        <v>68</v>
      </c>
      <c r="D1006" s="3">
        <v>2000</v>
      </c>
      <c r="E1006" s="1">
        <v>1156</v>
      </c>
      <c r="F1006" s="1">
        <v>1202</v>
      </c>
      <c r="G1006" s="1">
        <v>1209</v>
      </c>
      <c r="H1006" s="1">
        <v>1935</v>
      </c>
      <c r="I1006" s="1">
        <v>1750</v>
      </c>
      <c r="J1006" s="1">
        <v>1471</v>
      </c>
      <c r="K1006" s="1">
        <v>2410</v>
      </c>
      <c r="L1006" s="1">
        <v>1832</v>
      </c>
      <c r="M1006" s="1">
        <v>1895</v>
      </c>
      <c r="N1006" s="1">
        <v>2496</v>
      </c>
      <c r="O1006" s="1">
        <v>1148</v>
      </c>
      <c r="P1006" s="1">
        <v>846</v>
      </c>
      <c r="Q1006" s="51">
        <v>19350</v>
      </c>
    </row>
    <row r="1007" spans="2:17" s="49" customFormat="1" hidden="1" x14ac:dyDescent="0.2">
      <c r="B1007" s="3" t="s">
        <v>70</v>
      </c>
      <c r="C1007" s="133" t="s">
        <v>69</v>
      </c>
      <c r="D1007" s="3">
        <v>2000</v>
      </c>
      <c r="E1007" s="52">
        <v>95524</v>
      </c>
      <c r="F1007" s="52">
        <v>103366</v>
      </c>
      <c r="G1007" s="52">
        <v>122248</v>
      </c>
      <c r="H1007" s="52">
        <v>113935</v>
      </c>
      <c r="I1007" s="52">
        <v>98961</v>
      </c>
      <c r="J1007" s="52">
        <v>93501</v>
      </c>
      <c r="K1007" s="52">
        <v>118533</v>
      </c>
      <c r="L1007" s="52">
        <v>108509</v>
      </c>
      <c r="M1007" s="52">
        <v>106632</v>
      </c>
      <c r="N1007" s="52">
        <v>119290</v>
      </c>
      <c r="O1007" s="52">
        <v>121481</v>
      </c>
      <c r="P1007" s="52">
        <v>103894</v>
      </c>
      <c r="Q1007" s="51">
        <v>1305874</v>
      </c>
    </row>
    <row r="1008" spans="2:17" s="49" customFormat="1" hidden="1" x14ac:dyDescent="0.2">
      <c r="B1008" s="3" t="s">
        <v>71</v>
      </c>
      <c r="C1008" s="3" t="s">
        <v>4</v>
      </c>
      <c r="D1008" s="3">
        <v>2000</v>
      </c>
      <c r="E1008" s="1">
        <v>76171</v>
      </c>
      <c r="F1008" s="1">
        <v>76126</v>
      </c>
      <c r="G1008" s="1">
        <v>87949</v>
      </c>
      <c r="H1008" s="1">
        <v>88791</v>
      </c>
      <c r="I1008" s="1">
        <v>62830</v>
      </c>
      <c r="J1008" s="1">
        <v>55311</v>
      </c>
      <c r="K1008" s="1">
        <v>76068</v>
      </c>
      <c r="L1008" s="1">
        <v>66622</v>
      </c>
      <c r="M1008" s="1">
        <v>71611</v>
      </c>
      <c r="N1008" s="1">
        <v>87415</v>
      </c>
      <c r="O1008" s="1">
        <v>84336</v>
      </c>
      <c r="P1008" s="1">
        <v>75786</v>
      </c>
      <c r="Q1008" s="51">
        <v>909016</v>
      </c>
    </row>
    <row r="1009" spans="2:17" s="49" customFormat="1" hidden="1" x14ac:dyDescent="0.2">
      <c r="B1009" s="3" t="s">
        <v>71</v>
      </c>
      <c r="C1009" s="3" t="s">
        <v>58</v>
      </c>
      <c r="D1009" s="3">
        <v>2000</v>
      </c>
      <c r="E1009" s="1">
        <v>5464</v>
      </c>
      <c r="F1009" s="1">
        <v>6229</v>
      </c>
      <c r="G1009" s="1">
        <v>4992</v>
      </c>
      <c r="H1009" s="1">
        <v>6618</v>
      </c>
      <c r="I1009" s="1">
        <v>3225</v>
      </c>
      <c r="J1009" s="1">
        <v>4132</v>
      </c>
      <c r="K1009" s="1">
        <v>6403</v>
      </c>
      <c r="L1009" s="1">
        <v>5091</v>
      </c>
      <c r="M1009" s="1">
        <v>3962</v>
      </c>
      <c r="N1009" s="1">
        <v>6075</v>
      </c>
      <c r="O1009" s="1">
        <v>5011</v>
      </c>
      <c r="P1009" s="1">
        <v>4486</v>
      </c>
      <c r="Q1009" s="51">
        <v>61688</v>
      </c>
    </row>
    <row r="1010" spans="2:17" s="49" customFormat="1" hidden="1" x14ac:dyDescent="0.2">
      <c r="B1010" s="3" t="s">
        <v>71</v>
      </c>
      <c r="C1010" s="3" t="s">
        <v>85</v>
      </c>
      <c r="D1010" s="3">
        <v>2000</v>
      </c>
      <c r="E1010" s="1">
        <v>4022</v>
      </c>
      <c r="F1010" s="1">
        <v>3878</v>
      </c>
      <c r="G1010" s="1">
        <v>5277</v>
      </c>
      <c r="H1010" s="1">
        <v>5767</v>
      </c>
      <c r="I1010" s="1">
        <v>3280</v>
      </c>
      <c r="J1010" s="1">
        <v>3566</v>
      </c>
      <c r="K1010" s="1">
        <v>5947</v>
      </c>
      <c r="L1010" s="1">
        <v>4604</v>
      </c>
      <c r="M1010" s="1">
        <v>3685</v>
      </c>
      <c r="N1010" s="1">
        <v>4945</v>
      </c>
      <c r="O1010" s="1">
        <v>3631</v>
      </c>
      <c r="P1010" s="1">
        <v>4932</v>
      </c>
      <c r="Q1010" s="51">
        <v>53534</v>
      </c>
    </row>
    <row r="1011" spans="2:17" s="49" customFormat="1" hidden="1" x14ac:dyDescent="0.2">
      <c r="B1011" s="3" t="s">
        <v>71</v>
      </c>
      <c r="C1011" s="3" t="s">
        <v>59</v>
      </c>
      <c r="D1011" s="3">
        <v>2000</v>
      </c>
      <c r="E1011" s="1">
        <v>17054</v>
      </c>
      <c r="F1011" s="1">
        <v>15592</v>
      </c>
      <c r="G1011" s="1">
        <v>16433</v>
      </c>
      <c r="H1011" s="1">
        <v>11513</v>
      </c>
      <c r="I1011" s="1">
        <v>5485</v>
      </c>
      <c r="J1011" s="1">
        <v>4430</v>
      </c>
      <c r="K1011" s="1">
        <v>4555</v>
      </c>
      <c r="L1011" s="1">
        <v>5472</v>
      </c>
      <c r="M1011" s="1">
        <v>4359</v>
      </c>
      <c r="N1011" s="1">
        <v>10636</v>
      </c>
      <c r="O1011" s="1">
        <v>16715</v>
      </c>
      <c r="P1011" s="1">
        <v>18446</v>
      </c>
      <c r="Q1011" s="51">
        <v>130690</v>
      </c>
    </row>
    <row r="1012" spans="2:17" s="49" customFormat="1" hidden="1" x14ac:dyDescent="0.2">
      <c r="B1012" s="3" t="s">
        <v>71</v>
      </c>
      <c r="C1012" s="3" t="s">
        <v>87</v>
      </c>
      <c r="D1012" s="3">
        <v>2000</v>
      </c>
      <c r="E1012" s="1">
        <v>0</v>
      </c>
      <c r="F1012" s="1">
        <v>159</v>
      </c>
      <c r="G1012" s="1">
        <v>0</v>
      </c>
      <c r="H1012" s="1">
        <v>69</v>
      </c>
      <c r="I1012" s="1">
        <v>67</v>
      </c>
      <c r="J1012" s="1">
        <v>69</v>
      </c>
      <c r="K1012" s="1">
        <v>0</v>
      </c>
      <c r="L1012" s="1">
        <v>28</v>
      </c>
      <c r="M1012" s="1">
        <v>0</v>
      </c>
      <c r="N1012" s="1">
        <v>0</v>
      </c>
      <c r="O1012" s="1">
        <v>0</v>
      </c>
      <c r="P1012" s="1">
        <v>0</v>
      </c>
      <c r="Q1012" s="51">
        <v>392</v>
      </c>
    </row>
    <row r="1013" spans="2:17" s="49" customFormat="1" hidden="1" x14ac:dyDescent="0.2">
      <c r="B1013" s="3" t="s">
        <v>71</v>
      </c>
      <c r="C1013" s="3" t="s">
        <v>60</v>
      </c>
      <c r="D1013" s="3">
        <v>2000</v>
      </c>
      <c r="E1013" s="1">
        <v>16530</v>
      </c>
      <c r="F1013" s="1">
        <v>14982</v>
      </c>
      <c r="G1013" s="1">
        <v>16614</v>
      </c>
      <c r="H1013" s="1">
        <v>7991</v>
      </c>
      <c r="I1013" s="1">
        <v>847</v>
      </c>
      <c r="J1013" s="1">
        <v>688</v>
      </c>
      <c r="K1013" s="1">
        <v>738</v>
      </c>
      <c r="L1013" s="1">
        <v>722</v>
      </c>
      <c r="M1013" s="1">
        <v>723</v>
      </c>
      <c r="N1013" s="1">
        <v>5906</v>
      </c>
      <c r="O1013" s="1">
        <v>16648</v>
      </c>
      <c r="P1013" s="1">
        <v>18504</v>
      </c>
      <c r="Q1013" s="51">
        <v>100893</v>
      </c>
    </row>
    <row r="1014" spans="2:17" s="49" customFormat="1" hidden="1" x14ac:dyDescent="0.2">
      <c r="B1014" s="3" t="s">
        <v>71</v>
      </c>
      <c r="C1014" s="3" t="s">
        <v>61</v>
      </c>
      <c r="D1014" s="3">
        <v>2000</v>
      </c>
      <c r="E1014" s="1">
        <v>1258</v>
      </c>
      <c r="F1014" s="1">
        <v>1135</v>
      </c>
      <c r="G1014" s="1">
        <v>1282</v>
      </c>
      <c r="H1014" s="1">
        <v>1389</v>
      </c>
      <c r="I1014" s="1">
        <v>1075</v>
      </c>
      <c r="J1014" s="1">
        <v>955</v>
      </c>
      <c r="K1014" s="1">
        <v>1680</v>
      </c>
      <c r="L1014" s="1">
        <v>1409</v>
      </c>
      <c r="M1014" s="1">
        <v>1393</v>
      </c>
      <c r="N1014" s="1">
        <v>1535</v>
      </c>
      <c r="O1014" s="1">
        <v>1200</v>
      </c>
      <c r="P1014" s="1">
        <v>1096</v>
      </c>
      <c r="Q1014" s="51">
        <v>15407</v>
      </c>
    </row>
    <row r="1015" spans="2:17" s="49" customFormat="1" hidden="1" x14ac:dyDescent="0.2">
      <c r="B1015" s="3" t="s">
        <v>71</v>
      </c>
      <c r="C1015" s="3" t="s">
        <v>62</v>
      </c>
      <c r="D1015" s="3">
        <v>2000</v>
      </c>
      <c r="E1015" s="1">
        <v>16969</v>
      </c>
      <c r="F1015" s="1">
        <v>18073</v>
      </c>
      <c r="G1015" s="1">
        <v>21606</v>
      </c>
      <c r="H1015" s="1">
        <v>20583</v>
      </c>
      <c r="I1015" s="1">
        <v>16488</v>
      </c>
      <c r="J1015" s="1">
        <v>13846</v>
      </c>
      <c r="K1015" s="1">
        <v>24190</v>
      </c>
      <c r="L1015" s="1">
        <v>19743</v>
      </c>
      <c r="M1015" s="1">
        <v>18349</v>
      </c>
      <c r="N1015" s="1">
        <v>22246</v>
      </c>
      <c r="O1015" s="1">
        <v>18532</v>
      </c>
      <c r="P1015" s="1">
        <v>19705</v>
      </c>
      <c r="Q1015" s="51">
        <v>230330</v>
      </c>
    </row>
    <row r="1016" spans="2:17" s="49" customFormat="1" hidden="1" x14ac:dyDescent="0.2">
      <c r="B1016" s="3" t="s">
        <v>71</v>
      </c>
      <c r="C1016" s="3" t="s">
        <v>63</v>
      </c>
      <c r="D1016" s="3">
        <v>2000</v>
      </c>
      <c r="E1016" s="1">
        <v>7227</v>
      </c>
      <c r="F1016" s="1">
        <v>6450</v>
      </c>
      <c r="G1016" s="1">
        <v>6403</v>
      </c>
      <c r="H1016" s="1">
        <v>7888</v>
      </c>
      <c r="I1016" s="1">
        <v>10774</v>
      </c>
      <c r="J1016" s="1">
        <v>13771</v>
      </c>
      <c r="K1016" s="1">
        <v>18621</v>
      </c>
      <c r="L1016" s="1">
        <v>14522</v>
      </c>
      <c r="M1016" s="1">
        <v>14862</v>
      </c>
      <c r="N1016" s="1">
        <v>12610</v>
      </c>
      <c r="O1016" s="1">
        <v>5090</v>
      </c>
      <c r="P1016" s="1">
        <v>6734</v>
      </c>
      <c r="Q1016" s="51">
        <v>124952</v>
      </c>
    </row>
    <row r="1017" spans="2:17" s="49" customFormat="1" hidden="1" x14ac:dyDescent="0.2">
      <c r="B1017" s="3" t="s">
        <v>71</v>
      </c>
      <c r="C1017" s="3" t="s">
        <v>64</v>
      </c>
      <c r="D1017" s="3">
        <v>2000</v>
      </c>
      <c r="E1017" s="1">
        <v>3471</v>
      </c>
      <c r="F1017" s="1">
        <v>2977</v>
      </c>
      <c r="G1017" s="1">
        <v>2555</v>
      </c>
      <c r="H1017" s="1">
        <v>2634</v>
      </c>
      <c r="I1017" s="1">
        <v>1605</v>
      </c>
      <c r="J1017" s="1">
        <v>1881</v>
      </c>
      <c r="K1017" s="1">
        <v>3212</v>
      </c>
      <c r="L1017" s="1">
        <v>3741</v>
      </c>
      <c r="M1017" s="1">
        <v>1597</v>
      </c>
      <c r="N1017" s="1">
        <v>1727</v>
      </c>
      <c r="O1017" s="1">
        <v>2014</v>
      </c>
      <c r="P1017" s="1">
        <v>3464</v>
      </c>
      <c r="Q1017" s="51">
        <v>30878</v>
      </c>
    </row>
    <row r="1018" spans="2:17" s="49" customFormat="1" hidden="1" x14ac:dyDescent="0.2">
      <c r="B1018" s="3" t="s">
        <v>71</v>
      </c>
      <c r="C1018" s="3" t="s">
        <v>65</v>
      </c>
      <c r="D1018" s="3">
        <v>2000</v>
      </c>
      <c r="E1018" s="1">
        <v>18553</v>
      </c>
      <c r="F1018" s="1">
        <v>16167</v>
      </c>
      <c r="G1018" s="1">
        <v>19293</v>
      </c>
      <c r="H1018" s="1">
        <v>11390</v>
      </c>
      <c r="I1018" s="1">
        <v>4810</v>
      </c>
      <c r="J1018" s="1">
        <v>4776</v>
      </c>
      <c r="K1018" s="1">
        <v>5387</v>
      </c>
      <c r="L1018" s="1">
        <v>5443</v>
      </c>
      <c r="M1018" s="1">
        <v>5221</v>
      </c>
      <c r="N1018" s="1">
        <v>10573</v>
      </c>
      <c r="O1018" s="1">
        <v>18597</v>
      </c>
      <c r="P1018" s="1">
        <v>21167</v>
      </c>
      <c r="Q1018" s="51">
        <v>141377</v>
      </c>
    </row>
    <row r="1019" spans="2:17" s="49" customFormat="1" hidden="1" x14ac:dyDescent="0.2">
      <c r="B1019" s="3" t="s">
        <v>71</v>
      </c>
      <c r="C1019" s="3" t="s">
        <v>90</v>
      </c>
      <c r="D1019" s="3">
        <v>2000</v>
      </c>
      <c r="E1019" s="1">
        <v>6808</v>
      </c>
      <c r="F1019" s="1">
        <v>7680</v>
      </c>
      <c r="G1019" s="1">
        <v>7427</v>
      </c>
      <c r="H1019" s="1">
        <v>9064</v>
      </c>
      <c r="I1019" s="1">
        <v>4247</v>
      </c>
      <c r="J1019" s="1">
        <v>4925</v>
      </c>
      <c r="K1019" s="1">
        <v>9660</v>
      </c>
      <c r="L1019" s="1">
        <v>11999</v>
      </c>
      <c r="M1019" s="1">
        <v>7951</v>
      </c>
      <c r="N1019" s="1">
        <v>5912</v>
      </c>
      <c r="O1019" s="1">
        <v>7562</v>
      </c>
      <c r="P1019" s="1">
        <v>6396</v>
      </c>
      <c r="Q1019" s="51">
        <v>89631</v>
      </c>
    </row>
    <row r="1020" spans="2:17" s="49" customFormat="1" hidden="1" x14ac:dyDescent="0.2">
      <c r="B1020" s="3" t="s">
        <v>71</v>
      </c>
      <c r="C1020" s="3" t="s">
        <v>75</v>
      </c>
      <c r="D1020" s="3">
        <v>2000</v>
      </c>
      <c r="E1020" s="1">
        <v>1014</v>
      </c>
      <c r="F1020" s="1">
        <v>980</v>
      </c>
      <c r="G1020" s="1">
        <v>693</v>
      </c>
      <c r="H1020" s="1">
        <v>879</v>
      </c>
      <c r="I1020" s="1">
        <v>945</v>
      </c>
      <c r="J1020" s="1">
        <v>1110</v>
      </c>
      <c r="K1020" s="1">
        <v>1171</v>
      </c>
      <c r="L1020" s="1">
        <v>908</v>
      </c>
      <c r="M1020" s="1">
        <v>930</v>
      </c>
      <c r="N1020" s="1">
        <v>930</v>
      </c>
      <c r="O1020" s="1">
        <v>838</v>
      </c>
      <c r="P1020" s="1">
        <v>1063</v>
      </c>
      <c r="Q1020" s="51">
        <v>11461</v>
      </c>
    </row>
    <row r="1021" spans="2:17" s="49" customFormat="1" hidden="1" x14ac:dyDescent="0.2">
      <c r="B1021" s="3" t="s">
        <v>71</v>
      </c>
      <c r="C1021" s="3" t="s">
        <v>66</v>
      </c>
      <c r="D1021" s="3">
        <v>2000</v>
      </c>
      <c r="E1021" s="1">
        <v>58734</v>
      </c>
      <c r="F1021" s="1">
        <v>50379</v>
      </c>
      <c r="G1021" s="1">
        <v>51651</v>
      </c>
      <c r="H1021" s="1">
        <v>56187</v>
      </c>
      <c r="I1021" s="1">
        <v>75241</v>
      </c>
      <c r="J1021" s="1">
        <v>78208</v>
      </c>
      <c r="K1021" s="1">
        <v>95782</v>
      </c>
      <c r="L1021" s="1">
        <v>84588</v>
      </c>
      <c r="M1021" s="1">
        <v>82694</v>
      </c>
      <c r="N1021" s="1">
        <v>86437</v>
      </c>
      <c r="O1021" s="1">
        <v>52799</v>
      </c>
      <c r="P1021" s="1">
        <v>50440</v>
      </c>
      <c r="Q1021" s="51">
        <v>823140</v>
      </c>
    </row>
    <row r="1022" spans="2:17" s="49" customFormat="1" hidden="1" x14ac:dyDescent="0.2">
      <c r="B1022" s="3" t="s">
        <v>71</v>
      </c>
      <c r="C1022" s="3" t="s">
        <v>86</v>
      </c>
      <c r="D1022" s="3">
        <v>2000</v>
      </c>
      <c r="E1022" s="1">
        <v>3325</v>
      </c>
      <c r="F1022" s="1">
        <v>2179</v>
      </c>
      <c r="G1022" s="1">
        <v>2556</v>
      </c>
      <c r="H1022" s="1">
        <v>2654</v>
      </c>
      <c r="I1022" s="1">
        <v>2898</v>
      </c>
      <c r="J1022" s="1">
        <v>3853</v>
      </c>
      <c r="K1022" s="1">
        <v>3820</v>
      </c>
      <c r="L1022" s="1">
        <v>3893</v>
      </c>
      <c r="M1022" s="1">
        <v>3392</v>
      </c>
      <c r="N1022" s="1">
        <v>2484</v>
      </c>
      <c r="O1022" s="1">
        <v>0</v>
      </c>
      <c r="P1022" s="1">
        <v>2479</v>
      </c>
      <c r="Q1022" s="51">
        <v>33533</v>
      </c>
    </row>
    <row r="1023" spans="2:17" s="49" customFormat="1" hidden="1" x14ac:dyDescent="0.2">
      <c r="B1023" s="3" t="s">
        <v>71</v>
      </c>
      <c r="C1023" s="3" t="s">
        <v>67</v>
      </c>
      <c r="D1023" s="3">
        <v>2000</v>
      </c>
      <c r="E1023" s="1">
        <v>37832</v>
      </c>
      <c r="F1023" s="1">
        <v>34781</v>
      </c>
      <c r="G1023" s="1">
        <v>38487</v>
      </c>
      <c r="H1023" s="1">
        <v>22624</v>
      </c>
      <c r="I1023" s="1">
        <v>7371</v>
      </c>
      <c r="J1023" s="1">
        <v>6466</v>
      </c>
      <c r="K1023" s="1">
        <v>6811</v>
      </c>
      <c r="L1023" s="1">
        <v>8296</v>
      </c>
      <c r="M1023" s="1">
        <v>7089</v>
      </c>
      <c r="N1023" s="1">
        <v>21297</v>
      </c>
      <c r="O1023" s="1">
        <v>38428</v>
      </c>
      <c r="P1023" s="1">
        <v>40789</v>
      </c>
      <c r="Q1023" s="51">
        <v>270271</v>
      </c>
    </row>
    <row r="1024" spans="2:17" s="49" customFormat="1" hidden="1" x14ac:dyDescent="0.2">
      <c r="B1024" s="3" t="s">
        <v>71</v>
      </c>
      <c r="C1024" s="3" t="s">
        <v>68</v>
      </c>
      <c r="D1024" s="3">
        <v>2000</v>
      </c>
      <c r="E1024" s="1">
        <v>6603</v>
      </c>
      <c r="F1024" s="1">
        <v>6272</v>
      </c>
      <c r="G1024" s="1">
        <v>7222</v>
      </c>
      <c r="H1024" s="1">
        <v>8309</v>
      </c>
      <c r="I1024" s="1">
        <v>5877</v>
      </c>
      <c r="J1024" s="1">
        <v>4789</v>
      </c>
      <c r="K1024" s="1">
        <v>8149</v>
      </c>
      <c r="L1024" s="1">
        <v>6448</v>
      </c>
      <c r="M1024" s="1">
        <v>6562</v>
      </c>
      <c r="N1024" s="1">
        <v>9314</v>
      </c>
      <c r="O1024" s="1">
        <v>6563</v>
      </c>
      <c r="P1024" s="1">
        <v>5765</v>
      </c>
      <c r="Q1024" s="51">
        <v>81873</v>
      </c>
    </row>
    <row r="1025" spans="2:17" s="49" customFormat="1" hidden="1" x14ac:dyDescent="0.2">
      <c r="B1025" s="3" t="s">
        <v>71</v>
      </c>
      <c r="C1025" s="133" t="s">
        <v>69</v>
      </c>
      <c r="D1025" s="3">
        <v>2000</v>
      </c>
      <c r="E1025" s="52">
        <v>281035</v>
      </c>
      <c r="F1025" s="52">
        <v>264039</v>
      </c>
      <c r="G1025" s="52">
        <v>290440</v>
      </c>
      <c r="H1025" s="52">
        <v>264350</v>
      </c>
      <c r="I1025" s="52">
        <v>207065</v>
      </c>
      <c r="J1025" s="52">
        <v>202776</v>
      </c>
      <c r="K1025" s="52">
        <v>272194</v>
      </c>
      <c r="L1025" s="52">
        <v>243529</v>
      </c>
      <c r="M1025" s="52">
        <v>234380</v>
      </c>
      <c r="N1025" s="52">
        <v>290042</v>
      </c>
      <c r="O1025" s="52">
        <v>277964</v>
      </c>
      <c r="P1025" s="52">
        <v>281252</v>
      </c>
      <c r="Q1025" s="51">
        <v>3109066</v>
      </c>
    </row>
    <row r="1026" spans="2:17" s="49" customFormat="1" hidden="1" x14ac:dyDescent="0.2">
      <c r="B1026" s="3" t="s">
        <v>72</v>
      </c>
      <c r="C1026" s="3" t="s">
        <v>4</v>
      </c>
      <c r="D1026" s="3">
        <v>2000</v>
      </c>
      <c r="E1026" s="1">
        <v>7766</v>
      </c>
      <c r="F1026" s="1">
        <v>10983</v>
      </c>
      <c r="G1026" s="1">
        <v>14558</v>
      </c>
      <c r="H1026" s="1">
        <v>10005</v>
      </c>
      <c r="I1026" s="1">
        <v>6497</v>
      </c>
      <c r="J1026" s="1">
        <v>5226</v>
      </c>
      <c r="K1026" s="1">
        <v>6890</v>
      </c>
      <c r="L1026" s="1">
        <v>8104</v>
      </c>
      <c r="M1026" s="1">
        <v>6664</v>
      </c>
      <c r="N1026" s="1">
        <v>8560</v>
      </c>
      <c r="O1026" s="1">
        <v>12864</v>
      </c>
      <c r="P1026" s="1">
        <v>8575</v>
      </c>
      <c r="Q1026" s="51">
        <v>106692</v>
      </c>
    </row>
    <row r="1027" spans="2:17" s="49" customFormat="1" hidden="1" x14ac:dyDescent="0.2">
      <c r="B1027" s="3" t="s">
        <v>72</v>
      </c>
      <c r="C1027" s="3" t="s">
        <v>58</v>
      </c>
      <c r="D1027" s="3">
        <v>2000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51">
        <v>0</v>
      </c>
    </row>
    <row r="1028" spans="2:17" s="49" customFormat="1" hidden="1" x14ac:dyDescent="0.2">
      <c r="B1028" s="3" t="s">
        <v>72</v>
      </c>
      <c r="C1028" s="3" t="s">
        <v>85</v>
      </c>
      <c r="D1028" s="3">
        <v>2000</v>
      </c>
      <c r="E1028" s="1">
        <v>254</v>
      </c>
      <c r="F1028" s="1">
        <v>293</v>
      </c>
      <c r="G1028" s="1">
        <v>224</v>
      </c>
      <c r="H1028" s="1">
        <v>147</v>
      </c>
      <c r="I1028" s="1">
        <v>312</v>
      </c>
      <c r="J1028" s="1">
        <v>550</v>
      </c>
      <c r="K1028" s="1">
        <v>410</v>
      </c>
      <c r="L1028" s="1">
        <v>249</v>
      </c>
      <c r="M1028" s="1">
        <v>128</v>
      </c>
      <c r="N1028" s="1">
        <v>217</v>
      </c>
      <c r="O1028" s="1">
        <v>287</v>
      </c>
      <c r="P1028" s="1">
        <v>545</v>
      </c>
      <c r="Q1028" s="51">
        <v>3616</v>
      </c>
    </row>
    <row r="1029" spans="2:17" s="49" customFormat="1" hidden="1" x14ac:dyDescent="0.2">
      <c r="B1029" s="3" t="s">
        <v>72</v>
      </c>
      <c r="C1029" s="3" t="s">
        <v>59</v>
      </c>
      <c r="D1029" s="3">
        <v>2000</v>
      </c>
      <c r="E1029" s="1">
        <v>0</v>
      </c>
      <c r="F1029" s="1">
        <v>0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51">
        <v>0</v>
      </c>
    </row>
    <row r="1030" spans="2:17" s="49" customFormat="1" hidden="1" x14ac:dyDescent="0.2">
      <c r="B1030" s="3" t="s">
        <v>72</v>
      </c>
      <c r="C1030" s="3" t="s">
        <v>87</v>
      </c>
      <c r="D1030" s="3">
        <v>2000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51">
        <v>0</v>
      </c>
    </row>
    <row r="1031" spans="2:17" s="49" customFormat="1" hidden="1" x14ac:dyDescent="0.2">
      <c r="B1031" s="3" t="s">
        <v>72</v>
      </c>
      <c r="C1031" s="3" t="s">
        <v>60</v>
      </c>
      <c r="D1031" s="3">
        <v>2000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51">
        <v>0</v>
      </c>
    </row>
    <row r="1032" spans="2:17" s="49" customFormat="1" hidden="1" x14ac:dyDescent="0.2">
      <c r="B1032" s="3" t="s">
        <v>72</v>
      </c>
      <c r="C1032" s="3" t="s">
        <v>61</v>
      </c>
      <c r="D1032" s="3">
        <v>2000</v>
      </c>
      <c r="E1032" s="1">
        <v>0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51">
        <v>0</v>
      </c>
    </row>
    <row r="1033" spans="2:17" s="49" customFormat="1" hidden="1" x14ac:dyDescent="0.2">
      <c r="B1033" s="3" t="s">
        <v>72</v>
      </c>
      <c r="C1033" s="3" t="s">
        <v>62</v>
      </c>
      <c r="D1033" s="3">
        <v>2000</v>
      </c>
      <c r="E1033" s="1">
        <v>2386</v>
      </c>
      <c r="F1033" s="1">
        <v>2354</v>
      </c>
      <c r="G1033" s="1">
        <v>2746</v>
      </c>
      <c r="H1033" s="1">
        <v>1837</v>
      </c>
      <c r="I1033" s="1">
        <v>1013</v>
      </c>
      <c r="J1033" s="1">
        <v>949</v>
      </c>
      <c r="K1033" s="1">
        <v>942</v>
      </c>
      <c r="L1033" s="1">
        <v>640</v>
      </c>
      <c r="M1033" s="1">
        <v>1136</v>
      </c>
      <c r="N1033" s="1">
        <v>1271</v>
      </c>
      <c r="O1033" s="1">
        <v>1245</v>
      </c>
      <c r="P1033" s="1">
        <v>2000</v>
      </c>
      <c r="Q1033" s="51">
        <v>18519</v>
      </c>
    </row>
    <row r="1034" spans="2:17" s="49" customFormat="1" hidden="1" x14ac:dyDescent="0.2">
      <c r="B1034" s="3" t="s">
        <v>72</v>
      </c>
      <c r="C1034" s="3" t="s">
        <v>63</v>
      </c>
      <c r="D1034" s="3">
        <v>2000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51">
        <v>0</v>
      </c>
    </row>
    <row r="1035" spans="2:17" s="49" customFormat="1" hidden="1" x14ac:dyDescent="0.2">
      <c r="B1035" s="3" t="s">
        <v>72</v>
      </c>
      <c r="C1035" s="3" t="s">
        <v>64</v>
      </c>
      <c r="D1035" s="3">
        <v>2000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51">
        <v>0</v>
      </c>
    </row>
    <row r="1036" spans="2:17" s="49" customFormat="1" hidden="1" x14ac:dyDescent="0.2">
      <c r="B1036" s="3" t="s">
        <v>72</v>
      </c>
      <c r="C1036" s="3" t="s">
        <v>65</v>
      </c>
      <c r="D1036" s="3">
        <v>2000</v>
      </c>
      <c r="E1036" s="1">
        <v>0</v>
      </c>
      <c r="F1036" s="1">
        <v>0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51">
        <v>0</v>
      </c>
    </row>
    <row r="1037" spans="2:17" s="49" customFormat="1" hidden="1" x14ac:dyDescent="0.2">
      <c r="B1037" s="3" t="s">
        <v>72</v>
      </c>
      <c r="C1037" s="3" t="s">
        <v>90</v>
      </c>
      <c r="D1037" s="3">
        <v>2000</v>
      </c>
      <c r="E1037" s="1">
        <v>0</v>
      </c>
      <c r="F1037" s="1">
        <v>0</v>
      </c>
      <c r="G1037" s="1">
        <v>0</v>
      </c>
      <c r="H1037" s="1">
        <v>0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126</v>
      </c>
      <c r="P1037" s="1">
        <v>0</v>
      </c>
      <c r="Q1037" s="51">
        <v>126</v>
      </c>
    </row>
    <row r="1038" spans="2:17" s="49" customFormat="1" hidden="1" x14ac:dyDescent="0.2">
      <c r="B1038" s="3" t="s">
        <v>72</v>
      </c>
      <c r="C1038" s="3" t="s">
        <v>75</v>
      </c>
      <c r="D1038" s="3">
        <v>2000</v>
      </c>
      <c r="E1038" s="1">
        <v>0</v>
      </c>
      <c r="F1038" s="1">
        <v>0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51">
        <v>0</v>
      </c>
    </row>
    <row r="1039" spans="2:17" s="49" customFormat="1" hidden="1" x14ac:dyDescent="0.2">
      <c r="B1039" s="3" t="s">
        <v>72</v>
      </c>
      <c r="C1039" s="3" t="s">
        <v>66</v>
      </c>
      <c r="D1039" s="3">
        <v>2000</v>
      </c>
      <c r="E1039" s="1">
        <v>0</v>
      </c>
      <c r="F1039" s="1">
        <v>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680</v>
      </c>
      <c r="P1039" s="1">
        <v>813</v>
      </c>
      <c r="Q1039" s="51">
        <v>1493</v>
      </c>
    </row>
    <row r="1040" spans="2:17" s="49" customFormat="1" hidden="1" x14ac:dyDescent="0.2">
      <c r="B1040" s="3" t="s">
        <v>72</v>
      </c>
      <c r="C1040" s="3" t="s">
        <v>86</v>
      </c>
      <c r="D1040" s="3">
        <v>2000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128</v>
      </c>
      <c r="P1040" s="1">
        <v>177</v>
      </c>
      <c r="Q1040" s="51">
        <v>305</v>
      </c>
    </row>
    <row r="1041" spans="2:17" s="49" customFormat="1" hidden="1" x14ac:dyDescent="0.2">
      <c r="B1041" s="3" t="s">
        <v>72</v>
      </c>
      <c r="C1041" s="3" t="s">
        <v>67</v>
      </c>
      <c r="D1041" s="3">
        <v>2000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51">
        <v>0</v>
      </c>
    </row>
    <row r="1042" spans="2:17" s="49" customFormat="1" hidden="1" x14ac:dyDescent="0.2">
      <c r="B1042" s="3" t="s">
        <v>72</v>
      </c>
      <c r="C1042" s="3" t="s">
        <v>68</v>
      </c>
      <c r="D1042" s="3">
        <v>2000</v>
      </c>
      <c r="E1042" s="1">
        <v>383</v>
      </c>
      <c r="F1042" s="1">
        <v>483</v>
      </c>
      <c r="G1042" s="1">
        <v>500</v>
      </c>
      <c r="H1042" s="1">
        <v>520</v>
      </c>
      <c r="I1042" s="1">
        <v>415</v>
      </c>
      <c r="J1042" s="1">
        <v>185</v>
      </c>
      <c r="K1042" s="1">
        <v>347</v>
      </c>
      <c r="L1042" s="1">
        <v>271</v>
      </c>
      <c r="M1042" s="1">
        <v>266</v>
      </c>
      <c r="N1042" s="1">
        <v>419</v>
      </c>
      <c r="O1042" s="1">
        <v>442</v>
      </c>
      <c r="P1042" s="1">
        <v>342</v>
      </c>
      <c r="Q1042" s="51">
        <v>4573</v>
      </c>
    </row>
    <row r="1043" spans="2:17" s="49" customFormat="1" hidden="1" x14ac:dyDescent="0.2">
      <c r="B1043" s="3" t="s">
        <v>72</v>
      </c>
      <c r="C1043" s="133" t="s">
        <v>69</v>
      </c>
      <c r="D1043" s="3">
        <v>2000</v>
      </c>
      <c r="E1043" s="52">
        <v>10789</v>
      </c>
      <c r="F1043" s="52">
        <v>14113</v>
      </c>
      <c r="G1043" s="52">
        <v>18028</v>
      </c>
      <c r="H1043" s="52">
        <v>12509</v>
      </c>
      <c r="I1043" s="52">
        <v>8237</v>
      </c>
      <c r="J1043" s="52">
        <v>6910</v>
      </c>
      <c r="K1043" s="52">
        <v>8589</v>
      </c>
      <c r="L1043" s="52">
        <v>9264</v>
      </c>
      <c r="M1043" s="52">
        <v>8194</v>
      </c>
      <c r="N1043" s="52">
        <v>10467</v>
      </c>
      <c r="O1043" s="52">
        <v>15772</v>
      </c>
      <c r="P1043" s="52">
        <v>12452</v>
      </c>
      <c r="Q1043" s="51">
        <v>135324</v>
      </c>
    </row>
    <row r="1044" spans="2:17" s="49" customFormat="1" hidden="1" x14ac:dyDescent="0.2">
      <c r="B1044" s="3" t="s">
        <v>73</v>
      </c>
      <c r="C1044" s="3" t="s">
        <v>4</v>
      </c>
      <c r="D1044" s="3">
        <v>2000</v>
      </c>
      <c r="E1044" s="1">
        <v>33584</v>
      </c>
      <c r="F1044" s="1">
        <v>38963</v>
      </c>
      <c r="G1044" s="1">
        <v>40921</v>
      </c>
      <c r="H1044" s="1">
        <v>48176</v>
      </c>
      <c r="I1044" s="1">
        <v>33592</v>
      </c>
      <c r="J1044" s="1">
        <v>29779</v>
      </c>
      <c r="K1044" s="1">
        <v>44031</v>
      </c>
      <c r="L1044" s="1">
        <v>39838</v>
      </c>
      <c r="M1044" s="1">
        <v>37281</v>
      </c>
      <c r="N1044" s="1">
        <v>50479</v>
      </c>
      <c r="O1044" s="1">
        <v>42831</v>
      </c>
      <c r="P1044" s="1">
        <v>35283</v>
      </c>
      <c r="Q1044" s="51">
        <v>474758</v>
      </c>
    </row>
    <row r="1045" spans="2:17" s="49" customFormat="1" hidden="1" x14ac:dyDescent="0.2">
      <c r="B1045" s="3" t="s">
        <v>73</v>
      </c>
      <c r="C1045" s="3" t="s">
        <v>58</v>
      </c>
      <c r="D1045" s="3">
        <v>2000</v>
      </c>
      <c r="E1045" s="1">
        <v>1308</v>
      </c>
      <c r="F1045" s="1">
        <v>1996</v>
      </c>
      <c r="G1045" s="1">
        <v>1686</v>
      </c>
      <c r="H1045" s="1">
        <v>2123</v>
      </c>
      <c r="I1045" s="1">
        <v>708</v>
      </c>
      <c r="J1045" s="1">
        <v>1048</v>
      </c>
      <c r="K1045" s="1">
        <v>1621</v>
      </c>
      <c r="L1045" s="1">
        <v>1495</v>
      </c>
      <c r="M1045" s="1">
        <v>1310</v>
      </c>
      <c r="N1045" s="1">
        <v>1370</v>
      </c>
      <c r="O1045" s="1">
        <v>1580</v>
      </c>
      <c r="P1045" s="1">
        <v>1374</v>
      </c>
      <c r="Q1045" s="51">
        <v>17619</v>
      </c>
    </row>
    <row r="1046" spans="2:17" s="49" customFormat="1" hidden="1" x14ac:dyDescent="0.2">
      <c r="B1046" s="3" t="s">
        <v>73</v>
      </c>
      <c r="C1046" s="3" t="s">
        <v>85</v>
      </c>
      <c r="D1046" s="3">
        <v>2000</v>
      </c>
      <c r="E1046" s="1">
        <v>1776</v>
      </c>
      <c r="F1046" s="1">
        <v>1678</v>
      </c>
      <c r="G1046" s="1">
        <v>2460</v>
      </c>
      <c r="H1046" s="1">
        <v>2500</v>
      </c>
      <c r="I1046" s="1">
        <v>765</v>
      </c>
      <c r="J1046" s="1">
        <v>780</v>
      </c>
      <c r="K1046" s="1">
        <v>2685</v>
      </c>
      <c r="L1046" s="1">
        <v>2039</v>
      </c>
      <c r="M1046" s="1">
        <v>1476</v>
      </c>
      <c r="N1046" s="1">
        <v>2108</v>
      </c>
      <c r="O1046" s="1">
        <v>1921</v>
      </c>
      <c r="P1046" s="1">
        <v>2430</v>
      </c>
      <c r="Q1046" s="51">
        <v>22618</v>
      </c>
    </row>
    <row r="1047" spans="2:17" s="49" customFormat="1" hidden="1" x14ac:dyDescent="0.2">
      <c r="B1047" s="3" t="s">
        <v>73</v>
      </c>
      <c r="C1047" s="3" t="s">
        <v>59</v>
      </c>
      <c r="D1047" s="3">
        <v>2000</v>
      </c>
      <c r="E1047" s="1">
        <v>4171</v>
      </c>
      <c r="F1047" s="1">
        <v>3179</v>
      </c>
      <c r="G1047" s="1">
        <v>3956</v>
      </c>
      <c r="H1047" s="1">
        <v>2573</v>
      </c>
      <c r="I1047" s="1">
        <v>1739</v>
      </c>
      <c r="J1047" s="1">
        <v>1996</v>
      </c>
      <c r="K1047" s="1">
        <v>2003</v>
      </c>
      <c r="L1047" s="1">
        <v>1721</v>
      </c>
      <c r="M1047" s="1">
        <v>2031</v>
      </c>
      <c r="N1047" s="1">
        <v>2958</v>
      </c>
      <c r="O1047" s="1">
        <v>3496</v>
      </c>
      <c r="P1047" s="1">
        <v>3772</v>
      </c>
      <c r="Q1047" s="51">
        <v>33595</v>
      </c>
    </row>
    <row r="1048" spans="2:17" s="49" customFormat="1" hidden="1" x14ac:dyDescent="0.2">
      <c r="B1048" s="3" t="s">
        <v>73</v>
      </c>
      <c r="C1048" s="3" t="s">
        <v>87</v>
      </c>
      <c r="D1048" s="3">
        <v>2000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51">
        <v>0</v>
      </c>
    </row>
    <row r="1049" spans="2:17" s="49" customFormat="1" hidden="1" x14ac:dyDescent="0.2">
      <c r="B1049" s="3" t="s">
        <v>73</v>
      </c>
      <c r="C1049" s="3" t="s">
        <v>60</v>
      </c>
      <c r="D1049" s="3">
        <v>2000</v>
      </c>
      <c r="E1049" s="1">
        <v>5871</v>
      </c>
      <c r="F1049" s="1">
        <v>5316</v>
      </c>
      <c r="G1049" s="1">
        <v>5695</v>
      </c>
      <c r="H1049" s="1">
        <v>3551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1781</v>
      </c>
      <c r="O1049" s="1">
        <v>4478</v>
      </c>
      <c r="P1049" s="1">
        <v>4919</v>
      </c>
      <c r="Q1049" s="51">
        <v>31611</v>
      </c>
    </row>
    <row r="1050" spans="2:17" s="49" customFormat="1" hidden="1" x14ac:dyDescent="0.2">
      <c r="B1050" s="3" t="s">
        <v>73</v>
      </c>
      <c r="C1050" s="3" t="s">
        <v>61</v>
      </c>
      <c r="D1050" s="3">
        <v>2000</v>
      </c>
      <c r="E1050" s="1">
        <v>1095</v>
      </c>
      <c r="F1050" s="1">
        <v>1330</v>
      </c>
      <c r="G1050" s="1">
        <v>1423</v>
      </c>
      <c r="H1050" s="1">
        <v>1375</v>
      </c>
      <c r="I1050" s="1">
        <v>1065</v>
      </c>
      <c r="J1050" s="1">
        <v>880</v>
      </c>
      <c r="K1050" s="1">
        <v>1356</v>
      </c>
      <c r="L1050" s="1">
        <v>1372</v>
      </c>
      <c r="M1050" s="1">
        <v>660</v>
      </c>
      <c r="N1050" s="1">
        <v>867</v>
      </c>
      <c r="O1050" s="1">
        <v>637</v>
      </c>
      <c r="P1050" s="1">
        <v>476</v>
      </c>
      <c r="Q1050" s="51">
        <v>12536</v>
      </c>
    </row>
    <row r="1051" spans="2:17" s="49" customFormat="1" hidden="1" x14ac:dyDescent="0.2">
      <c r="B1051" s="3" t="s">
        <v>73</v>
      </c>
      <c r="C1051" s="3" t="s">
        <v>62</v>
      </c>
      <c r="D1051" s="3">
        <v>2000</v>
      </c>
      <c r="E1051" s="1">
        <v>5787</v>
      </c>
      <c r="F1051" s="1">
        <v>6198</v>
      </c>
      <c r="G1051" s="1">
        <v>8360</v>
      </c>
      <c r="H1051" s="1">
        <v>7217</v>
      </c>
      <c r="I1051" s="1">
        <v>5044</v>
      </c>
      <c r="J1051" s="1">
        <v>5279</v>
      </c>
      <c r="K1051" s="1">
        <v>7680</v>
      </c>
      <c r="L1051" s="1">
        <v>5856</v>
      </c>
      <c r="M1051" s="1">
        <v>4599</v>
      </c>
      <c r="N1051" s="1">
        <v>7427</v>
      </c>
      <c r="O1051" s="1">
        <v>6476</v>
      </c>
      <c r="P1051" s="1">
        <v>6752</v>
      </c>
      <c r="Q1051" s="51">
        <v>76675</v>
      </c>
    </row>
    <row r="1052" spans="2:17" s="49" customFormat="1" hidden="1" x14ac:dyDescent="0.2">
      <c r="B1052" s="3" t="s">
        <v>73</v>
      </c>
      <c r="C1052" s="3" t="s">
        <v>63</v>
      </c>
      <c r="D1052" s="3">
        <v>2000</v>
      </c>
      <c r="E1052" s="1">
        <v>6830</v>
      </c>
      <c r="F1052" s="1">
        <v>6415</v>
      </c>
      <c r="G1052" s="1">
        <v>6779</v>
      </c>
      <c r="H1052" s="1">
        <v>7030</v>
      </c>
      <c r="I1052" s="1">
        <v>10513</v>
      </c>
      <c r="J1052" s="1">
        <v>11686</v>
      </c>
      <c r="K1052" s="1">
        <v>12912</v>
      </c>
      <c r="L1052" s="1">
        <v>11468</v>
      </c>
      <c r="M1052" s="1">
        <v>11259</v>
      </c>
      <c r="N1052" s="1">
        <v>11089</v>
      </c>
      <c r="O1052" s="1">
        <v>6159</v>
      </c>
      <c r="P1052" s="1">
        <v>7788</v>
      </c>
      <c r="Q1052" s="51">
        <v>109928</v>
      </c>
    </row>
    <row r="1053" spans="2:17" s="49" customFormat="1" hidden="1" x14ac:dyDescent="0.2">
      <c r="B1053" s="3" t="s">
        <v>73</v>
      </c>
      <c r="C1053" s="3" t="s">
        <v>64</v>
      </c>
      <c r="D1053" s="3">
        <v>2000</v>
      </c>
      <c r="E1053" s="1">
        <v>1533</v>
      </c>
      <c r="F1053" s="1">
        <v>1051</v>
      </c>
      <c r="G1053" s="1">
        <v>1311</v>
      </c>
      <c r="H1053" s="1">
        <v>1608</v>
      </c>
      <c r="I1053" s="1">
        <v>1159</v>
      </c>
      <c r="J1053" s="1">
        <v>894</v>
      </c>
      <c r="K1053" s="1">
        <v>3054</v>
      </c>
      <c r="L1053" s="1">
        <v>2068</v>
      </c>
      <c r="M1053" s="1">
        <v>1268</v>
      </c>
      <c r="N1053" s="1">
        <v>994</v>
      </c>
      <c r="O1053" s="1">
        <v>958</v>
      </c>
      <c r="P1053" s="1">
        <v>1044</v>
      </c>
      <c r="Q1053" s="51">
        <v>16942</v>
      </c>
    </row>
    <row r="1054" spans="2:17" s="49" customFormat="1" hidden="1" x14ac:dyDescent="0.2">
      <c r="B1054" s="3" t="s">
        <v>73</v>
      </c>
      <c r="C1054" s="3" t="s">
        <v>65</v>
      </c>
      <c r="D1054" s="3">
        <v>2000</v>
      </c>
      <c r="E1054" s="1">
        <v>8050</v>
      </c>
      <c r="F1054" s="1">
        <v>6644</v>
      </c>
      <c r="G1054" s="1">
        <v>7107</v>
      </c>
      <c r="H1054" s="1">
        <v>4395</v>
      </c>
      <c r="I1054" s="1">
        <v>1087</v>
      </c>
      <c r="J1054" s="1">
        <v>2101</v>
      </c>
      <c r="K1054" s="1">
        <v>2858</v>
      </c>
      <c r="L1054" s="1">
        <v>2985</v>
      </c>
      <c r="M1054" s="1">
        <v>3254</v>
      </c>
      <c r="N1054" s="1">
        <v>4311</v>
      </c>
      <c r="O1054" s="1">
        <v>6482</v>
      </c>
      <c r="P1054" s="1">
        <v>6213</v>
      </c>
      <c r="Q1054" s="51">
        <v>55487</v>
      </c>
    </row>
    <row r="1055" spans="2:17" s="49" customFormat="1" hidden="1" x14ac:dyDescent="0.2">
      <c r="B1055" s="3" t="s">
        <v>73</v>
      </c>
      <c r="C1055" s="3" t="s">
        <v>90</v>
      </c>
      <c r="D1055" s="3">
        <v>2000</v>
      </c>
      <c r="E1055" s="1">
        <v>1021</v>
      </c>
      <c r="F1055" s="1">
        <v>1140</v>
      </c>
      <c r="G1055" s="1">
        <v>945</v>
      </c>
      <c r="H1055" s="1">
        <v>1352</v>
      </c>
      <c r="I1055" s="1">
        <v>568</v>
      </c>
      <c r="J1055" s="1">
        <v>716</v>
      </c>
      <c r="K1055" s="1">
        <v>1374</v>
      </c>
      <c r="L1055" s="1">
        <v>1707</v>
      </c>
      <c r="M1055" s="1">
        <v>1234</v>
      </c>
      <c r="N1055" s="1">
        <v>788</v>
      </c>
      <c r="O1055" s="1">
        <v>654</v>
      </c>
      <c r="P1055" s="1">
        <v>606</v>
      </c>
      <c r="Q1055" s="51">
        <v>12105</v>
      </c>
    </row>
    <row r="1056" spans="2:17" s="49" customFormat="1" hidden="1" x14ac:dyDescent="0.2">
      <c r="B1056" s="3" t="s">
        <v>73</v>
      </c>
      <c r="C1056" s="3" t="s">
        <v>75</v>
      </c>
      <c r="D1056" s="3">
        <v>2000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51">
        <v>0</v>
      </c>
    </row>
    <row r="1057" spans="2:17" s="49" customFormat="1" hidden="1" x14ac:dyDescent="0.2">
      <c r="B1057" s="3" t="s">
        <v>73</v>
      </c>
      <c r="C1057" s="3" t="s">
        <v>66</v>
      </c>
      <c r="D1057" s="3">
        <v>2000</v>
      </c>
      <c r="E1057" s="1">
        <v>53817</v>
      </c>
      <c r="F1057" s="1">
        <v>56874</v>
      </c>
      <c r="G1057" s="1">
        <v>68556</v>
      </c>
      <c r="H1057" s="1">
        <v>62404</v>
      </c>
      <c r="I1057" s="1">
        <v>59998</v>
      </c>
      <c r="J1057" s="1">
        <v>71459</v>
      </c>
      <c r="K1057" s="1">
        <v>68119</v>
      </c>
      <c r="L1057" s="1">
        <v>78491</v>
      </c>
      <c r="M1057" s="1">
        <v>67334</v>
      </c>
      <c r="N1057" s="1">
        <v>69095</v>
      </c>
      <c r="O1057" s="1">
        <v>71863</v>
      </c>
      <c r="P1057" s="1">
        <v>59879</v>
      </c>
      <c r="Q1057" s="51">
        <v>787889</v>
      </c>
    </row>
    <row r="1058" spans="2:17" s="49" customFormat="1" hidden="1" x14ac:dyDescent="0.2">
      <c r="B1058" s="3" t="s">
        <v>73</v>
      </c>
      <c r="C1058" s="3" t="s">
        <v>86</v>
      </c>
      <c r="D1058" s="3">
        <v>2000</v>
      </c>
      <c r="E1058" s="1">
        <v>1102</v>
      </c>
      <c r="F1058" s="1">
        <v>965</v>
      </c>
      <c r="G1058" s="1">
        <v>816</v>
      </c>
      <c r="H1058" s="1">
        <v>825</v>
      </c>
      <c r="I1058" s="1">
        <v>684</v>
      </c>
      <c r="J1058" s="1">
        <v>989</v>
      </c>
      <c r="K1058" s="1">
        <v>1315</v>
      </c>
      <c r="L1058" s="1">
        <v>1064</v>
      </c>
      <c r="M1058" s="1">
        <v>788</v>
      </c>
      <c r="N1058" s="1">
        <v>1007</v>
      </c>
      <c r="O1058" s="1">
        <v>987</v>
      </c>
      <c r="P1058" s="1">
        <v>820</v>
      </c>
      <c r="Q1058" s="51">
        <v>11362</v>
      </c>
    </row>
    <row r="1059" spans="2:17" s="49" customFormat="1" hidden="1" x14ac:dyDescent="0.2">
      <c r="B1059" s="3" t="s">
        <v>73</v>
      </c>
      <c r="C1059" s="3" t="s">
        <v>67</v>
      </c>
      <c r="D1059" s="3">
        <v>2000</v>
      </c>
      <c r="E1059" s="1">
        <v>8109</v>
      </c>
      <c r="F1059" s="1">
        <v>6555</v>
      </c>
      <c r="G1059" s="1">
        <v>6859</v>
      </c>
      <c r="H1059" s="1">
        <v>4399</v>
      </c>
      <c r="I1059" s="1">
        <v>1630</v>
      </c>
      <c r="J1059" s="1">
        <v>1463</v>
      </c>
      <c r="K1059" s="1">
        <v>1464</v>
      </c>
      <c r="L1059" s="1">
        <v>1538</v>
      </c>
      <c r="M1059" s="1">
        <v>1452</v>
      </c>
      <c r="N1059" s="1">
        <v>4087</v>
      </c>
      <c r="O1059" s="1">
        <v>7564</v>
      </c>
      <c r="P1059" s="1">
        <v>7964</v>
      </c>
      <c r="Q1059" s="51">
        <v>53084</v>
      </c>
    </row>
    <row r="1060" spans="2:17" s="49" customFormat="1" hidden="1" x14ac:dyDescent="0.2">
      <c r="B1060" s="3" t="s">
        <v>73</v>
      </c>
      <c r="C1060" s="3" t="s">
        <v>68</v>
      </c>
      <c r="D1060" s="3">
        <v>2000</v>
      </c>
      <c r="E1060" s="1">
        <v>2037</v>
      </c>
      <c r="F1060" s="1">
        <v>2818</v>
      </c>
      <c r="G1060" s="1">
        <v>2385</v>
      </c>
      <c r="H1060" s="1">
        <v>3488</v>
      </c>
      <c r="I1060" s="1">
        <v>2548</v>
      </c>
      <c r="J1060" s="1">
        <v>2505</v>
      </c>
      <c r="K1060" s="1">
        <v>3768</v>
      </c>
      <c r="L1060" s="1">
        <v>3245</v>
      </c>
      <c r="M1060" s="1">
        <v>2765</v>
      </c>
      <c r="N1060" s="1">
        <v>3999</v>
      </c>
      <c r="O1060" s="1">
        <v>2706</v>
      </c>
      <c r="P1060" s="1">
        <v>2034</v>
      </c>
      <c r="Q1060" s="51">
        <v>34298</v>
      </c>
    </row>
    <row r="1061" spans="2:17" s="49" customFormat="1" hidden="1" x14ac:dyDescent="0.2">
      <c r="B1061" s="3" t="s">
        <v>73</v>
      </c>
      <c r="C1061" s="133" t="s">
        <v>69</v>
      </c>
      <c r="D1061" s="3">
        <v>2000</v>
      </c>
      <c r="E1061" s="52">
        <v>136091</v>
      </c>
      <c r="F1061" s="52">
        <v>141122</v>
      </c>
      <c r="G1061" s="52">
        <v>159259</v>
      </c>
      <c r="H1061" s="52">
        <v>153016</v>
      </c>
      <c r="I1061" s="52">
        <v>121100</v>
      </c>
      <c r="J1061" s="52">
        <v>131575</v>
      </c>
      <c r="K1061" s="52">
        <v>154240</v>
      </c>
      <c r="L1061" s="52">
        <v>154887</v>
      </c>
      <c r="M1061" s="52">
        <v>136711</v>
      </c>
      <c r="N1061" s="52">
        <v>162360</v>
      </c>
      <c r="O1061" s="52">
        <v>158792</v>
      </c>
      <c r="P1061" s="52">
        <v>141354</v>
      </c>
      <c r="Q1061" s="51">
        <v>1750507</v>
      </c>
    </row>
    <row r="1062" spans="2:17" s="49" customFormat="1" hidden="1" x14ac:dyDescent="0.2">
      <c r="B1062" s="3" t="s">
        <v>74</v>
      </c>
      <c r="C1062" s="3" t="s">
        <v>4</v>
      </c>
      <c r="D1062" s="3">
        <v>2000</v>
      </c>
      <c r="E1062" s="1">
        <v>60621</v>
      </c>
      <c r="F1062" s="1">
        <v>67513</v>
      </c>
      <c r="G1062" s="1">
        <v>80913</v>
      </c>
      <c r="H1062" s="1">
        <v>69678</v>
      </c>
      <c r="I1062" s="1">
        <v>50729</v>
      </c>
      <c r="J1062" s="1">
        <v>45280</v>
      </c>
      <c r="K1062" s="1">
        <v>53637</v>
      </c>
      <c r="L1062" s="1">
        <v>50883</v>
      </c>
      <c r="M1062" s="1">
        <v>56725</v>
      </c>
      <c r="N1062" s="1">
        <v>58770</v>
      </c>
      <c r="O1062" s="1">
        <v>80952</v>
      </c>
      <c r="P1062" s="1">
        <v>66547</v>
      </c>
      <c r="Q1062" s="51">
        <v>742248</v>
      </c>
    </row>
    <row r="1063" spans="2:17" s="49" customFormat="1" hidden="1" x14ac:dyDescent="0.2">
      <c r="B1063" s="3" t="s">
        <v>74</v>
      </c>
      <c r="C1063" s="3" t="s">
        <v>58</v>
      </c>
      <c r="D1063" s="3">
        <v>2000</v>
      </c>
      <c r="E1063" s="1">
        <v>4143</v>
      </c>
      <c r="F1063" s="1">
        <v>5913</v>
      </c>
      <c r="G1063" s="1">
        <v>5192</v>
      </c>
      <c r="H1063" s="1">
        <v>5291</v>
      </c>
      <c r="I1063" s="1">
        <v>3122</v>
      </c>
      <c r="J1063" s="1">
        <v>3730</v>
      </c>
      <c r="K1063" s="1">
        <v>4403</v>
      </c>
      <c r="L1063" s="1">
        <v>4000</v>
      </c>
      <c r="M1063" s="1">
        <v>4121</v>
      </c>
      <c r="N1063" s="1">
        <v>4425</v>
      </c>
      <c r="O1063" s="1">
        <v>5124</v>
      </c>
      <c r="P1063" s="1">
        <v>5052</v>
      </c>
      <c r="Q1063" s="51">
        <v>54516</v>
      </c>
    </row>
    <row r="1064" spans="2:17" s="49" customFormat="1" hidden="1" x14ac:dyDescent="0.2">
      <c r="B1064" s="3" t="s">
        <v>74</v>
      </c>
      <c r="C1064" s="3" t="s">
        <v>85</v>
      </c>
      <c r="D1064" s="3">
        <v>2000</v>
      </c>
      <c r="E1064" s="1">
        <v>11855</v>
      </c>
      <c r="F1064" s="1">
        <v>12038</v>
      </c>
      <c r="G1064" s="1">
        <v>14737</v>
      </c>
      <c r="H1064" s="1">
        <v>13709</v>
      </c>
      <c r="I1064" s="1">
        <v>7592</v>
      </c>
      <c r="J1064" s="1">
        <v>9334</v>
      </c>
      <c r="K1064" s="1">
        <v>12623</v>
      </c>
      <c r="L1064" s="1">
        <v>10354</v>
      </c>
      <c r="M1064" s="1">
        <v>9083</v>
      </c>
      <c r="N1064" s="1">
        <v>13079</v>
      </c>
      <c r="O1064" s="1">
        <v>13048</v>
      </c>
      <c r="P1064" s="1">
        <v>13025</v>
      </c>
      <c r="Q1064" s="51">
        <v>140477</v>
      </c>
    </row>
    <row r="1065" spans="2:17" s="49" customFormat="1" hidden="1" x14ac:dyDescent="0.2">
      <c r="B1065" s="3" t="s">
        <v>74</v>
      </c>
      <c r="C1065" s="3" t="s">
        <v>59</v>
      </c>
      <c r="D1065" s="3">
        <v>2000</v>
      </c>
      <c r="E1065" s="1">
        <v>12202</v>
      </c>
      <c r="F1065" s="1">
        <v>11009</v>
      </c>
      <c r="G1065" s="1">
        <v>10101</v>
      </c>
      <c r="H1065" s="1">
        <v>6252</v>
      </c>
      <c r="I1065" s="1">
        <v>1494</v>
      </c>
      <c r="J1065" s="1">
        <v>1100</v>
      </c>
      <c r="K1065" s="1">
        <v>1161</v>
      </c>
      <c r="L1065" s="1">
        <v>1417</v>
      </c>
      <c r="M1065" s="1">
        <v>1160</v>
      </c>
      <c r="N1065" s="1">
        <v>7200</v>
      </c>
      <c r="O1065" s="1">
        <v>9402</v>
      </c>
      <c r="P1065" s="1">
        <v>10966</v>
      </c>
      <c r="Q1065" s="51">
        <v>73464</v>
      </c>
    </row>
    <row r="1066" spans="2:17" s="49" customFormat="1" hidden="1" x14ac:dyDescent="0.2">
      <c r="B1066" s="3" t="s">
        <v>74</v>
      </c>
      <c r="C1066" s="3" t="s">
        <v>87</v>
      </c>
      <c r="D1066" s="3">
        <v>2000</v>
      </c>
      <c r="E1066" s="1">
        <v>2836</v>
      </c>
      <c r="F1066" s="1">
        <v>1597</v>
      </c>
      <c r="G1066" s="1">
        <v>2136</v>
      </c>
      <c r="H1066" s="1">
        <v>2724</v>
      </c>
      <c r="I1066" s="1">
        <v>1123</v>
      </c>
      <c r="J1066" s="1">
        <v>2139</v>
      </c>
      <c r="K1066" s="1">
        <v>2268</v>
      </c>
      <c r="L1066" s="1">
        <v>2665</v>
      </c>
      <c r="M1066" s="1">
        <v>2413</v>
      </c>
      <c r="N1066" s="1">
        <v>2679</v>
      </c>
      <c r="O1066" s="1">
        <v>2562</v>
      </c>
      <c r="P1066" s="1">
        <v>2827</v>
      </c>
      <c r="Q1066" s="51">
        <v>27969</v>
      </c>
    </row>
    <row r="1067" spans="2:17" s="49" customFormat="1" hidden="1" x14ac:dyDescent="0.2">
      <c r="B1067" s="3" t="s">
        <v>74</v>
      </c>
      <c r="C1067" s="3" t="s">
        <v>60</v>
      </c>
      <c r="D1067" s="3">
        <v>2000</v>
      </c>
      <c r="E1067" s="1">
        <v>15684</v>
      </c>
      <c r="F1067" s="1">
        <v>15371</v>
      </c>
      <c r="G1067" s="1">
        <v>13160</v>
      </c>
      <c r="H1067" s="1">
        <v>6364</v>
      </c>
      <c r="I1067" s="1">
        <v>928</v>
      </c>
      <c r="J1067" s="1">
        <v>735</v>
      </c>
      <c r="K1067" s="1">
        <v>795</v>
      </c>
      <c r="L1067" s="1">
        <v>964</v>
      </c>
      <c r="M1067" s="1">
        <v>803</v>
      </c>
      <c r="N1067" s="1">
        <v>7746</v>
      </c>
      <c r="O1067" s="1">
        <v>13317</v>
      </c>
      <c r="P1067" s="1">
        <v>14662</v>
      </c>
      <c r="Q1067" s="51">
        <v>90529</v>
      </c>
    </row>
    <row r="1068" spans="2:17" s="49" customFormat="1" hidden="1" x14ac:dyDescent="0.2">
      <c r="B1068" s="3" t="s">
        <v>74</v>
      </c>
      <c r="C1068" s="3" t="s">
        <v>61</v>
      </c>
      <c r="D1068" s="3">
        <v>2000</v>
      </c>
      <c r="E1068" s="1">
        <v>9438</v>
      </c>
      <c r="F1068" s="1">
        <v>13213</v>
      </c>
      <c r="G1068" s="1">
        <v>12557</v>
      </c>
      <c r="H1068" s="1">
        <v>18905</v>
      </c>
      <c r="I1068" s="1">
        <v>9172</v>
      </c>
      <c r="J1068" s="1">
        <v>9254</v>
      </c>
      <c r="K1068" s="1">
        <v>11982</v>
      </c>
      <c r="L1068" s="1">
        <v>11494</v>
      </c>
      <c r="M1068" s="1">
        <v>9472</v>
      </c>
      <c r="N1068" s="1">
        <v>9352</v>
      </c>
      <c r="O1068" s="1">
        <v>5426</v>
      </c>
      <c r="P1068" s="1">
        <v>8367</v>
      </c>
      <c r="Q1068" s="51">
        <v>128632</v>
      </c>
    </row>
    <row r="1069" spans="2:17" s="49" customFormat="1" hidden="1" x14ac:dyDescent="0.2">
      <c r="B1069" s="3" t="s">
        <v>74</v>
      </c>
      <c r="C1069" s="3" t="s">
        <v>62</v>
      </c>
      <c r="D1069" s="3">
        <v>2000</v>
      </c>
      <c r="E1069" s="1">
        <v>11118</v>
      </c>
      <c r="F1069" s="1">
        <v>12464</v>
      </c>
      <c r="G1069" s="1">
        <v>16084</v>
      </c>
      <c r="H1069" s="1">
        <v>11849</v>
      </c>
      <c r="I1069" s="1">
        <v>10440</v>
      </c>
      <c r="J1069" s="1">
        <v>9329</v>
      </c>
      <c r="K1069" s="1">
        <v>15288</v>
      </c>
      <c r="L1069" s="1">
        <v>11495</v>
      </c>
      <c r="M1069" s="1">
        <v>11642</v>
      </c>
      <c r="N1069" s="1">
        <v>15327</v>
      </c>
      <c r="O1069" s="1">
        <v>12541</v>
      </c>
      <c r="P1069" s="1">
        <v>13188</v>
      </c>
      <c r="Q1069" s="51">
        <v>150765</v>
      </c>
    </row>
    <row r="1070" spans="2:17" s="49" customFormat="1" hidden="1" x14ac:dyDescent="0.2">
      <c r="B1070" s="3" t="s">
        <v>74</v>
      </c>
      <c r="C1070" s="3" t="s">
        <v>63</v>
      </c>
      <c r="D1070" s="3">
        <v>2000</v>
      </c>
      <c r="E1070" s="1">
        <v>2281</v>
      </c>
      <c r="F1070" s="1">
        <v>2144</v>
      </c>
      <c r="G1070" s="1">
        <v>2167</v>
      </c>
      <c r="H1070" s="1">
        <v>2699</v>
      </c>
      <c r="I1070" s="1">
        <v>4546</v>
      </c>
      <c r="J1070" s="1">
        <v>5706</v>
      </c>
      <c r="K1070" s="1">
        <v>6386</v>
      </c>
      <c r="L1070" s="1">
        <v>5236</v>
      </c>
      <c r="M1070" s="1">
        <v>5614</v>
      </c>
      <c r="N1070" s="1">
        <v>4361</v>
      </c>
      <c r="O1070" s="1">
        <v>1826</v>
      </c>
      <c r="P1070" s="1">
        <v>2623</v>
      </c>
      <c r="Q1070" s="51">
        <v>45589</v>
      </c>
    </row>
    <row r="1071" spans="2:17" s="49" customFormat="1" hidden="1" x14ac:dyDescent="0.2">
      <c r="B1071" s="3" t="s">
        <v>74</v>
      </c>
      <c r="C1071" s="3" t="s">
        <v>64</v>
      </c>
      <c r="D1071" s="3">
        <v>2000</v>
      </c>
      <c r="E1071" s="1">
        <v>13487</v>
      </c>
      <c r="F1071" s="1">
        <v>9986</v>
      </c>
      <c r="G1071" s="1">
        <v>8800</v>
      </c>
      <c r="H1071" s="1">
        <v>11181</v>
      </c>
      <c r="I1071" s="1">
        <v>6375</v>
      </c>
      <c r="J1071" s="1">
        <v>6062</v>
      </c>
      <c r="K1071" s="1">
        <v>10833</v>
      </c>
      <c r="L1071" s="1">
        <v>11090</v>
      </c>
      <c r="M1071" s="1">
        <v>6420</v>
      </c>
      <c r="N1071" s="1">
        <v>7803</v>
      </c>
      <c r="O1071" s="1">
        <v>6911</v>
      </c>
      <c r="P1071" s="1">
        <v>6946</v>
      </c>
      <c r="Q1071" s="51">
        <v>105894</v>
      </c>
    </row>
    <row r="1072" spans="2:17" s="49" customFormat="1" hidden="1" x14ac:dyDescent="0.2">
      <c r="B1072" s="3" t="s">
        <v>74</v>
      </c>
      <c r="C1072" s="3" t="s">
        <v>65</v>
      </c>
      <c r="D1072" s="3">
        <v>2000</v>
      </c>
      <c r="E1072" s="1">
        <v>11565</v>
      </c>
      <c r="F1072" s="1">
        <v>10391</v>
      </c>
      <c r="G1072" s="1">
        <v>9751</v>
      </c>
      <c r="H1072" s="1">
        <v>7024</v>
      </c>
      <c r="I1072" s="1">
        <v>1898</v>
      </c>
      <c r="J1072" s="1">
        <v>1794</v>
      </c>
      <c r="K1072" s="1">
        <v>2244</v>
      </c>
      <c r="L1072" s="1">
        <v>2812</v>
      </c>
      <c r="M1072" s="1">
        <v>2276</v>
      </c>
      <c r="N1072" s="1">
        <v>6547</v>
      </c>
      <c r="O1072" s="1">
        <v>10722</v>
      </c>
      <c r="P1072" s="1">
        <v>12347</v>
      </c>
      <c r="Q1072" s="51">
        <v>79371</v>
      </c>
    </row>
    <row r="1073" spans="2:17" s="49" customFormat="1" hidden="1" x14ac:dyDescent="0.2">
      <c r="B1073" s="3" t="s">
        <v>74</v>
      </c>
      <c r="C1073" s="3" t="s">
        <v>90</v>
      </c>
      <c r="D1073" s="3">
        <v>2000</v>
      </c>
      <c r="E1073" s="1">
        <v>4114</v>
      </c>
      <c r="F1073" s="1">
        <v>3564</v>
      </c>
      <c r="G1073" s="1">
        <v>3772</v>
      </c>
      <c r="H1073" s="1">
        <v>5969</v>
      </c>
      <c r="I1073" s="1">
        <v>3903</v>
      </c>
      <c r="J1073" s="1">
        <v>6359</v>
      </c>
      <c r="K1073" s="1">
        <v>12132</v>
      </c>
      <c r="L1073" s="1">
        <v>15816</v>
      </c>
      <c r="M1073" s="1">
        <v>9613</v>
      </c>
      <c r="N1073" s="1">
        <v>5464</v>
      </c>
      <c r="O1073" s="1">
        <v>2751</v>
      </c>
      <c r="P1073" s="1">
        <v>3540</v>
      </c>
      <c r="Q1073" s="51">
        <v>76997</v>
      </c>
    </row>
    <row r="1074" spans="2:17" s="49" customFormat="1" hidden="1" x14ac:dyDescent="0.2">
      <c r="B1074" s="3" t="s">
        <v>74</v>
      </c>
      <c r="C1074" s="3" t="s">
        <v>75</v>
      </c>
      <c r="D1074" s="3">
        <v>2000</v>
      </c>
      <c r="E1074" s="1">
        <v>1253</v>
      </c>
      <c r="F1074" s="1">
        <v>923</v>
      </c>
      <c r="G1074" s="1">
        <v>1197</v>
      </c>
      <c r="H1074" s="1">
        <v>1272</v>
      </c>
      <c r="I1074" s="1">
        <v>921</v>
      </c>
      <c r="J1074" s="1">
        <v>1150</v>
      </c>
      <c r="K1074" s="1">
        <v>1180</v>
      </c>
      <c r="L1074" s="1">
        <v>1119</v>
      </c>
      <c r="M1074" s="1">
        <v>982</v>
      </c>
      <c r="N1074" s="1">
        <v>1048</v>
      </c>
      <c r="O1074" s="1">
        <v>1011</v>
      </c>
      <c r="P1074" s="1">
        <v>1221</v>
      </c>
      <c r="Q1074" s="51">
        <v>13277</v>
      </c>
    </row>
    <row r="1075" spans="2:17" s="49" customFormat="1" hidden="1" x14ac:dyDescent="0.2">
      <c r="B1075" s="3" t="s">
        <v>74</v>
      </c>
      <c r="C1075" s="3" t="s">
        <v>66</v>
      </c>
      <c r="D1075" s="3">
        <v>2000</v>
      </c>
      <c r="E1075" s="1">
        <v>111488</v>
      </c>
      <c r="F1075" s="1">
        <v>136398</v>
      </c>
      <c r="G1075" s="1">
        <v>146827</v>
      </c>
      <c r="H1075" s="1">
        <v>134582</v>
      </c>
      <c r="I1075" s="1">
        <v>127186</v>
      </c>
      <c r="J1075" s="1">
        <v>142316</v>
      </c>
      <c r="K1075" s="1">
        <v>147436</v>
      </c>
      <c r="L1075" s="1">
        <v>152754</v>
      </c>
      <c r="M1075" s="1">
        <v>167941</v>
      </c>
      <c r="N1075" s="1">
        <v>157479</v>
      </c>
      <c r="O1075" s="1">
        <v>137858</v>
      </c>
      <c r="P1075" s="1">
        <v>151638</v>
      </c>
      <c r="Q1075" s="51">
        <v>1713903</v>
      </c>
    </row>
    <row r="1076" spans="2:17" s="49" customFormat="1" hidden="1" x14ac:dyDescent="0.2">
      <c r="B1076" s="3" t="s">
        <v>74</v>
      </c>
      <c r="C1076" s="3" t="s">
        <v>86</v>
      </c>
      <c r="D1076" s="3">
        <v>2000</v>
      </c>
      <c r="E1076" s="1">
        <v>1630</v>
      </c>
      <c r="F1076" s="1">
        <v>1336</v>
      </c>
      <c r="G1076" s="1">
        <v>1191</v>
      </c>
      <c r="H1076" s="1">
        <v>1239</v>
      </c>
      <c r="I1076" s="1">
        <v>877</v>
      </c>
      <c r="J1076" s="1">
        <v>1405</v>
      </c>
      <c r="K1076" s="1">
        <v>1820</v>
      </c>
      <c r="L1076" s="1">
        <v>1733</v>
      </c>
      <c r="M1076" s="1">
        <v>1836</v>
      </c>
      <c r="N1076" s="1">
        <v>1806</v>
      </c>
      <c r="O1076" s="1">
        <v>1219</v>
      </c>
      <c r="P1076" s="1">
        <v>831</v>
      </c>
      <c r="Q1076" s="51">
        <v>16923</v>
      </c>
    </row>
    <row r="1077" spans="2:17" s="49" customFormat="1" hidden="1" x14ac:dyDescent="0.2">
      <c r="B1077" s="3" t="s">
        <v>74</v>
      </c>
      <c r="C1077" s="3" t="s">
        <v>67</v>
      </c>
      <c r="D1077" s="3">
        <v>2000</v>
      </c>
      <c r="E1077" s="1">
        <v>23662</v>
      </c>
      <c r="F1077" s="1">
        <v>23325</v>
      </c>
      <c r="G1077" s="1">
        <v>21640</v>
      </c>
      <c r="H1077" s="1">
        <v>15122</v>
      </c>
      <c r="I1077" s="1">
        <v>3624</v>
      </c>
      <c r="J1077" s="1">
        <v>3238</v>
      </c>
      <c r="K1077" s="1">
        <v>3268</v>
      </c>
      <c r="L1077" s="1">
        <v>3803</v>
      </c>
      <c r="M1077" s="1">
        <v>3300</v>
      </c>
      <c r="N1077" s="1">
        <v>13906</v>
      </c>
      <c r="O1077" s="1">
        <v>24446</v>
      </c>
      <c r="P1077" s="1">
        <v>27946</v>
      </c>
      <c r="Q1077" s="51">
        <v>167280</v>
      </c>
    </row>
    <row r="1078" spans="2:17" s="49" customFormat="1" hidden="1" x14ac:dyDescent="0.2">
      <c r="B1078" s="3" t="s">
        <v>74</v>
      </c>
      <c r="C1078" s="3" t="s">
        <v>68</v>
      </c>
      <c r="D1078" s="3">
        <v>2000</v>
      </c>
      <c r="E1078" s="1">
        <v>3761</v>
      </c>
      <c r="F1078" s="1">
        <v>3934</v>
      </c>
      <c r="G1078" s="1">
        <v>3974</v>
      </c>
      <c r="H1078" s="1">
        <v>4505</v>
      </c>
      <c r="I1078" s="1">
        <v>3733</v>
      </c>
      <c r="J1078" s="1">
        <v>3669</v>
      </c>
      <c r="K1078" s="1">
        <v>4542</v>
      </c>
      <c r="L1078" s="1">
        <v>3549</v>
      </c>
      <c r="M1078" s="1">
        <v>3939</v>
      </c>
      <c r="N1078" s="1">
        <v>5247</v>
      </c>
      <c r="O1078" s="1">
        <v>3324</v>
      </c>
      <c r="P1078" s="1">
        <v>3195</v>
      </c>
      <c r="Q1078" s="51">
        <v>47372</v>
      </c>
    </row>
    <row r="1079" spans="2:17" s="49" customFormat="1" hidden="1" x14ac:dyDescent="0.2">
      <c r="B1079" s="3" t="s">
        <v>74</v>
      </c>
      <c r="C1079" s="133" t="s">
        <v>69</v>
      </c>
      <c r="D1079" s="3">
        <v>2000</v>
      </c>
      <c r="E1079" s="52">
        <v>301138</v>
      </c>
      <c r="F1079" s="52">
        <v>331119</v>
      </c>
      <c r="G1079" s="52">
        <v>354199</v>
      </c>
      <c r="H1079" s="52">
        <v>318365</v>
      </c>
      <c r="I1079" s="52">
        <v>237663</v>
      </c>
      <c r="J1079" s="52">
        <v>252600</v>
      </c>
      <c r="K1079" s="52">
        <v>291998</v>
      </c>
      <c r="L1079" s="52">
        <v>291184</v>
      </c>
      <c r="M1079" s="52">
        <v>297340</v>
      </c>
      <c r="N1079" s="52">
        <v>322239</v>
      </c>
      <c r="O1079" s="52">
        <v>332440</v>
      </c>
      <c r="P1079" s="52">
        <v>344921</v>
      </c>
      <c r="Q1079" s="51">
        <v>3675206</v>
      </c>
    </row>
    <row r="1080" spans="2:17" s="49" customFormat="1" x14ac:dyDescent="0.2">
      <c r="B1080" s="3" t="s">
        <v>2</v>
      </c>
      <c r="C1080" s="3" t="s">
        <v>4</v>
      </c>
      <c r="D1080" s="3">
        <v>2001</v>
      </c>
      <c r="E1080" s="1">
        <v>226898</v>
      </c>
      <c r="F1080" s="1">
        <v>256531</v>
      </c>
      <c r="G1080" s="1">
        <v>305534</v>
      </c>
      <c r="H1080" s="1">
        <v>280610</v>
      </c>
      <c r="I1080" s="1">
        <v>196775</v>
      </c>
      <c r="J1080" s="1">
        <v>203511</v>
      </c>
      <c r="K1080" s="1">
        <v>235740</v>
      </c>
      <c r="L1080" s="1">
        <v>209533</v>
      </c>
      <c r="M1080" s="1">
        <v>244333</v>
      </c>
      <c r="N1080" s="1">
        <v>255074</v>
      </c>
      <c r="O1080" s="1">
        <v>266740</v>
      </c>
      <c r="P1080" s="1">
        <v>225297</v>
      </c>
      <c r="Q1080" s="51">
        <v>2906576</v>
      </c>
    </row>
    <row r="1081" spans="2:17" s="49" customFormat="1" x14ac:dyDescent="0.2">
      <c r="B1081" s="3" t="s">
        <v>2</v>
      </c>
      <c r="C1081" s="3" t="s">
        <v>58</v>
      </c>
      <c r="D1081" s="3">
        <v>2001</v>
      </c>
      <c r="E1081" s="1">
        <v>10299</v>
      </c>
      <c r="F1081" s="1">
        <v>13365</v>
      </c>
      <c r="G1081" s="1">
        <v>12475</v>
      </c>
      <c r="H1081" s="1">
        <v>10974</v>
      </c>
      <c r="I1081" s="1">
        <v>6625</v>
      </c>
      <c r="J1081" s="1">
        <v>8085</v>
      </c>
      <c r="K1081" s="1">
        <v>10634</v>
      </c>
      <c r="L1081" s="1">
        <v>9889</v>
      </c>
      <c r="M1081" s="1">
        <v>9535</v>
      </c>
      <c r="N1081" s="1">
        <v>10099</v>
      </c>
      <c r="O1081" s="1">
        <v>12186</v>
      </c>
      <c r="P1081" s="1">
        <v>9156</v>
      </c>
      <c r="Q1081" s="51">
        <v>123322</v>
      </c>
    </row>
    <row r="1082" spans="2:17" s="49" customFormat="1" x14ac:dyDescent="0.2">
      <c r="B1082" s="3" t="s">
        <v>2</v>
      </c>
      <c r="C1082" s="3" t="s">
        <v>85</v>
      </c>
      <c r="D1082" s="3">
        <v>2001</v>
      </c>
      <c r="E1082" s="1">
        <v>19356</v>
      </c>
      <c r="F1082" s="1">
        <v>21494</v>
      </c>
      <c r="G1082" s="1">
        <v>21971</v>
      </c>
      <c r="H1082" s="1">
        <v>19972</v>
      </c>
      <c r="I1082" s="1">
        <v>14831</v>
      </c>
      <c r="J1082" s="1">
        <v>16197</v>
      </c>
      <c r="K1082" s="1">
        <v>23924</v>
      </c>
      <c r="L1082" s="1">
        <v>22822</v>
      </c>
      <c r="M1082" s="1">
        <v>15605</v>
      </c>
      <c r="N1082" s="1">
        <v>22350</v>
      </c>
      <c r="O1082" s="1">
        <v>16384</v>
      </c>
      <c r="P1082" s="1">
        <v>22712</v>
      </c>
      <c r="Q1082" s="51">
        <v>237618</v>
      </c>
    </row>
    <row r="1083" spans="2:17" s="49" customFormat="1" x14ac:dyDescent="0.2">
      <c r="B1083" s="3" t="s">
        <v>2</v>
      </c>
      <c r="C1083" s="3" t="s">
        <v>59</v>
      </c>
      <c r="D1083" s="3">
        <v>2001</v>
      </c>
      <c r="E1083" s="1">
        <v>35220</v>
      </c>
      <c r="F1083" s="1">
        <v>33781</v>
      </c>
      <c r="G1083" s="1">
        <v>37072</v>
      </c>
      <c r="H1083" s="1">
        <v>19573</v>
      </c>
      <c r="I1083" s="1">
        <v>9209</v>
      </c>
      <c r="J1083" s="1">
        <v>8404</v>
      </c>
      <c r="K1083" s="1">
        <v>10266</v>
      </c>
      <c r="L1083" s="1">
        <v>9231</v>
      </c>
      <c r="M1083" s="1">
        <v>8103</v>
      </c>
      <c r="N1083" s="1">
        <v>22172</v>
      </c>
      <c r="O1083" s="1">
        <v>29333</v>
      </c>
      <c r="P1083" s="1">
        <v>31234</v>
      </c>
      <c r="Q1083" s="51">
        <v>253598</v>
      </c>
    </row>
    <row r="1084" spans="2:17" s="49" customFormat="1" x14ac:dyDescent="0.2">
      <c r="B1084" s="3" t="s">
        <v>2</v>
      </c>
      <c r="C1084" s="3" t="s">
        <v>87</v>
      </c>
      <c r="D1084" s="3">
        <v>2001</v>
      </c>
      <c r="E1084" s="1">
        <v>2987</v>
      </c>
      <c r="F1084" s="1">
        <v>1712</v>
      </c>
      <c r="G1084" s="1">
        <v>2711</v>
      </c>
      <c r="H1084" s="1">
        <v>2826</v>
      </c>
      <c r="I1084" s="1">
        <v>2237</v>
      </c>
      <c r="J1084" s="1">
        <v>3334</v>
      </c>
      <c r="K1084" s="1">
        <v>2841</v>
      </c>
      <c r="L1084" s="1">
        <v>3725</v>
      </c>
      <c r="M1084" s="1">
        <v>2407</v>
      </c>
      <c r="N1084" s="1">
        <v>2837</v>
      </c>
      <c r="O1084" s="1">
        <v>4198</v>
      </c>
      <c r="P1084" s="1">
        <v>2321</v>
      </c>
      <c r="Q1084" s="51">
        <v>34136</v>
      </c>
    </row>
    <row r="1085" spans="2:17" s="49" customFormat="1" x14ac:dyDescent="0.2">
      <c r="B1085" s="3" t="s">
        <v>2</v>
      </c>
      <c r="C1085" s="3" t="s">
        <v>60</v>
      </c>
      <c r="D1085" s="3">
        <v>2001</v>
      </c>
      <c r="E1085" s="1">
        <v>38499</v>
      </c>
      <c r="F1085" s="1">
        <v>36035</v>
      </c>
      <c r="G1085" s="1">
        <v>40294</v>
      </c>
      <c r="H1085" s="1">
        <v>17762</v>
      </c>
      <c r="I1085" s="1">
        <v>734</v>
      </c>
      <c r="J1085" s="1">
        <v>927</v>
      </c>
      <c r="K1085" s="1">
        <v>738</v>
      </c>
      <c r="L1085" s="1">
        <v>923</v>
      </c>
      <c r="M1085" s="1">
        <v>742</v>
      </c>
      <c r="N1085" s="1">
        <v>16848</v>
      </c>
      <c r="O1085" s="1">
        <v>36256</v>
      </c>
      <c r="P1085" s="1">
        <v>36476</v>
      </c>
      <c r="Q1085" s="51">
        <v>226234</v>
      </c>
    </row>
    <row r="1086" spans="2:17" s="49" customFormat="1" x14ac:dyDescent="0.2">
      <c r="B1086" s="3" t="s">
        <v>2</v>
      </c>
      <c r="C1086" s="3" t="s">
        <v>61</v>
      </c>
      <c r="D1086" s="3">
        <v>2001</v>
      </c>
      <c r="E1086" s="1">
        <v>10701</v>
      </c>
      <c r="F1086" s="1">
        <v>15117</v>
      </c>
      <c r="G1086" s="1">
        <v>16445</v>
      </c>
      <c r="H1086" s="1">
        <v>16104</v>
      </c>
      <c r="I1086" s="1">
        <v>11235</v>
      </c>
      <c r="J1086" s="1">
        <v>10836</v>
      </c>
      <c r="K1086" s="1">
        <v>11872</v>
      </c>
      <c r="L1086" s="1">
        <v>12576</v>
      </c>
      <c r="M1086" s="1">
        <v>11879</v>
      </c>
      <c r="N1086" s="1">
        <v>11229</v>
      </c>
      <c r="O1086" s="1">
        <v>7378</v>
      </c>
      <c r="P1086" s="1">
        <v>10394</v>
      </c>
      <c r="Q1086" s="51">
        <v>145766</v>
      </c>
    </row>
    <row r="1087" spans="2:17" s="49" customFormat="1" x14ac:dyDescent="0.2">
      <c r="B1087" s="3" t="s">
        <v>2</v>
      </c>
      <c r="C1087" s="3" t="s">
        <v>62</v>
      </c>
      <c r="D1087" s="3">
        <v>2001</v>
      </c>
      <c r="E1087" s="1">
        <v>40244</v>
      </c>
      <c r="F1087" s="1">
        <v>44521</v>
      </c>
      <c r="G1087" s="1">
        <v>51693</v>
      </c>
      <c r="H1087" s="1">
        <v>43022</v>
      </c>
      <c r="I1087" s="1">
        <v>35341</v>
      </c>
      <c r="J1087" s="1">
        <v>31556</v>
      </c>
      <c r="K1087" s="1">
        <v>49626</v>
      </c>
      <c r="L1087" s="1">
        <v>44378</v>
      </c>
      <c r="M1087" s="1">
        <v>39531</v>
      </c>
      <c r="N1087" s="1">
        <v>48266</v>
      </c>
      <c r="O1087" s="1">
        <v>42119</v>
      </c>
      <c r="P1087" s="1">
        <v>41218</v>
      </c>
      <c r="Q1087" s="51">
        <v>511515</v>
      </c>
    </row>
    <row r="1088" spans="2:17" s="49" customFormat="1" x14ac:dyDescent="0.2">
      <c r="B1088" s="3" t="s">
        <v>2</v>
      </c>
      <c r="C1088" s="3" t="s">
        <v>63</v>
      </c>
      <c r="D1088" s="3">
        <v>2001</v>
      </c>
      <c r="E1088" s="1">
        <v>17842</v>
      </c>
      <c r="F1088" s="1">
        <v>19196</v>
      </c>
      <c r="G1088" s="1">
        <v>23270</v>
      </c>
      <c r="H1088" s="1">
        <v>23605</v>
      </c>
      <c r="I1088" s="1">
        <v>32125</v>
      </c>
      <c r="J1088" s="1">
        <v>38560</v>
      </c>
      <c r="K1088" s="1">
        <v>41336</v>
      </c>
      <c r="L1088" s="1">
        <v>37761</v>
      </c>
      <c r="M1088" s="1">
        <v>40421</v>
      </c>
      <c r="N1088" s="1">
        <v>32038</v>
      </c>
      <c r="O1088" s="1">
        <v>17843</v>
      </c>
      <c r="P1088" s="1">
        <v>22437</v>
      </c>
      <c r="Q1088" s="51">
        <v>346434</v>
      </c>
    </row>
    <row r="1089" spans="2:17" s="49" customFormat="1" x14ac:dyDescent="0.2">
      <c r="B1089" s="3" t="s">
        <v>2</v>
      </c>
      <c r="C1089" s="3" t="s">
        <v>64</v>
      </c>
      <c r="D1089" s="3">
        <v>2001</v>
      </c>
      <c r="E1089" s="1">
        <v>17997</v>
      </c>
      <c r="F1089" s="1">
        <v>16356</v>
      </c>
      <c r="G1089" s="1">
        <v>13046</v>
      </c>
      <c r="H1089" s="1">
        <v>15892</v>
      </c>
      <c r="I1089" s="1">
        <v>7535</v>
      </c>
      <c r="J1089" s="1">
        <v>10495</v>
      </c>
      <c r="K1089" s="1">
        <v>17210</v>
      </c>
      <c r="L1089" s="1">
        <v>19257</v>
      </c>
      <c r="M1089" s="1">
        <v>9577</v>
      </c>
      <c r="N1089" s="1">
        <v>13814</v>
      </c>
      <c r="O1089" s="1">
        <v>9539</v>
      </c>
      <c r="P1089" s="1">
        <v>12704</v>
      </c>
      <c r="Q1089" s="51">
        <v>163422</v>
      </c>
    </row>
    <row r="1090" spans="2:17" s="49" customFormat="1" x14ac:dyDescent="0.2">
      <c r="B1090" s="3" t="s">
        <v>2</v>
      </c>
      <c r="C1090" s="3" t="s">
        <v>65</v>
      </c>
      <c r="D1090" s="3">
        <v>2001</v>
      </c>
      <c r="E1090" s="1">
        <v>42502</v>
      </c>
      <c r="F1090" s="1">
        <v>40205</v>
      </c>
      <c r="G1090" s="1">
        <v>44863</v>
      </c>
      <c r="H1090" s="1">
        <v>20761</v>
      </c>
      <c r="I1090" s="1">
        <v>8098</v>
      </c>
      <c r="J1090" s="1">
        <v>8633</v>
      </c>
      <c r="K1090" s="1">
        <v>10921</v>
      </c>
      <c r="L1090" s="1">
        <v>10921</v>
      </c>
      <c r="M1090" s="1">
        <v>9903</v>
      </c>
      <c r="N1090" s="1">
        <v>24603</v>
      </c>
      <c r="O1090" s="1">
        <v>42413</v>
      </c>
      <c r="P1090" s="1">
        <v>42244</v>
      </c>
      <c r="Q1090" s="51">
        <v>306067</v>
      </c>
    </row>
    <row r="1091" spans="2:17" s="49" customFormat="1" x14ac:dyDescent="0.2">
      <c r="B1091" s="3" t="s">
        <v>2</v>
      </c>
      <c r="C1091" s="3" t="s">
        <v>90</v>
      </c>
      <c r="D1091" s="3">
        <v>2001</v>
      </c>
      <c r="E1091" s="1">
        <v>12082</v>
      </c>
      <c r="F1091" s="1">
        <v>10010</v>
      </c>
      <c r="G1091" s="1">
        <v>12541</v>
      </c>
      <c r="H1091" s="1">
        <v>14754</v>
      </c>
      <c r="I1091" s="1">
        <v>9500</v>
      </c>
      <c r="J1091" s="1">
        <v>13735</v>
      </c>
      <c r="K1091" s="1">
        <v>24048</v>
      </c>
      <c r="L1091" s="1">
        <v>34320</v>
      </c>
      <c r="M1091" s="1">
        <v>18860</v>
      </c>
      <c r="N1091" s="1">
        <v>10536</v>
      </c>
      <c r="O1091" s="1">
        <v>8667</v>
      </c>
      <c r="P1091" s="1">
        <v>12812</v>
      </c>
      <c r="Q1091" s="51">
        <v>181865</v>
      </c>
    </row>
    <row r="1092" spans="2:17" s="49" customFormat="1" x14ac:dyDescent="0.2">
      <c r="B1092" s="3" t="s">
        <v>2</v>
      </c>
      <c r="C1092" s="3" t="s">
        <v>75</v>
      </c>
      <c r="D1092" s="3">
        <v>2001</v>
      </c>
      <c r="E1092" s="1">
        <v>2250</v>
      </c>
      <c r="F1092" s="1">
        <v>2092</v>
      </c>
      <c r="G1092" s="1">
        <v>2261</v>
      </c>
      <c r="H1092" s="1">
        <v>1842</v>
      </c>
      <c r="I1092" s="1">
        <v>1967</v>
      </c>
      <c r="J1092" s="1">
        <v>2373</v>
      </c>
      <c r="K1092" s="1">
        <v>2303</v>
      </c>
      <c r="L1092" s="1">
        <v>2640</v>
      </c>
      <c r="M1092" s="1">
        <v>2041</v>
      </c>
      <c r="N1092" s="1">
        <v>1881</v>
      </c>
      <c r="O1092" s="1">
        <v>1643</v>
      </c>
      <c r="P1092" s="1">
        <v>1708</v>
      </c>
      <c r="Q1092" s="51">
        <v>25001</v>
      </c>
    </row>
    <row r="1093" spans="2:17" s="49" customFormat="1" x14ac:dyDescent="0.2">
      <c r="B1093" s="3" t="s">
        <v>2</v>
      </c>
      <c r="C1093" s="3" t="s">
        <v>66</v>
      </c>
      <c r="D1093" s="3">
        <v>2001</v>
      </c>
      <c r="E1093" s="1">
        <v>292223</v>
      </c>
      <c r="F1093" s="1">
        <v>291489</v>
      </c>
      <c r="G1093" s="1">
        <v>335474</v>
      </c>
      <c r="H1093" s="1">
        <v>315598</v>
      </c>
      <c r="I1093" s="1">
        <v>327629</v>
      </c>
      <c r="J1093" s="1">
        <v>329157</v>
      </c>
      <c r="K1093" s="1">
        <v>357933</v>
      </c>
      <c r="L1093" s="1">
        <v>370254</v>
      </c>
      <c r="M1093" s="1">
        <v>346109</v>
      </c>
      <c r="N1093" s="1">
        <v>355783</v>
      </c>
      <c r="O1093" s="1">
        <v>316880</v>
      </c>
      <c r="P1093" s="1">
        <v>304777</v>
      </c>
      <c r="Q1093" s="51">
        <v>3943306</v>
      </c>
    </row>
    <row r="1094" spans="2:17" s="49" customFormat="1" x14ac:dyDescent="0.2">
      <c r="B1094" s="3" t="s">
        <v>2</v>
      </c>
      <c r="C1094" s="3" t="s">
        <v>86</v>
      </c>
      <c r="D1094" s="3">
        <v>2001</v>
      </c>
      <c r="E1094" s="1">
        <v>5451</v>
      </c>
      <c r="F1094" s="1">
        <v>5087</v>
      </c>
      <c r="G1094" s="1">
        <v>4960</v>
      </c>
      <c r="H1094" s="1">
        <v>4952</v>
      </c>
      <c r="I1094" s="1">
        <v>4506</v>
      </c>
      <c r="J1094" s="1">
        <v>5987</v>
      </c>
      <c r="K1094" s="1">
        <v>6305</v>
      </c>
      <c r="L1094" s="1">
        <v>4262</v>
      </c>
      <c r="M1094" s="1">
        <v>6144</v>
      </c>
      <c r="N1094" s="1">
        <v>5681</v>
      </c>
      <c r="O1094" s="1">
        <v>5988</v>
      </c>
      <c r="P1094" s="1">
        <v>4539</v>
      </c>
      <c r="Q1094" s="51">
        <v>63862</v>
      </c>
    </row>
    <row r="1095" spans="2:17" s="49" customFormat="1" x14ac:dyDescent="0.2">
      <c r="B1095" s="3" t="s">
        <v>2</v>
      </c>
      <c r="C1095" s="3" t="s">
        <v>67</v>
      </c>
      <c r="D1095" s="3">
        <v>2001</v>
      </c>
      <c r="E1095" s="1">
        <v>82195</v>
      </c>
      <c r="F1095" s="1">
        <v>72335</v>
      </c>
      <c r="G1095" s="1">
        <v>77056</v>
      </c>
      <c r="H1095" s="1">
        <v>39985</v>
      </c>
      <c r="I1095" s="1">
        <v>12345</v>
      </c>
      <c r="J1095" s="1">
        <v>8866</v>
      </c>
      <c r="K1095" s="1">
        <v>10063</v>
      </c>
      <c r="L1095" s="1">
        <v>10281</v>
      </c>
      <c r="M1095" s="1">
        <v>10053</v>
      </c>
      <c r="N1095" s="1">
        <v>40791</v>
      </c>
      <c r="O1095" s="1">
        <v>70479</v>
      </c>
      <c r="P1095" s="1">
        <v>71945</v>
      </c>
      <c r="Q1095" s="51">
        <v>506394</v>
      </c>
    </row>
    <row r="1096" spans="2:17" s="49" customFormat="1" x14ac:dyDescent="0.2">
      <c r="B1096" s="3" t="s">
        <v>2</v>
      </c>
      <c r="C1096" s="3" t="s">
        <v>68</v>
      </c>
      <c r="D1096" s="3">
        <v>2001</v>
      </c>
      <c r="E1096" s="1">
        <v>12298</v>
      </c>
      <c r="F1096" s="1">
        <v>12085</v>
      </c>
      <c r="G1096" s="1">
        <v>13599</v>
      </c>
      <c r="H1096" s="1">
        <v>14954</v>
      </c>
      <c r="I1096" s="1">
        <v>12049</v>
      </c>
      <c r="J1096" s="1">
        <v>11842</v>
      </c>
      <c r="K1096" s="1">
        <v>15208</v>
      </c>
      <c r="L1096" s="1">
        <v>11992</v>
      </c>
      <c r="M1096" s="1">
        <v>14915</v>
      </c>
      <c r="N1096" s="1">
        <v>18129</v>
      </c>
      <c r="O1096" s="1">
        <v>14186</v>
      </c>
      <c r="P1096" s="1">
        <v>10829</v>
      </c>
      <c r="Q1096" s="51">
        <v>162086</v>
      </c>
    </row>
    <row r="1097" spans="2:17" s="49" customFormat="1" x14ac:dyDescent="0.2">
      <c r="B1097" s="3" t="s">
        <v>2</v>
      </c>
      <c r="C1097" s="133" t="s">
        <v>69</v>
      </c>
      <c r="D1097" s="3">
        <v>2001</v>
      </c>
      <c r="E1097" s="52">
        <v>869044</v>
      </c>
      <c r="F1097" s="52">
        <v>891411</v>
      </c>
      <c r="G1097" s="52">
        <v>1015265</v>
      </c>
      <c r="H1097" s="52">
        <v>863186</v>
      </c>
      <c r="I1097" s="52">
        <v>692741</v>
      </c>
      <c r="J1097" s="52">
        <v>712498</v>
      </c>
      <c r="K1097" s="52">
        <v>830968</v>
      </c>
      <c r="L1097" s="52">
        <v>814765</v>
      </c>
      <c r="M1097" s="52">
        <v>790158</v>
      </c>
      <c r="N1097" s="52">
        <v>892131</v>
      </c>
      <c r="O1097" s="52">
        <v>902232</v>
      </c>
      <c r="P1097" s="52">
        <v>862803</v>
      </c>
      <c r="Q1097" s="51">
        <v>10137202</v>
      </c>
    </row>
    <row r="1098" spans="2:17" s="49" customFormat="1" hidden="1" x14ac:dyDescent="0.2">
      <c r="B1098" s="3" t="s">
        <v>70</v>
      </c>
      <c r="C1098" s="3" t="s">
        <v>4</v>
      </c>
      <c r="D1098" s="3">
        <v>2001</v>
      </c>
      <c r="E1098" s="1">
        <v>46771</v>
      </c>
      <c r="F1098" s="1">
        <v>51386</v>
      </c>
      <c r="G1098" s="1">
        <v>69269</v>
      </c>
      <c r="H1098" s="1">
        <v>67482</v>
      </c>
      <c r="I1098" s="1">
        <v>47086</v>
      </c>
      <c r="J1098" s="1">
        <v>55912</v>
      </c>
      <c r="K1098" s="1">
        <v>61797</v>
      </c>
      <c r="L1098" s="1">
        <v>53877</v>
      </c>
      <c r="M1098" s="1">
        <v>62021</v>
      </c>
      <c r="N1098" s="1">
        <v>64210</v>
      </c>
      <c r="O1098" s="1">
        <v>61265</v>
      </c>
      <c r="P1098" s="1">
        <v>49949</v>
      </c>
      <c r="Q1098" s="51">
        <v>691025</v>
      </c>
    </row>
    <row r="1099" spans="2:17" s="49" customFormat="1" hidden="1" x14ac:dyDescent="0.2">
      <c r="B1099" s="3" t="s">
        <v>70</v>
      </c>
      <c r="C1099" s="3" t="s">
        <v>58</v>
      </c>
      <c r="D1099" s="3">
        <v>2001</v>
      </c>
      <c r="E1099" s="1">
        <v>116</v>
      </c>
      <c r="F1099" s="1">
        <v>674</v>
      </c>
      <c r="G1099" s="1">
        <v>700</v>
      </c>
      <c r="H1099" s="1">
        <v>616</v>
      </c>
      <c r="I1099" s="1">
        <v>582</v>
      </c>
      <c r="J1099" s="1">
        <v>643</v>
      </c>
      <c r="K1099" s="1">
        <v>847</v>
      </c>
      <c r="L1099" s="1">
        <v>623</v>
      </c>
      <c r="M1099" s="1">
        <v>620</v>
      </c>
      <c r="N1099" s="1">
        <v>726</v>
      </c>
      <c r="O1099" s="1">
        <v>579</v>
      </c>
      <c r="P1099" s="1">
        <v>371</v>
      </c>
      <c r="Q1099" s="51">
        <v>7097</v>
      </c>
    </row>
    <row r="1100" spans="2:17" s="49" customFormat="1" hidden="1" x14ac:dyDescent="0.2">
      <c r="B1100" s="3" t="s">
        <v>70</v>
      </c>
      <c r="C1100" s="3" t="s">
        <v>85</v>
      </c>
      <c r="D1100" s="3">
        <v>2001</v>
      </c>
      <c r="E1100" s="1">
        <v>523</v>
      </c>
      <c r="F1100" s="1">
        <v>1109</v>
      </c>
      <c r="G1100" s="1">
        <v>1162</v>
      </c>
      <c r="H1100" s="1">
        <v>1365</v>
      </c>
      <c r="I1100" s="1">
        <v>594</v>
      </c>
      <c r="J1100" s="1">
        <v>875</v>
      </c>
      <c r="K1100" s="1">
        <v>1368</v>
      </c>
      <c r="L1100" s="1">
        <v>1771</v>
      </c>
      <c r="M1100" s="1">
        <v>1061</v>
      </c>
      <c r="N1100" s="1">
        <v>1840</v>
      </c>
      <c r="O1100" s="1">
        <v>1197</v>
      </c>
      <c r="P1100" s="1">
        <v>1453</v>
      </c>
      <c r="Q1100" s="51">
        <v>14318</v>
      </c>
    </row>
    <row r="1101" spans="2:17" s="49" customFormat="1" hidden="1" x14ac:dyDescent="0.2">
      <c r="B1101" s="3" t="s">
        <v>70</v>
      </c>
      <c r="C1101" s="3" t="s">
        <v>59</v>
      </c>
      <c r="D1101" s="3">
        <v>2001</v>
      </c>
      <c r="E1101" s="1">
        <v>1912</v>
      </c>
      <c r="F1101" s="1">
        <v>1871</v>
      </c>
      <c r="G1101" s="1">
        <v>2288</v>
      </c>
      <c r="H1101" s="1">
        <v>703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947</v>
      </c>
      <c r="O1101" s="1">
        <v>1648</v>
      </c>
      <c r="P1101" s="1">
        <v>1316</v>
      </c>
      <c r="Q1101" s="51">
        <v>10685</v>
      </c>
    </row>
    <row r="1102" spans="2:17" s="49" customFormat="1" hidden="1" x14ac:dyDescent="0.2">
      <c r="B1102" s="3" t="s">
        <v>70</v>
      </c>
      <c r="C1102" s="3" t="s">
        <v>87</v>
      </c>
      <c r="D1102" s="3">
        <v>2001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51">
        <v>0</v>
      </c>
    </row>
    <row r="1103" spans="2:17" s="49" customFormat="1" hidden="1" x14ac:dyDescent="0.2">
      <c r="B1103" s="3" t="s">
        <v>70</v>
      </c>
      <c r="C1103" s="3" t="s">
        <v>60</v>
      </c>
      <c r="D1103" s="3">
        <v>2001</v>
      </c>
      <c r="E1103" s="1">
        <v>2545</v>
      </c>
      <c r="F1103" s="1">
        <v>2560</v>
      </c>
      <c r="G1103" s="1">
        <v>3194</v>
      </c>
      <c r="H1103" s="1">
        <v>833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695</v>
      </c>
      <c r="O1103" s="1">
        <v>3227</v>
      </c>
      <c r="P1103" s="1">
        <v>2694</v>
      </c>
      <c r="Q1103" s="51">
        <v>15748</v>
      </c>
    </row>
    <row r="1104" spans="2:17" s="49" customFormat="1" hidden="1" x14ac:dyDescent="0.2">
      <c r="B1104" s="3" t="s">
        <v>70</v>
      </c>
      <c r="C1104" s="3" t="s">
        <v>61</v>
      </c>
      <c r="D1104" s="3">
        <v>2001</v>
      </c>
      <c r="E1104" s="1">
        <v>645</v>
      </c>
      <c r="F1104" s="1">
        <v>661</v>
      </c>
      <c r="G1104" s="1">
        <v>557</v>
      </c>
      <c r="H1104" s="1">
        <v>770</v>
      </c>
      <c r="I1104" s="1">
        <v>648</v>
      </c>
      <c r="J1104" s="1">
        <v>664</v>
      </c>
      <c r="K1104" s="1">
        <v>912</v>
      </c>
      <c r="L1104" s="1">
        <v>696</v>
      </c>
      <c r="M1104" s="1">
        <v>694</v>
      </c>
      <c r="N1104" s="1">
        <v>1017</v>
      </c>
      <c r="O1104" s="1">
        <v>675</v>
      </c>
      <c r="P1104" s="1">
        <v>549</v>
      </c>
      <c r="Q1104" s="51">
        <v>8488</v>
      </c>
    </row>
    <row r="1105" spans="2:17" s="49" customFormat="1" hidden="1" x14ac:dyDescent="0.2">
      <c r="B1105" s="3" t="s">
        <v>70</v>
      </c>
      <c r="C1105" s="3" t="s">
        <v>62</v>
      </c>
      <c r="D1105" s="3">
        <v>2001</v>
      </c>
      <c r="E1105" s="1">
        <v>3183</v>
      </c>
      <c r="F1105" s="1">
        <v>3527</v>
      </c>
      <c r="G1105" s="1">
        <v>4437</v>
      </c>
      <c r="H1105" s="1">
        <v>4642</v>
      </c>
      <c r="I1105" s="1">
        <v>3224</v>
      </c>
      <c r="J1105" s="1">
        <v>2879</v>
      </c>
      <c r="K1105" s="1">
        <v>5138</v>
      </c>
      <c r="L1105" s="1">
        <v>4705</v>
      </c>
      <c r="M1105" s="1">
        <v>3648</v>
      </c>
      <c r="N1105" s="1">
        <v>4163</v>
      </c>
      <c r="O1105" s="1">
        <v>4672</v>
      </c>
      <c r="P1105" s="1">
        <v>4182</v>
      </c>
      <c r="Q1105" s="51">
        <v>48400</v>
      </c>
    </row>
    <row r="1106" spans="2:17" s="49" customFormat="1" hidden="1" x14ac:dyDescent="0.2">
      <c r="B1106" s="3" t="s">
        <v>70</v>
      </c>
      <c r="C1106" s="3" t="s">
        <v>63</v>
      </c>
      <c r="D1106" s="3">
        <v>2001</v>
      </c>
      <c r="E1106" s="1">
        <v>1670</v>
      </c>
      <c r="F1106" s="1">
        <v>1835</v>
      </c>
      <c r="G1106" s="1">
        <v>2001</v>
      </c>
      <c r="H1106" s="1">
        <v>2097</v>
      </c>
      <c r="I1106" s="1">
        <v>2323</v>
      </c>
      <c r="J1106" s="1">
        <v>2497</v>
      </c>
      <c r="K1106" s="1">
        <v>2722</v>
      </c>
      <c r="L1106" s="1">
        <v>2251</v>
      </c>
      <c r="M1106" s="1">
        <v>2793</v>
      </c>
      <c r="N1106" s="1">
        <v>2165</v>
      </c>
      <c r="O1106" s="1">
        <v>2035</v>
      </c>
      <c r="P1106" s="1">
        <v>2284</v>
      </c>
      <c r="Q1106" s="51">
        <v>26673</v>
      </c>
    </row>
    <row r="1107" spans="2:17" s="49" customFormat="1" hidden="1" x14ac:dyDescent="0.2">
      <c r="B1107" s="3" t="s">
        <v>70</v>
      </c>
      <c r="C1107" s="3" t="s">
        <v>64</v>
      </c>
      <c r="D1107" s="3">
        <v>2001</v>
      </c>
      <c r="E1107" s="1">
        <v>194</v>
      </c>
      <c r="F1107" s="1">
        <v>121</v>
      </c>
      <c r="G1107" s="1">
        <v>178</v>
      </c>
      <c r="H1107" s="1">
        <v>381</v>
      </c>
      <c r="I1107" s="1">
        <v>355</v>
      </c>
      <c r="J1107" s="1">
        <v>704</v>
      </c>
      <c r="K1107" s="1">
        <v>1855</v>
      </c>
      <c r="L1107" s="1">
        <v>2987</v>
      </c>
      <c r="M1107" s="1">
        <v>568</v>
      </c>
      <c r="N1107" s="1">
        <v>413</v>
      </c>
      <c r="O1107" s="1">
        <v>0</v>
      </c>
      <c r="P1107" s="1">
        <v>282</v>
      </c>
      <c r="Q1107" s="51">
        <v>8038</v>
      </c>
    </row>
    <row r="1108" spans="2:17" s="49" customFormat="1" hidden="1" x14ac:dyDescent="0.2">
      <c r="B1108" s="3" t="s">
        <v>70</v>
      </c>
      <c r="C1108" s="3" t="s">
        <v>65</v>
      </c>
      <c r="D1108" s="3">
        <v>2001</v>
      </c>
      <c r="E1108" s="1">
        <v>3691</v>
      </c>
      <c r="F1108" s="1">
        <v>3611</v>
      </c>
      <c r="G1108" s="1">
        <v>4639</v>
      </c>
      <c r="H1108" s="1">
        <v>1312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989</v>
      </c>
      <c r="O1108" s="1">
        <v>3145</v>
      </c>
      <c r="P1108" s="1">
        <v>2418</v>
      </c>
      <c r="Q1108" s="51">
        <v>19805</v>
      </c>
    </row>
    <row r="1109" spans="2:17" s="49" customFormat="1" hidden="1" x14ac:dyDescent="0.2">
      <c r="B1109" s="3" t="s">
        <v>70</v>
      </c>
      <c r="C1109" s="3" t="s">
        <v>90</v>
      </c>
      <c r="D1109" s="3">
        <v>2001</v>
      </c>
      <c r="E1109" s="1">
        <v>400</v>
      </c>
      <c r="F1109" s="1">
        <v>554</v>
      </c>
      <c r="G1109" s="1">
        <v>745</v>
      </c>
      <c r="H1109" s="1">
        <v>830</v>
      </c>
      <c r="I1109" s="1">
        <v>874</v>
      </c>
      <c r="J1109" s="1">
        <v>1076</v>
      </c>
      <c r="K1109" s="1">
        <v>1026</v>
      </c>
      <c r="L1109" s="1">
        <v>1022</v>
      </c>
      <c r="M1109" s="1">
        <v>1381</v>
      </c>
      <c r="N1109" s="1">
        <v>1130</v>
      </c>
      <c r="O1109" s="1">
        <v>780</v>
      </c>
      <c r="P1109" s="1">
        <v>993</v>
      </c>
      <c r="Q1109" s="51">
        <v>10811</v>
      </c>
    </row>
    <row r="1110" spans="2:17" s="49" customFormat="1" hidden="1" x14ac:dyDescent="0.2">
      <c r="B1110" s="3" t="s">
        <v>70</v>
      </c>
      <c r="C1110" s="3" t="s">
        <v>75</v>
      </c>
      <c r="D1110" s="3">
        <v>2001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51">
        <v>0</v>
      </c>
    </row>
    <row r="1111" spans="2:17" s="49" customFormat="1" hidden="1" x14ac:dyDescent="0.2">
      <c r="B1111" s="3" t="s">
        <v>70</v>
      </c>
      <c r="C1111" s="3" t="s">
        <v>66</v>
      </c>
      <c r="D1111" s="3">
        <v>2001</v>
      </c>
      <c r="E1111" s="1">
        <v>35854</v>
      </c>
      <c r="F1111" s="1">
        <v>31443</v>
      </c>
      <c r="G1111" s="1">
        <v>34826</v>
      </c>
      <c r="H1111" s="1">
        <v>31540</v>
      </c>
      <c r="I1111" s="1">
        <v>38855</v>
      </c>
      <c r="J1111" s="1">
        <v>33418</v>
      </c>
      <c r="K1111" s="1">
        <v>36287</v>
      </c>
      <c r="L1111" s="1">
        <v>40261</v>
      </c>
      <c r="M1111" s="1">
        <v>36001</v>
      </c>
      <c r="N1111" s="1">
        <v>40608</v>
      </c>
      <c r="O1111" s="1">
        <v>31239</v>
      </c>
      <c r="P1111" s="1">
        <v>30900</v>
      </c>
      <c r="Q1111" s="51">
        <v>421232</v>
      </c>
    </row>
    <row r="1112" spans="2:17" s="49" customFormat="1" hidden="1" x14ac:dyDescent="0.2">
      <c r="B1112" s="3" t="s">
        <v>70</v>
      </c>
      <c r="C1112" s="3" t="s">
        <v>86</v>
      </c>
      <c r="D1112" s="3">
        <v>2001</v>
      </c>
      <c r="E1112" s="1">
        <v>597</v>
      </c>
      <c r="F1112" s="1">
        <v>508</v>
      </c>
      <c r="G1112" s="1">
        <v>430</v>
      </c>
      <c r="H1112" s="1">
        <v>452</v>
      </c>
      <c r="I1112" s="1">
        <v>256</v>
      </c>
      <c r="J1112" s="1">
        <v>539</v>
      </c>
      <c r="K1112" s="1">
        <v>773</v>
      </c>
      <c r="L1112" s="1">
        <v>1010</v>
      </c>
      <c r="M1112" s="1">
        <v>639</v>
      </c>
      <c r="N1112" s="1">
        <v>589</v>
      </c>
      <c r="O1112" s="1">
        <v>440</v>
      </c>
      <c r="P1112" s="1">
        <v>455</v>
      </c>
      <c r="Q1112" s="51">
        <v>6688</v>
      </c>
    </row>
    <row r="1113" spans="2:17" s="49" customFormat="1" hidden="1" x14ac:dyDescent="0.2">
      <c r="B1113" s="3" t="s">
        <v>70</v>
      </c>
      <c r="C1113" s="3" t="s">
        <v>67</v>
      </c>
      <c r="D1113" s="3">
        <v>2001</v>
      </c>
      <c r="E1113" s="1">
        <v>6867</v>
      </c>
      <c r="F1113" s="1">
        <v>6602</v>
      </c>
      <c r="G1113" s="1">
        <v>7528</v>
      </c>
      <c r="H1113" s="1">
        <v>3016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1793</v>
      </c>
      <c r="O1113" s="1">
        <v>7403</v>
      </c>
      <c r="P1113" s="1">
        <v>6033</v>
      </c>
      <c r="Q1113" s="51">
        <v>39242</v>
      </c>
    </row>
    <row r="1114" spans="2:17" s="49" customFormat="1" hidden="1" x14ac:dyDescent="0.2">
      <c r="B1114" s="3" t="s">
        <v>70</v>
      </c>
      <c r="C1114" s="3" t="s">
        <v>68</v>
      </c>
      <c r="D1114" s="3">
        <v>2001</v>
      </c>
      <c r="E1114" s="1">
        <v>864</v>
      </c>
      <c r="F1114" s="1">
        <v>970</v>
      </c>
      <c r="G1114" s="1">
        <v>902</v>
      </c>
      <c r="H1114" s="1">
        <v>1312</v>
      </c>
      <c r="I1114" s="1">
        <v>993</v>
      </c>
      <c r="J1114" s="1">
        <v>1039</v>
      </c>
      <c r="K1114" s="1">
        <v>1433</v>
      </c>
      <c r="L1114" s="1">
        <v>1152</v>
      </c>
      <c r="M1114" s="1">
        <v>1183</v>
      </c>
      <c r="N1114" s="1">
        <v>1197</v>
      </c>
      <c r="O1114" s="1">
        <v>1158</v>
      </c>
      <c r="P1114" s="1">
        <v>866</v>
      </c>
      <c r="Q1114" s="51">
        <v>13069</v>
      </c>
    </row>
    <row r="1115" spans="2:17" s="49" customFormat="1" hidden="1" x14ac:dyDescent="0.2">
      <c r="B1115" s="3" t="s">
        <v>70</v>
      </c>
      <c r="C1115" s="133" t="s">
        <v>69</v>
      </c>
      <c r="D1115" s="3">
        <v>2001</v>
      </c>
      <c r="E1115" s="52">
        <v>105832</v>
      </c>
      <c r="F1115" s="52">
        <v>107432</v>
      </c>
      <c r="G1115" s="52">
        <v>132856</v>
      </c>
      <c r="H1115" s="52">
        <v>117351</v>
      </c>
      <c r="I1115" s="52">
        <v>95790</v>
      </c>
      <c r="J1115" s="52">
        <v>100246</v>
      </c>
      <c r="K1115" s="52">
        <v>114158</v>
      </c>
      <c r="L1115" s="52">
        <v>110355</v>
      </c>
      <c r="M1115" s="52">
        <v>110609</v>
      </c>
      <c r="N1115" s="52">
        <v>122482</v>
      </c>
      <c r="O1115" s="52">
        <v>119463</v>
      </c>
      <c r="P1115" s="52">
        <v>104745</v>
      </c>
      <c r="Q1115" s="51">
        <v>1341319</v>
      </c>
    </row>
    <row r="1116" spans="2:17" s="49" customFormat="1" hidden="1" x14ac:dyDescent="0.2">
      <c r="B1116" s="3" t="s">
        <v>71</v>
      </c>
      <c r="C1116" s="3" t="s">
        <v>4</v>
      </c>
      <c r="D1116" s="3">
        <v>2001</v>
      </c>
      <c r="E1116" s="1">
        <v>73574</v>
      </c>
      <c r="F1116" s="1">
        <v>81242</v>
      </c>
      <c r="G1116" s="1">
        <v>88733</v>
      </c>
      <c r="H1116" s="1">
        <v>89091</v>
      </c>
      <c r="I1116" s="1">
        <v>60155</v>
      </c>
      <c r="J1116" s="1">
        <v>60305</v>
      </c>
      <c r="K1116" s="1">
        <v>73288</v>
      </c>
      <c r="L1116" s="1">
        <v>65675</v>
      </c>
      <c r="M1116" s="1">
        <v>78378</v>
      </c>
      <c r="N1116" s="1">
        <v>81892</v>
      </c>
      <c r="O1116" s="1">
        <v>75186</v>
      </c>
      <c r="P1116" s="1">
        <v>72566</v>
      </c>
      <c r="Q1116" s="51">
        <v>900085</v>
      </c>
    </row>
    <row r="1117" spans="2:17" s="49" customFormat="1" hidden="1" x14ac:dyDescent="0.2">
      <c r="B1117" s="3" t="s">
        <v>71</v>
      </c>
      <c r="C1117" s="3" t="s">
        <v>58</v>
      </c>
      <c r="D1117" s="3">
        <v>2001</v>
      </c>
      <c r="E1117" s="1">
        <v>4458</v>
      </c>
      <c r="F1117" s="1">
        <v>5477</v>
      </c>
      <c r="G1117" s="1">
        <v>4581</v>
      </c>
      <c r="H1117" s="1">
        <v>5064</v>
      </c>
      <c r="I1117" s="1">
        <v>2687</v>
      </c>
      <c r="J1117" s="1">
        <v>3099</v>
      </c>
      <c r="K1117" s="1">
        <v>4789</v>
      </c>
      <c r="L1117" s="1">
        <v>4056</v>
      </c>
      <c r="M1117" s="1">
        <v>4430</v>
      </c>
      <c r="N1117" s="1">
        <v>4204</v>
      </c>
      <c r="O1117" s="1">
        <v>4686</v>
      </c>
      <c r="P1117" s="1">
        <v>4268</v>
      </c>
      <c r="Q1117" s="51">
        <v>51799</v>
      </c>
    </row>
    <row r="1118" spans="2:17" s="49" customFormat="1" hidden="1" x14ac:dyDescent="0.2">
      <c r="B1118" s="3" t="s">
        <v>71</v>
      </c>
      <c r="C1118" s="3" t="s">
        <v>85</v>
      </c>
      <c r="D1118" s="3">
        <v>2001</v>
      </c>
      <c r="E1118" s="1">
        <v>4061</v>
      </c>
      <c r="F1118" s="1">
        <v>4329</v>
      </c>
      <c r="G1118" s="1">
        <v>4351</v>
      </c>
      <c r="H1118" s="1">
        <v>4015</v>
      </c>
      <c r="I1118" s="1">
        <v>2901</v>
      </c>
      <c r="J1118" s="1">
        <v>3175</v>
      </c>
      <c r="K1118" s="1">
        <v>6351</v>
      </c>
      <c r="L1118" s="1">
        <v>5383</v>
      </c>
      <c r="M1118" s="1">
        <v>3254</v>
      </c>
      <c r="N1118" s="1">
        <v>4348</v>
      </c>
      <c r="O1118" s="1">
        <v>2925</v>
      </c>
      <c r="P1118" s="1">
        <v>5565</v>
      </c>
      <c r="Q1118" s="51">
        <v>50658</v>
      </c>
    </row>
    <row r="1119" spans="2:17" s="49" customFormat="1" hidden="1" x14ac:dyDescent="0.2">
      <c r="B1119" s="3" t="s">
        <v>71</v>
      </c>
      <c r="C1119" s="3" t="s">
        <v>59</v>
      </c>
      <c r="D1119" s="3">
        <v>2001</v>
      </c>
      <c r="E1119" s="1">
        <v>18275</v>
      </c>
      <c r="F1119" s="1">
        <v>17431</v>
      </c>
      <c r="G1119" s="1">
        <v>19821</v>
      </c>
      <c r="H1119" s="1">
        <v>9408</v>
      </c>
      <c r="I1119" s="1">
        <v>5608</v>
      </c>
      <c r="J1119" s="1">
        <v>4621</v>
      </c>
      <c r="K1119" s="1">
        <v>5519</v>
      </c>
      <c r="L1119" s="1">
        <v>5307</v>
      </c>
      <c r="M1119" s="1">
        <v>4522</v>
      </c>
      <c r="N1119" s="1">
        <v>11633</v>
      </c>
      <c r="O1119" s="1">
        <v>15418</v>
      </c>
      <c r="P1119" s="1">
        <v>16339</v>
      </c>
      <c r="Q1119" s="51">
        <v>133902</v>
      </c>
    </row>
    <row r="1120" spans="2:17" s="49" customFormat="1" hidden="1" x14ac:dyDescent="0.2">
      <c r="B1120" s="3" t="s">
        <v>71</v>
      </c>
      <c r="C1120" s="3" t="s">
        <v>87</v>
      </c>
      <c r="D1120" s="3">
        <v>2001</v>
      </c>
      <c r="E1120" s="1">
        <v>64</v>
      </c>
      <c r="F1120" s="1">
        <v>0</v>
      </c>
      <c r="G1120" s="1">
        <v>0</v>
      </c>
      <c r="H1120" s="1">
        <v>146</v>
      </c>
      <c r="I1120" s="1">
        <v>0</v>
      </c>
      <c r="J1120" s="1">
        <v>0</v>
      </c>
      <c r="K1120" s="1">
        <v>206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51">
        <v>416</v>
      </c>
    </row>
    <row r="1121" spans="2:17" s="49" customFormat="1" hidden="1" x14ac:dyDescent="0.2">
      <c r="B1121" s="3" t="s">
        <v>71</v>
      </c>
      <c r="C1121" s="3" t="s">
        <v>60</v>
      </c>
      <c r="D1121" s="3">
        <v>2001</v>
      </c>
      <c r="E1121" s="1">
        <v>16551</v>
      </c>
      <c r="F1121" s="1">
        <v>15840</v>
      </c>
      <c r="G1121" s="1">
        <v>18062</v>
      </c>
      <c r="H1121" s="1">
        <v>7826</v>
      </c>
      <c r="I1121" s="1">
        <v>734</v>
      </c>
      <c r="J1121" s="1">
        <v>927</v>
      </c>
      <c r="K1121" s="1">
        <v>738</v>
      </c>
      <c r="L1121" s="1">
        <v>923</v>
      </c>
      <c r="M1121" s="1">
        <v>742</v>
      </c>
      <c r="N1121" s="1">
        <v>8049</v>
      </c>
      <c r="O1121" s="1">
        <v>16476</v>
      </c>
      <c r="P1121" s="1">
        <v>15811</v>
      </c>
      <c r="Q1121" s="51">
        <v>102679</v>
      </c>
    </row>
    <row r="1122" spans="2:17" s="49" customFormat="1" hidden="1" x14ac:dyDescent="0.2">
      <c r="B1122" s="3" t="s">
        <v>71</v>
      </c>
      <c r="C1122" s="3" t="s">
        <v>61</v>
      </c>
      <c r="D1122" s="3">
        <v>2001</v>
      </c>
      <c r="E1122" s="1">
        <v>1208</v>
      </c>
      <c r="F1122" s="1">
        <v>1608</v>
      </c>
      <c r="G1122" s="1">
        <v>1574</v>
      </c>
      <c r="H1122" s="1">
        <v>1346</v>
      </c>
      <c r="I1122" s="1">
        <v>863</v>
      </c>
      <c r="J1122" s="1">
        <v>664</v>
      </c>
      <c r="K1122" s="1">
        <v>906</v>
      </c>
      <c r="L1122" s="1">
        <v>893</v>
      </c>
      <c r="M1122" s="1">
        <v>1073</v>
      </c>
      <c r="N1122" s="1">
        <v>731</v>
      </c>
      <c r="O1122" s="1">
        <v>1273</v>
      </c>
      <c r="P1122" s="1">
        <v>1294</v>
      </c>
      <c r="Q1122" s="51">
        <v>13433</v>
      </c>
    </row>
    <row r="1123" spans="2:17" s="49" customFormat="1" hidden="1" x14ac:dyDescent="0.2">
      <c r="B1123" s="3" t="s">
        <v>71</v>
      </c>
      <c r="C1123" s="3" t="s">
        <v>62</v>
      </c>
      <c r="D1123" s="3">
        <v>2001</v>
      </c>
      <c r="E1123" s="1">
        <v>18100</v>
      </c>
      <c r="F1123" s="1">
        <v>19018</v>
      </c>
      <c r="G1123" s="1">
        <v>20883</v>
      </c>
      <c r="H1123" s="1">
        <v>17501</v>
      </c>
      <c r="I1123" s="1">
        <v>14875</v>
      </c>
      <c r="J1123" s="1">
        <v>12845</v>
      </c>
      <c r="K1123" s="1">
        <v>20516</v>
      </c>
      <c r="L1123" s="1">
        <v>19382</v>
      </c>
      <c r="M1123" s="1">
        <v>18426</v>
      </c>
      <c r="N1123" s="1">
        <v>21997</v>
      </c>
      <c r="O1123" s="1">
        <v>16540</v>
      </c>
      <c r="P1123" s="1">
        <v>18115</v>
      </c>
      <c r="Q1123" s="51">
        <v>218198</v>
      </c>
    </row>
    <row r="1124" spans="2:17" s="49" customFormat="1" hidden="1" x14ac:dyDescent="0.2">
      <c r="B1124" s="3" t="s">
        <v>71</v>
      </c>
      <c r="C1124" s="3" t="s">
        <v>63</v>
      </c>
      <c r="D1124" s="3">
        <v>2001</v>
      </c>
      <c r="E1124" s="1">
        <v>6030</v>
      </c>
      <c r="F1124" s="1">
        <v>6676</v>
      </c>
      <c r="G1124" s="1">
        <v>8193</v>
      </c>
      <c r="H1124" s="1">
        <v>8544</v>
      </c>
      <c r="I1124" s="1">
        <v>11241</v>
      </c>
      <c r="J1124" s="1">
        <v>14430</v>
      </c>
      <c r="K1124" s="1">
        <v>16286</v>
      </c>
      <c r="L1124" s="1">
        <v>13690</v>
      </c>
      <c r="M1124" s="1">
        <v>15257</v>
      </c>
      <c r="N1124" s="1">
        <v>11294</v>
      </c>
      <c r="O1124" s="1">
        <v>5046</v>
      </c>
      <c r="P1124" s="1">
        <v>7913</v>
      </c>
      <c r="Q1124" s="51">
        <v>124600</v>
      </c>
    </row>
    <row r="1125" spans="2:17" s="49" customFormat="1" hidden="1" x14ac:dyDescent="0.2">
      <c r="B1125" s="3" t="s">
        <v>71</v>
      </c>
      <c r="C1125" s="3" t="s">
        <v>64</v>
      </c>
      <c r="D1125" s="3">
        <v>2001</v>
      </c>
      <c r="E1125" s="1">
        <v>3889</v>
      </c>
      <c r="F1125" s="1">
        <v>3537</v>
      </c>
      <c r="G1125" s="1">
        <v>2901</v>
      </c>
      <c r="H1125" s="1">
        <v>3603</v>
      </c>
      <c r="I1125" s="1">
        <v>1410</v>
      </c>
      <c r="J1125" s="1">
        <v>1634</v>
      </c>
      <c r="K1125" s="1">
        <v>3262</v>
      </c>
      <c r="L1125" s="1">
        <v>3242</v>
      </c>
      <c r="M1125" s="1">
        <v>1411</v>
      </c>
      <c r="N1125" s="1">
        <v>3971</v>
      </c>
      <c r="O1125" s="1">
        <v>2245</v>
      </c>
      <c r="P1125" s="1">
        <v>3236</v>
      </c>
      <c r="Q1125" s="51">
        <v>34341</v>
      </c>
    </row>
    <row r="1126" spans="2:17" s="49" customFormat="1" hidden="1" x14ac:dyDescent="0.2">
      <c r="B1126" s="3" t="s">
        <v>71</v>
      </c>
      <c r="C1126" s="3" t="s">
        <v>65</v>
      </c>
      <c r="D1126" s="3">
        <v>2001</v>
      </c>
      <c r="E1126" s="1">
        <v>19831</v>
      </c>
      <c r="F1126" s="1">
        <v>18977</v>
      </c>
      <c r="G1126" s="1">
        <v>22672</v>
      </c>
      <c r="H1126" s="1">
        <v>9529</v>
      </c>
      <c r="I1126" s="1">
        <v>5092</v>
      </c>
      <c r="J1126" s="1">
        <v>4852</v>
      </c>
      <c r="K1126" s="1">
        <v>5484</v>
      </c>
      <c r="L1126" s="1">
        <v>6083</v>
      </c>
      <c r="M1126" s="1">
        <v>5264</v>
      </c>
      <c r="N1126" s="1">
        <v>13312</v>
      </c>
      <c r="O1126" s="1">
        <v>21739</v>
      </c>
      <c r="P1126" s="1">
        <v>22501</v>
      </c>
      <c r="Q1126" s="51">
        <v>155336</v>
      </c>
    </row>
    <row r="1127" spans="2:17" s="49" customFormat="1" hidden="1" x14ac:dyDescent="0.2">
      <c r="B1127" s="3" t="s">
        <v>71</v>
      </c>
      <c r="C1127" s="3" t="s">
        <v>90</v>
      </c>
      <c r="D1127" s="3">
        <v>2001</v>
      </c>
      <c r="E1127" s="1">
        <v>7186</v>
      </c>
      <c r="F1127" s="1">
        <v>5867</v>
      </c>
      <c r="G1127" s="1">
        <v>7292</v>
      </c>
      <c r="H1127" s="1">
        <v>7586</v>
      </c>
      <c r="I1127" s="1">
        <v>4165</v>
      </c>
      <c r="J1127" s="1">
        <v>4731</v>
      </c>
      <c r="K1127" s="1">
        <v>8736</v>
      </c>
      <c r="L1127" s="1">
        <v>14967</v>
      </c>
      <c r="M1127" s="1">
        <v>7015</v>
      </c>
      <c r="N1127" s="1">
        <v>4812</v>
      </c>
      <c r="O1127" s="1">
        <v>4414</v>
      </c>
      <c r="P1127" s="1">
        <v>6713</v>
      </c>
      <c r="Q1127" s="51">
        <v>83484</v>
      </c>
    </row>
    <row r="1128" spans="2:17" s="49" customFormat="1" hidden="1" x14ac:dyDescent="0.2">
      <c r="B1128" s="3" t="s">
        <v>71</v>
      </c>
      <c r="C1128" s="3" t="s">
        <v>75</v>
      </c>
      <c r="D1128" s="3">
        <v>2001</v>
      </c>
      <c r="E1128" s="1">
        <v>904</v>
      </c>
      <c r="F1128" s="1">
        <v>889</v>
      </c>
      <c r="G1128" s="1">
        <v>1100</v>
      </c>
      <c r="H1128" s="1">
        <v>851</v>
      </c>
      <c r="I1128" s="1">
        <v>724</v>
      </c>
      <c r="J1128" s="1">
        <v>1173</v>
      </c>
      <c r="K1128" s="1">
        <v>960</v>
      </c>
      <c r="L1128" s="1">
        <v>1167</v>
      </c>
      <c r="M1128" s="1">
        <v>921</v>
      </c>
      <c r="N1128" s="1">
        <v>745</v>
      </c>
      <c r="O1128" s="1">
        <v>352</v>
      </c>
      <c r="P1128" s="1">
        <v>388</v>
      </c>
      <c r="Q1128" s="51">
        <v>10174</v>
      </c>
    </row>
    <row r="1129" spans="2:17" s="49" customFormat="1" hidden="1" x14ac:dyDescent="0.2">
      <c r="B1129" s="3" t="s">
        <v>71</v>
      </c>
      <c r="C1129" s="3" t="s">
        <v>66</v>
      </c>
      <c r="D1129" s="3">
        <v>2001</v>
      </c>
      <c r="E1129" s="1">
        <v>60696</v>
      </c>
      <c r="F1129" s="1">
        <v>55277</v>
      </c>
      <c r="G1129" s="1">
        <v>57294</v>
      </c>
      <c r="H1129" s="1">
        <v>65121</v>
      </c>
      <c r="I1129" s="1">
        <v>70543</v>
      </c>
      <c r="J1129" s="1">
        <v>73686</v>
      </c>
      <c r="K1129" s="1">
        <v>90950</v>
      </c>
      <c r="L1129" s="1">
        <v>82449</v>
      </c>
      <c r="M1129" s="1">
        <v>83062</v>
      </c>
      <c r="N1129" s="1">
        <v>75589</v>
      </c>
      <c r="O1129" s="1">
        <v>53691</v>
      </c>
      <c r="P1129" s="1">
        <v>59096</v>
      </c>
      <c r="Q1129" s="51">
        <v>827454</v>
      </c>
    </row>
    <row r="1130" spans="2:17" s="49" customFormat="1" hidden="1" x14ac:dyDescent="0.2">
      <c r="B1130" s="3" t="s">
        <v>71</v>
      </c>
      <c r="C1130" s="3" t="s">
        <v>86</v>
      </c>
      <c r="D1130" s="3">
        <v>2001</v>
      </c>
      <c r="E1130" s="1">
        <v>3125</v>
      </c>
      <c r="F1130" s="1">
        <v>2920</v>
      </c>
      <c r="G1130" s="1">
        <v>2461</v>
      </c>
      <c r="H1130" s="1">
        <v>2384</v>
      </c>
      <c r="I1130" s="1">
        <v>2090</v>
      </c>
      <c r="J1130" s="1">
        <v>2779</v>
      </c>
      <c r="K1130" s="1">
        <v>2801</v>
      </c>
      <c r="L1130" s="1">
        <v>0</v>
      </c>
      <c r="M1130" s="1">
        <v>2713</v>
      </c>
      <c r="N1130" s="1">
        <v>2350</v>
      </c>
      <c r="O1130" s="1">
        <v>2058</v>
      </c>
      <c r="P1130" s="1">
        <v>2243</v>
      </c>
      <c r="Q1130" s="51">
        <v>27924</v>
      </c>
    </row>
    <row r="1131" spans="2:17" s="49" customFormat="1" hidden="1" x14ac:dyDescent="0.2">
      <c r="B1131" s="3" t="s">
        <v>71</v>
      </c>
      <c r="C1131" s="3" t="s">
        <v>67</v>
      </c>
      <c r="D1131" s="3">
        <v>2001</v>
      </c>
      <c r="E1131" s="1">
        <v>39290</v>
      </c>
      <c r="F1131" s="1">
        <v>34309</v>
      </c>
      <c r="G1131" s="1">
        <v>37686</v>
      </c>
      <c r="H1131" s="1">
        <v>18289</v>
      </c>
      <c r="I1131" s="1">
        <v>8017</v>
      </c>
      <c r="J1131" s="1">
        <v>5349</v>
      </c>
      <c r="K1131" s="1">
        <v>5407</v>
      </c>
      <c r="L1131" s="1">
        <v>6592</v>
      </c>
      <c r="M1131" s="1">
        <v>6179</v>
      </c>
      <c r="N1131" s="1">
        <v>22920</v>
      </c>
      <c r="O1131" s="1">
        <v>32930</v>
      </c>
      <c r="P1131" s="1">
        <v>33773</v>
      </c>
      <c r="Q1131" s="51">
        <v>250741</v>
      </c>
    </row>
    <row r="1132" spans="2:17" s="49" customFormat="1" hidden="1" x14ac:dyDescent="0.2">
      <c r="B1132" s="3" t="s">
        <v>71</v>
      </c>
      <c r="C1132" s="3" t="s">
        <v>68</v>
      </c>
      <c r="D1132" s="3">
        <v>2001</v>
      </c>
      <c r="E1132" s="1">
        <v>6018</v>
      </c>
      <c r="F1132" s="1">
        <v>5671</v>
      </c>
      <c r="G1132" s="1">
        <v>6421</v>
      </c>
      <c r="H1132" s="1">
        <v>6651</v>
      </c>
      <c r="I1132" s="1">
        <v>5033</v>
      </c>
      <c r="J1132" s="1">
        <v>5351</v>
      </c>
      <c r="K1132" s="1">
        <v>7074</v>
      </c>
      <c r="L1132" s="1">
        <v>5463</v>
      </c>
      <c r="M1132" s="1">
        <v>6471</v>
      </c>
      <c r="N1132" s="1">
        <v>8595</v>
      </c>
      <c r="O1132" s="1">
        <v>5855</v>
      </c>
      <c r="P1132" s="1">
        <v>4932</v>
      </c>
      <c r="Q1132" s="51">
        <v>73535</v>
      </c>
    </row>
    <row r="1133" spans="2:17" s="49" customFormat="1" hidden="1" x14ac:dyDescent="0.2">
      <c r="B1133" s="3" t="s">
        <v>71</v>
      </c>
      <c r="C1133" s="133" t="s">
        <v>69</v>
      </c>
      <c r="D1133" s="3">
        <v>2001</v>
      </c>
      <c r="E1133" s="52">
        <v>283260</v>
      </c>
      <c r="F1133" s="52">
        <v>279068</v>
      </c>
      <c r="G1133" s="52">
        <v>304025</v>
      </c>
      <c r="H1133" s="52">
        <v>256955</v>
      </c>
      <c r="I1133" s="52">
        <v>196138</v>
      </c>
      <c r="J1133" s="52">
        <v>199621</v>
      </c>
      <c r="K1133" s="52">
        <v>253273</v>
      </c>
      <c r="L1133" s="52">
        <v>235272</v>
      </c>
      <c r="M1133" s="52">
        <v>239118</v>
      </c>
      <c r="N1133" s="52">
        <v>276442</v>
      </c>
      <c r="O1133" s="52">
        <v>260834</v>
      </c>
      <c r="P1133" s="52">
        <v>274753</v>
      </c>
      <c r="Q1133" s="51">
        <v>3058759</v>
      </c>
    </row>
    <row r="1134" spans="2:17" s="49" customFormat="1" hidden="1" x14ac:dyDescent="0.2">
      <c r="B1134" s="3" t="s">
        <v>72</v>
      </c>
      <c r="C1134" s="3" t="s">
        <v>4</v>
      </c>
      <c r="D1134" s="3">
        <v>2001</v>
      </c>
      <c r="E1134" s="1">
        <v>9141</v>
      </c>
      <c r="F1134" s="1">
        <v>11308</v>
      </c>
      <c r="G1134" s="1">
        <v>13068</v>
      </c>
      <c r="H1134" s="1">
        <v>9580</v>
      </c>
      <c r="I1134" s="1">
        <v>6245</v>
      </c>
      <c r="J1134" s="1">
        <v>4393</v>
      </c>
      <c r="K1134" s="1">
        <v>6941</v>
      </c>
      <c r="L1134" s="1">
        <v>5195</v>
      </c>
      <c r="M1134" s="1">
        <v>5857</v>
      </c>
      <c r="N1134" s="1">
        <v>7209</v>
      </c>
      <c r="O1134" s="1">
        <v>11093</v>
      </c>
      <c r="P1134" s="1">
        <v>8694</v>
      </c>
      <c r="Q1134" s="51">
        <v>98724</v>
      </c>
    </row>
    <row r="1135" spans="2:17" s="49" customFormat="1" hidden="1" x14ac:dyDescent="0.2">
      <c r="B1135" s="3" t="s">
        <v>72</v>
      </c>
      <c r="C1135" s="3" t="s">
        <v>58</v>
      </c>
      <c r="D1135" s="3">
        <v>2001</v>
      </c>
      <c r="E1135" s="1">
        <v>0</v>
      </c>
      <c r="F1135" s="1">
        <v>0</v>
      </c>
      <c r="G1135" s="1">
        <v>0</v>
      </c>
      <c r="H1135" s="1">
        <v>0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51">
        <v>0</v>
      </c>
    </row>
    <row r="1136" spans="2:17" s="49" customFormat="1" hidden="1" x14ac:dyDescent="0.2">
      <c r="B1136" s="3" t="s">
        <v>72</v>
      </c>
      <c r="C1136" s="3" t="s">
        <v>85</v>
      </c>
      <c r="D1136" s="3">
        <v>2001</v>
      </c>
      <c r="E1136" s="1">
        <v>294</v>
      </c>
      <c r="F1136" s="1">
        <v>370</v>
      </c>
      <c r="G1136" s="1">
        <v>660</v>
      </c>
      <c r="H1136" s="1">
        <v>349</v>
      </c>
      <c r="I1136" s="1">
        <v>545</v>
      </c>
      <c r="J1136" s="1">
        <v>497</v>
      </c>
      <c r="K1136" s="1">
        <v>450</v>
      </c>
      <c r="L1136" s="1">
        <v>550</v>
      </c>
      <c r="M1136" s="1">
        <v>429</v>
      </c>
      <c r="N1136" s="1">
        <v>473</v>
      </c>
      <c r="O1136" s="1">
        <v>525</v>
      </c>
      <c r="P1136" s="1">
        <v>552</v>
      </c>
      <c r="Q1136" s="51">
        <v>5694</v>
      </c>
    </row>
    <row r="1137" spans="2:17" s="49" customFormat="1" hidden="1" x14ac:dyDescent="0.2">
      <c r="B1137" s="3" t="s">
        <v>72</v>
      </c>
      <c r="C1137" s="3" t="s">
        <v>59</v>
      </c>
      <c r="D1137" s="3">
        <v>2001</v>
      </c>
      <c r="E1137" s="1">
        <v>0</v>
      </c>
      <c r="F1137" s="1">
        <v>0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51">
        <v>0</v>
      </c>
    </row>
    <row r="1138" spans="2:17" s="49" customFormat="1" hidden="1" x14ac:dyDescent="0.2">
      <c r="B1138" s="3" t="s">
        <v>72</v>
      </c>
      <c r="C1138" s="3" t="s">
        <v>87</v>
      </c>
      <c r="D1138" s="3">
        <v>2001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51">
        <v>0</v>
      </c>
    </row>
    <row r="1139" spans="2:17" s="49" customFormat="1" hidden="1" x14ac:dyDescent="0.2">
      <c r="B1139" s="3" t="s">
        <v>72</v>
      </c>
      <c r="C1139" s="3" t="s">
        <v>60</v>
      </c>
      <c r="D1139" s="3">
        <v>2001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51">
        <v>0</v>
      </c>
    </row>
    <row r="1140" spans="2:17" s="49" customFormat="1" hidden="1" x14ac:dyDescent="0.2">
      <c r="B1140" s="3" t="s">
        <v>72</v>
      </c>
      <c r="C1140" s="3" t="s">
        <v>61</v>
      </c>
      <c r="D1140" s="3">
        <v>2001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51">
        <v>0</v>
      </c>
    </row>
    <row r="1141" spans="2:17" s="49" customFormat="1" hidden="1" x14ac:dyDescent="0.2">
      <c r="B1141" s="3" t="s">
        <v>72</v>
      </c>
      <c r="C1141" s="3" t="s">
        <v>62</v>
      </c>
      <c r="D1141" s="3">
        <v>2001</v>
      </c>
      <c r="E1141" s="1">
        <v>1500</v>
      </c>
      <c r="F1141" s="1">
        <v>1854</v>
      </c>
      <c r="G1141" s="1">
        <v>2346</v>
      </c>
      <c r="H1141" s="1">
        <v>1487</v>
      </c>
      <c r="I1141" s="1">
        <v>1115</v>
      </c>
      <c r="J1141" s="1">
        <v>921</v>
      </c>
      <c r="K1141" s="1">
        <v>927</v>
      </c>
      <c r="L1141" s="1">
        <v>979</v>
      </c>
      <c r="M1141" s="1">
        <v>1018</v>
      </c>
      <c r="N1141" s="1">
        <v>1060</v>
      </c>
      <c r="O1141" s="1">
        <v>2119</v>
      </c>
      <c r="P1141" s="1">
        <v>2051</v>
      </c>
      <c r="Q1141" s="51">
        <v>17377</v>
      </c>
    </row>
    <row r="1142" spans="2:17" s="49" customFormat="1" hidden="1" x14ac:dyDescent="0.2">
      <c r="B1142" s="3" t="s">
        <v>72</v>
      </c>
      <c r="C1142" s="3" t="s">
        <v>63</v>
      </c>
      <c r="D1142" s="3">
        <v>2001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51">
        <v>0</v>
      </c>
    </row>
    <row r="1143" spans="2:17" s="49" customFormat="1" hidden="1" x14ac:dyDescent="0.2">
      <c r="B1143" s="3" t="s">
        <v>72</v>
      </c>
      <c r="C1143" s="3" t="s">
        <v>64</v>
      </c>
      <c r="D1143" s="3">
        <v>2001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51">
        <v>0</v>
      </c>
    </row>
    <row r="1144" spans="2:17" s="49" customFormat="1" hidden="1" x14ac:dyDescent="0.2">
      <c r="B1144" s="3" t="s">
        <v>72</v>
      </c>
      <c r="C1144" s="3" t="s">
        <v>65</v>
      </c>
      <c r="D1144" s="3">
        <v>2001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51">
        <v>0</v>
      </c>
    </row>
    <row r="1145" spans="2:17" s="49" customFormat="1" hidden="1" x14ac:dyDescent="0.2">
      <c r="B1145" s="3" t="s">
        <v>72</v>
      </c>
      <c r="C1145" s="3" t="s">
        <v>90</v>
      </c>
      <c r="D1145" s="3">
        <v>2001</v>
      </c>
      <c r="E1145" s="1">
        <v>81</v>
      </c>
      <c r="F1145" s="1">
        <v>269</v>
      </c>
      <c r="G1145" s="1">
        <v>79</v>
      </c>
      <c r="H1145" s="1">
        <v>40</v>
      </c>
      <c r="I1145" s="1">
        <v>136</v>
      </c>
      <c r="J1145" s="1">
        <v>125</v>
      </c>
      <c r="K1145" s="1">
        <v>221</v>
      </c>
      <c r="L1145" s="1">
        <v>161</v>
      </c>
      <c r="M1145" s="1">
        <v>167</v>
      </c>
      <c r="N1145" s="1">
        <v>122</v>
      </c>
      <c r="O1145" s="1">
        <v>0</v>
      </c>
      <c r="P1145" s="1">
        <v>0</v>
      </c>
      <c r="Q1145" s="51">
        <v>1401</v>
      </c>
    </row>
    <row r="1146" spans="2:17" s="49" customFormat="1" hidden="1" x14ac:dyDescent="0.2">
      <c r="B1146" s="3" t="s">
        <v>72</v>
      </c>
      <c r="C1146" s="3" t="s">
        <v>75</v>
      </c>
      <c r="D1146" s="3">
        <v>2001</v>
      </c>
      <c r="E1146" s="1">
        <v>0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51">
        <v>0</v>
      </c>
    </row>
    <row r="1147" spans="2:17" s="49" customFormat="1" hidden="1" x14ac:dyDescent="0.2">
      <c r="B1147" s="3" t="s">
        <v>72</v>
      </c>
      <c r="C1147" s="3" t="s">
        <v>66</v>
      </c>
      <c r="D1147" s="3">
        <v>2001</v>
      </c>
      <c r="E1147" s="1">
        <v>719</v>
      </c>
      <c r="F1147" s="1">
        <v>805</v>
      </c>
      <c r="G1147" s="1">
        <v>1157</v>
      </c>
      <c r="H1147" s="1">
        <v>612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1218</v>
      </c>
      <c r="P1147" s="1">
        <v>850</v>
      </c>
      <c r="Q1147" s="51">
        <v>5361</v>
      </c>
    </row>
    <row r="1148" spans="2:17" s="49" customFormat="1" hidden="1" x14ac:dyDescent="0.2">
      <c r="B1148" s="3" t="s">
        <v>72</v>
      </c>
      <c r="C1148" s="3" t="s">
        <v>86</v>
      </c>
      <c r="D1148" s="3">
        <v>2001</v>
      </c>
      <c r="E1148" s="1">
        <v>105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242</v>
      </c>
      <c r="P1148" s="1">
        <v>146</v>
      </c>
      <c r="Q1148" s="51">
        <v>493</v>
      </c>
    </row>
    <row r="1149" spans="2:17" s="49" customFormat="1" hidden="1" x14ac:dyDescent="0.2">
      <c r="B1149" s="3" t="s">
        <v>72</v>
      </c>
      <c r="C1149" s="3" t="s">
        <v>67</v>
      </c>
      <c r="D1149" s="3">
        <v>2001</v>
      </c>
      <c r="E1149" s="1">
        <v>0</v>
      </c>
      <c r="F1149" s="1">
        <v>0</v>
      </c>
      <c r="G1149" s="1">
        <v>0</v>
      </c>
      <c r="H1149" s="1">
        <v>0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52</v>
      </c>
      <c r="O1149" s="1">
        <v>0</v>
      </c>
      <c r="P1149" s="1">
        <v>0</v>
      </c>
      <c r="Q1149" s="51">
        <v>52</v>
      </c>
    </row>
    <row r="1150" spans="2:17" s="49" customFormat="1" hidden="1" x14ac:dyDescent="0.2">
      <c r="B1150" s="3" t="s">
        <v>72</v>
      </c>
      <c r="C1150" s="3" t="s">
        <v>68</v>
      </c>
      <c r="D1150" s="3">
        <v>2001</v>
      </c>
      <c r="E1150" s="1">
        <v>388</v>
      </c>
      <c r="F1150" s="1">
        <v>452</v>
      </c>
      <c r="G1150" s="1">
        <v>411</v>
      </c>
      <c r="H1150" s="1">
        <v>423</v>
      </c>
      <c r="I1150" s="1">
        <v>321</v>
      </c>
      <c r="J1150" s="1">
        <v>250</v>
      </c>
      <c r="K1150" s="1">
        <v>287</v>
      </c>
      <c r="L1150" s="1">
        <v>214</v>
      </c>
      <c r="M1150" s="1">
        <v>241</v>
      </c>
      <c r="N1150" s="1">
        <v>432</v>
      </c>
      <c r="O1150" s="1">
        <v>452</v>
      </c>
      <c r="P1150" s="1">
        <v>439</v>
      </c>
      <c r="Q1150" s="51">
        <v>4310</v>
      </c>
    </row>
    <row r="1151" spans="2:17" s="49" customFormat="1" hidden="1" x14ac:dyDescent="0.2">
      <c r="B1151" s="3" t="s">
        <v>72</v>
      </c>
      <c r="C1151" s="133" t="s">
        <v>69</v>
      </c>
      <c r="D1151" s="3">
        <v>2001</v>
      </c>
      <c r="E1151" s="52">
        <v>12228</v>
      </c>
      <c r="F1151" s="52">
        <v>15058</v>
      </c>
      <c r="G1151" s="52">
        <v>17721</v>
      </c>
      <c r="H1151" s="52">
        <v>12491</v>
      </c>
      <c r="I1151" s="52">
        <v>8362</v>
      </c>
      <c r="J1151" s="52">
        <v>6186</v>
      </c>
      <c r="K1151" s="52">
        <v>8826</v>
      </c>
      <c r="L1151" s="52">
        <v>7099</v>
      </c>
      <c r="M1151" s="52">
        <v>7712</v>
      </c>
      <c r="N1151" s="52">
        <v>9348</v>
      </c>
      <c r="O1151" s="52">
        <v>15649</v>
      </c>
      <c r="P1151" s="52">
        <v>12732</v>
      </c>
      <c r="Q1151" s="51">
        <v>133412</v>
      </c>
    </row>
    <row r="1152" spans="2:17" s="49" customFormat="1" hidden="1" x14ac:dyDescent="0.2">
      <c r="B1152" s="3" t="s">
        <v>73</v>
      </c>
      <c r="C1152" s="3" t="s">
        <v>4</v>
      </c>
      <c r="D1152" s="3">
        <v>2001</v>
      </c>
      <c r="E1152" s="1">
        <v>33170</v>
      </c>
      <c r="F1152" s="1">
        <v>40356</v>
      </c>
      <c r="G1152" s="1">
        <v>47485</v>
      </c>
      <c r="H1152" s="1">
        <v>46939</v>
      </c>
      <c r="I1152" s="1">
        <v>32803</v>
      </c>
      <c r="J1152" s="1">
        <v>33173</v>
      </c>
      <c r="K1152" s="1">
        <v>43573</v>
      </c>
      <c r="L1152" s="1">
        <v>31546</v>
      </c>
      <c r="M1152" s="1">
        <v>40417</v>
      </c>
      <c r="N1152" s="1">
        <v>43045</v>
      </c>
      <c r="O1152" s="1">
        <v>39793</v>
      </c>
      <c r="P1152" s="1">
        <v>33123</v>
      </c>
      <c r="Q1152" s="51">
        <v>465423</v>
      </c>
    </row>
    <row r="1153" spans="2:17" s="49" customFormat="1" hidden="1" x14ac:dyDescent="0.2">
      <c r="B1153" s="3" t="s">
        <v>73</v>
      </c>
      <c r="C1153" s="3" t="s">
        <v>58</v>
      </c>
      <c r="D1153" s="3">
        <v>2001</v>
      </c>
      <c r="E1153" s="1">
        <v>1237</v>
      </c>
      <c r="F1153" s="1">
        <v>1949</v>
      </c>
      <c r="G1153" s="1">
        <v>2057</v>
      </c>
      <c r="H1153" s="1">
        <v>1489</v>
      </c>
      <c r="I1153" s="1">
        <v>1051</v>
      </c>
      <c r="J1153" s="1">
        <v>1050</v>
      </c>
      <c r="K1153" s="1">
        <v>1746</v>
      </c>
      <c r="L1153" s="1">
        <v>1341</v>
      </c>
      <c r="M1153" s="1">
        <v>1247</v>
      </c>
      <c r="N1153" s="1">
        <v>1615</v>
      </c>
      <c r="O1153" s="1">
        <v>1218</v>
      </c>
      <c r="P1153" s="1">
        <v>1167</v>
      </c>
      <c r="Q1153" s="51">
        <v>17167</v>
      </c>
    </row>
    <row r="1154" spans="2:17" s="49" customFormat="1" hidden="1" x14ac:dyDescent="0.2">
      <c r="B1154" s="3" t="s">
        <v>73</v>
      </c>
      <c r="C1154" s="3" t="s">
        <v>85</v>
      </c>
      <c r="D1154" s="3">
        <v>2001</v>
      </c>
      <c r="E1154" s="1">
        <v>2006</v>
      </c>
      <c r="F1154" s="1">
        <v>2467</v>
      </c>
      <c r="G1154" s="1">
        <v>2594</v>
      </c>
      <c r="H1154" s="1">
        <v>1655</v>
      </c>
      <c r="I1154" s="1">
        <v>1129</v>
      </c>
      <c r="J1154" s="1">
        <v>1467</v>
      </c>
      <c r="K1154" s="1">
        <v>2697</v>
      </c>
      <c r="L1154" s="1">
        <v>2728</v>
      </c>
      <c r="M1154" s="1">
        <v>1159</v>
      </c>
      <c r="N1154" s="1">
        <v>2273</v>
      </c>
      <c r="O1154" s="1">
        <v>1360</v>
      </c>
      <c r="P1154" s="1">
        <v>2379</v>
      </c>
      <c r="Q1154" s="51">
        <v>23914</v>
      </c>
    </row>
    <row r="1155" spans="2:17" s="49" customFormat="1" hidden="1" x14ac:dyDescent="0.2">
      <c r="B1155" s="3" t="s">
        <v>73</v>
      </c>
      <c r="C1155" s="3" t="s">
        <v>59</v>
      </c>
      <c r="D1155" s="3">
        <v>2001</v>
      </c>
      <c r="E1155" s="1">
        <v>3994</v>
      </c>
      <c r="F1155" s="1">
        <v>3765</v>
      </c>
      <c r="G1155" s="1">
        <v>4003</v>
      </c>
      <c r="H1155" s="1">
        <v>2859</v>
      </c>
      <c r="I1155" s="1">
        <v>1464</v>
      </c>
      <c r="J1155" s="1">
        <v>1949</v>
      </c>
      <c r="K1155" s="1">
        <v>2378</v>
      </c>
      <c r="L1155" s="1">
        <v>2102</v>
      </c>
      <c r="M1155" s="1">
        <v>1697</v>
      </c>
      <c r="N1155" s="1">
        <v>2479</v>
      </c>
      <c r="O1155" s="1">
        <v>3115</v>
      </c>
      <c r="P1155" s="1">
        <v>2986</v>
      </c>
      <c r="Q1155" s="51">
        <v>32791</v>
      </c>
    </row>
    <row r="1156" spans="2:17" s="49" customFormat="1" hidden="1" x14ac:dyDescent="0.2">
      <c r="B1156" s="3" t="s">
        <v>73</v>
      </c>
      <c r="C1156" s="3" t="s">
        <v>87</v>
      </c>
      <c r="D1156" s="3">
        <v>2001</v>
      </c>
      <c r="E1156" s="1">
        <v>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51">
        <v>0</v>
      </c>
    </row>
    <row r="1157" spans="2:17" s="49" customFormat="1" hidden="1" x14ac:dyDescent="0.2">
      <c r="B1157" s="3" t="s">
        <v>73</v>
      </c>
      <c r="C1157" s="3" t="s">
        <v>60</v>
      </c>
      <c r="D1157" s="3">
        <v>2001</v>
      </c>
      <c r="E1157" s="1">
        <v>4851</v>
      </c>
      <c r="F1157" s="1">
        <v>4463</v>
      </c>
      <c r="G1157" s="1">
        <v>4922</v>
      </c>
      <c r="H1157" s="1">
        <v>2266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1362</v>
      </c>
      <c r="O1157" s="1">
        <v>3330</v>
      </c>
      <c r="P1157" s="1">
        <v>3390</v>
      </c>
      <c r="Q1157" s="51">
        <v>24584</v>
      </c>
    </row>
    <row r="1158" spans="2:17" s="49" customFormat="1" hidden="1" x14ac:dyDescent="0.2">
      <c r="B1158" s="3" t="s">
        <v>73</v>
      </c>
      <c r="C1158" s="3" t="s">
        <v>61</v>
      </c>
      <c r="D1158" s="3">
        <v>2001</v>
      </c>
      <c r="E1158" s="1">
        <v>709</v>
      </c>
      <c r="F1158" s="1">
        <v>668</v>
      </c>
      <c r="G1158" s="1">
        <v>556</v>
      </c>
      <c r="H1158" s="1">
        <v>583</v>
      </c>
      <c r="I1158" s="1">
        <v>650</v>
      </c>
      <c r="J1158" s="1">
        <v>444</v>
      </c>
      <c r="K1158" s="1">
        <v>851</v>
      </c>
      <c r="L1158" s="1">
        <v>656</v>
      </c>
      <c r="M1158" s="1">
        <v>633</v>
      </c>
      <c r="N1158" s="1">
        <v>670</v>
      </c>
      <c r="O1158" s="1">
        <v>957</v>
      </c>
      <c r="P1158" s="1">
        <v>1134</v>
      </c>
      <c r="Q1158" s="51">
        <v>8511</v>
      </c>
    </row>
    <row r="1159" spans="2:17" s="49" customFormat="1" hidden="1" x14ac:dyDescent="0.2">
      <c r="B1159" s="3" t="s">
        <v>73</v>
      </c>
      <c r="C1159" s="3" t="s">
        <v>62</v>
      </c>
      <c r="D1159" s="3">
        <v>2001</v>
      </c>
      <c r="E1159" s="1">
        <v>5454</v>
      </c>
      <c r="F1159" s="1">
        <v>6861</v>
      </c>
      <c r="G1159" s="1">
        <v>8428</v>
      </c>
      <c r="H1159" s="1">
        <v>6538</v>
      </c>
      <c r="I1159" s="1">
        <v>5418</v>
      </c>
      <c r="J1159" s="1">
        <v>4330</v>
      </c>
      <c r="K1159" s="1">
        <v>7203</v>
      </c>
      <c r="L1159" s="1">
        <v>5973</v>
      </c>
      <c r="M1159" s="1">
        <v>5622</v>
      </c>
      <c r="N1159" s="1">
        <v>6426</v>
      </c>
      <c r="O1159" s="1">
        <v>6021</v>
      </c>
      <c r="P1159" s="1">
        <v>5570</v>
      </c>
      <c r="Q1159" s="51">
        <v>73844</v>
      </c>
    </row>
    <row r="1160" spans="2:17" s="49" customFormat="1" hidden="1" x14ac:dyDescent="0.2">
      <c r="B1160" s="3" t="s">
        <v>73</v>
      </c>
      <c r="C1160" s="3" t="s">
        <v>63</v>
      </c>
      <c r="D1160" s="3">
        <v>2001</v>
      </c>
      <c r="E1160" s="1">
        <v>7671</v>
      </c>
      <c r="F1160" s="1">
        <v>8254</v>
      </c>
      <c r="G1160" s="1">
        <v>10249</v>
      </c>
      <c r="H1160" s="1">
        <v>10186</v>
      </c>
      <c r="I1160" s="1">
        <v>13443</v>
      </c>
      <c r="J1160" s="1">
        <v>13678</v>
      </c>
      <c r="K1160" s="1">
        <v>13833</v>
      </c>
      <c r="L1160" s="1">
        <v>13780</v>
      </c>
      <c r="M1160" s="1">
        <v>14568</v>
      </c>
      <c r="N1160" s="1">
        <v>11838</v>
      </c>
      <c r="O1160" s="1">
        <v>7902</v>
      </c>
      <c r="P1160" s="1">
        <v>8909</v>
      </c>
      <c r="Q1160" s="51">
        <v>134311</v>
      </c>
    </row>
    <row r="1161" spans="2:17" s="49" customFormat="1" hidden="1" x14ac:dyDescent="0.2">
      <c r="B1161" s="3" t="s">
        <v>73</v>
      </c>
      <c r="C1161" s="3" t="s">
        <v>64</v>
      </c>
      <c r="D1161" s="3">
        <v>2001</v>
      </c>
      <c r="E1161" s="1">
        <v>1024</v>
      </c>
      <c r="F1161" s="1">
        <v>804</v>
      </c>
      <c r="G1161" s="1">
        <v>1169</v>
      </c>
      <c r="H1161" s="1">
        <v>1330</v>
      </c>
      <c r="I1161" s="1">
        <v>824</v>
      </c>
      <c r="J1161" s="1">
        <v>1631</v>
      </c>
      <c r="K1161" s="1">
        <v>1754</v>
      </c>
      <c r="L1161" s="1">
        <v>1886</v>
      </c>
      <c r="M1161" s="1">
        <v>922</v>
      </c>
      <c r="N1161" s="1">
        <v>1007</v>
      </c>
      <c r="O1161" s="1">
        <v>1094</v>
      </c>
      <c r="P1161" s="1">
        <v>972</v>
      </c>
      <c r="Q1161" s="51">
        <v>14417</v>
      </c>
    </row>
    <row r="1162" spans="2:17" s="49" customFormat="1" hidden="1" x14ac:dyDescent="0.2">
      <c r="B1162" s="3" t="s">
        <v>73</v>
      </c>
      <c r="C1162" s="3" t="s">
        <v>65</v>
      </c>
      <c r="D1162" s="3">
        <v>2001</v>
      </c>
      <c r="E1162" s="1">
        <v>7464</v>
      </c>
      <c r="F1162" s="1">
        <v>6666</v>
      </c>
      <c r="G1162" s="1">
        <v>6804</v>
      </c>
      <c r="H1162" s="1">
        <v>3407</v>
      </c>
      <c r="I1162" s="1">
        <v>803</v>
      </c>
      <c r="J1162" s="1">
        <v>1236</v>
      </c>
      <c r="K1162" s="1">
        <v>1873</v>
      </c>
      <c r="L1162" s="1">
        <v>1659</v>
      </c>
      <c r="M1162" s="1">
        <v>1626</v>
      </c>
      <c r="N1162" s="1">
        <v>3508</v>
      </c>
      <c r="O1162" s="1">
        <v>6960</v>
      </c>
      <c r="P1162" s="1">
        <v>6206</v>
      </c>
      <c r="Q1162" s="51">
        <v>48212</v>
      </c>
    </row>
    <row r="1163" spans="2:17" s="49" customFormat="1" hidden="1" x14ac:dyDescent="0.2">
      <c r="B1163" s="3" t="s">
        <v>73</v>
      </c>
      <c r="C1163" s="3" t="s">
        <v>90</v>
      </c>
      <c r="D1163" s="3">
        <v>2001</v>
      </c>
      <c r="E1163" s="1">
        <v>1134</v>
      </c>
      <c r="F1163" s="1">
        <v>607</v>
      </c>
      <c r="G1163" s="1">
        <v>1030</v>
      </c>
      <c r="H1163" s="1">
        <v>780</v>
      </c>
      <c r="I1163" s="1">
        <v>684</v>
      </c>
      <c r="J1163" s="1">
        <v>860</v>
      </c>
      <c r="K1163" s="1">
        <v>1188</v>
      </c>
      <c r="L1163" s="1">
        <v>1581</v>
      </c>
      <c r="M1163" s="1">
        <v>1097</v>
      </c>
      <c r="N1163" s="1">
        <v>604</v>
      </c>
      <c r="O1163" s="1">
        <v>337</v>
      </c>
      <c r="P1163" s="1">
        <v>545</v>
      </c>
      <c r="Q1163" s="51">
        <v>10447</v>
      </c>
    </row>
    <row r="1164" spans="2:17" s="49" customFormat="1" hidden="1" x14ac:dyDescent="0.2">
      <c r="B1164" s="3" t="s">
        <v>73</v>
      </c>
      <c r="C1164" s="3" t="s">
        <v>75</v>
      </c>
      <c r="D1164" s="3">
        <v>2001</v>
      </c>
      <c r="E1164" s="1">
        <v>0</v>
      </c>
      <c r="F1164" s="1">
        <v>0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51">
        <v>0</v>
      </c>
    </row>
    <row r="1165" spans="2:17" s="49" customFormat="1" hidden="1" x14ac:dyDescent="0.2">
      <c r="B1165" s="3" t="s">
        <v>73</v>
      </c>
      <c r="C1165" s="3" t="s">
        <v>66</v>
      </c>
      <c r="D1165" s="3">
        <v>2001</v>
      </c>
      <c r="E1165" s="1">
        <v>62375</v>
      </c>
      <c r="F1165" s="1">
        <v>62678</v>
      </c>
      <c r="G1165" s="1">
        <v>75268</v>
      </c>
      <c r="H1165" s="1">
        <v>69850</v>
      </c>
      <c r="I1165" s="1">
        <v>76293</v>
      </c>
      <c r="J1165" s="1">
        <v>64410</v>
      </c>
      <c r="K1165" s="1">
        <v>71547</v>
      </c>
      <c r="L1165" s="1">
        <v>81620</v>
      </c>
      <c r="M1165" s="1">
        <v>69137</v>
      </c>
      <c r="N1165" s="1">
        <v>73356</v>
      </c>
      <c r="O1165" s="1">
        <v>72691</v>
      </c>
      <c r="P1165" s="1">
        <v>70949</v>
      </c>
      <c r="Q1165" s="51">
        <v>850174</v>
      </c>
    </row>
    <row r="1166" spans="2:17" s="49" customFormat="1" hidden="1" x14ac:dyDescent="0.2">
      <c r="B1166" s="3" t="s">
        <v>73</v>
      </c>
      <c r="C1166" s="3" t="s">
        <v>86</v>
      </c>
      <c r="D1166" s="3">
        <v>2001</v>
      </c>
      <c r="E1166" s="1">
        <v>913</v>
      </c>
      <c r="F1166" s="1">
        <v>785</v>
      </c>
      <c r="G1166" s="1">
        <v>840</v>
      </c>
      <c r="H1166" s="1">
        <v>1082</v>
      </c>
      <c r="I1166" s="1">
        <v>1167</v>
      </c>
      <c r="J1166" s="1">
        <v>1101</v>
      </c>
      <c r="K1166" s="1">
        <v>1147</v>
      </c>
      <c r="L1166" s="1">
        <v>1281</v>
      </c>
      <c r="M1166" s="1">
        <v>1089</v>
      </c>
      <c r="N1166" s="1">
        <v>1146</v>
      </c>
      <c r="O1166" s="1">
        <v>1593</v>
      </c>
      <c r="P1166" s="1">
        <v>800</v>
      </c>
      <c r="Q1166" s="51">
        <v>12944</v>
      </c>
    </row>
    <row r="1167" spans="2:17" s="49" customFormat="1" hidden="1" x14ac:dyDescent="0.2">
      <c r="B1167" s="3" t="s">
        <v>73</v>
      </c>
      <c r="C1167" s="3" t="s">
        <v>67</v>
      </c>
      <c r="D1167" s="3">
        <v>2001</v>
      </c>
      <c r="E1167" s="1">
        <v>8107</v>
      </c>
      <c r="F1167" s="1">
        <v>6596</v>
      </c>
      <c r="G1167" s="1">
        <v>7409</v>
      </c>
      <c r="H1167" s="1">
        <v>3935</v>
      </c>
      <c r="I1167" s="1">
        <v>679</v>
      </c>
      <c r="J1167" s="1">
        <v>726</v>
      </c>
      <c r="K1167" s="1">
        <v>915</v>
      </c>
      <c r="L1167" s="1">
        <v>675</v>
      </c>
      <c r="M1167" s="1">
        <v>717</v>
      </c>
      <c r="N1167" s="1">
        <v>2369</v>
      </c>
      <c r="O1167" s="1">
        <v>5888</v>
      </c>
      <c r="P1167" s="1">
        <v>6135</v>
      </c>
      <c r="Q1167" s="51">
        <v>44151</v>
      </c>
    </row>
    <row r="1168" spans="2:17" s="49" customFormat="1" hidden="1" x14ac:dyDescent="0.2">
      <c r="B1168" s="3" t="s">
        <v>73</v>
      </c>
      <c r="C1168" s="3" t="s">
        <v>68</v>
      </c>
      <c r="D1168" s="3">
        <v>2001</v>
      </c>
      <c r="E1168" s="1">
        <v>2080</v>
      </c>
      <c r="F1168" s="1">
        <v>2264</v>
      </c>
      <c r="G1168" s="1">
        <v>2198</v>
      </c>
      <c r="H1168" s="1">
        <v>2891</v>
      </c>
      <c r="I1168" s="1">
        <v>2640</v>
      </c>
      <c r="J1168" s="1">
        <v>2194</v>
      </c>
      <c r="K1168" s="1">
        <v>2922</v>
      </c>
      <c r="L1168" s="1">
        <v>2222</v>
      </c>
      <c r="M1168" s="1">
        <v>3301</v>
      </c>
      <c r="N1168" s="1">
        <v>3485</v>
      </c>
      <c r="O1168" s="1">
        <v>2770</v>
      </c>
      <c r="P1168" s="1">
        <v>1865</v>
      </c>
      <c r="Q1168" s="51">
        <v>30832</v>
      </c>
    </row>
    <row r="1169" spans="2:17" s="49" customFormat="1" hidden="1" x14ac:dyDescent="0.2">
      <c r="B1169" s="3" t="s">
        <v>73</v>
      </c>
      <c r="C1169" s="133" t="s">
        <v>69</v>
      </c>
      <c r="D1169" s="3">
        <v>2001</v>
      </c>
      <c r="E1169" s="52">
        <v>142189</v>
      </c>
      <c r="F1169" s="52">
        <v>149183</v>
      </c>
      <c r="G1169" s="52">
        <v>175012</v>
      </c>
      <c r="H1169" s="52">
        <v>155790</v>
      </c>
      <c r="I1169" s="52">
        <v>139048</v>
      </c>
      <c r="J1169" s="52">
        <v>128249</v>
      </c>
      <c r="K1169" s="52">
        <v>153627</v>
      </c>
      <c r="L1169" s="52">
        <v>149050</v>
      </c>
      <c r="M1169" s="52">
        <v>143232</v>
      </c>
      <c r="N1169" s="52">
        <v>155183</v>
      </c>
      <c r="O1169" s="52">
        <v>155029</v>
      </c>
      <c r="P1169" s="52">
        <v>146130</v>
      </c>
      <c r="Q1169" s="51">
        <v>1791722</v>
      </c>
    </row>
    <row r="1170" spans="2:17" s="49" customFormat="1" hidden="1" x14ac:dyDescent="0.2">
      <c r="B1170" s="3" t="s">
        <v>74</v>
      </c>
      <c r="C1170" s="3" t="s">
        <v>4</v>
      </c>
      <c r="D1170" s="3">
        <v>2001</v>
      </c>
      <c r="E1170" s="1">
        <v>64242</v>
      </c>
      <c r="F1170" s="1">
        <v>72239</v>
      </c>
      <c r="G1170" s="1">
        <v>86979</v>
      </c>
      <c r="H1170" s="1">
        <v>67518</v>
      </c>
      <c r="I1170" s="1">
        <v>50486</v>
      </c>
      <c r="J1170" s="1">
        <v>49728</v>
      </c>
      <c r="K1170" s="1">
        <v>50141</v>
      </c>
      <c r="L1170" s="1">
        <v>53240</v>
      </c>
      <c r="M1170" s="1">
        <v>57660</v>
      </c>
      <c r="N1170" s="1">
        <v>58718</v>
      </c>
      <c r="O1170" s="1">
        <v>79403</v>
      </c>
      <c r="P1170" s="1">
        <v>60965</v>
      </c>
      <c r="Q1170" s="51">
        <v>751319</v>
      </c>
    </row>
    <row r="1171" spans="2:17" s="49" customFormat="1" hidden="1" x14ac:dyDescent="0.2">
      <c r="B1171" s="3" t="s">
        <v>74</v>
      </c>
      <c r="C1171" s="3" t="s">
        <v>58</v>
      </c>
      <c r="D1171" s="3">
        <v>2001</v>
      </c>
      <c r="E1171" s="1">
        <v>4488</v>
      </c>
      <c r="F1171" s="1">
        <v>5265</v>
      </c>
      <c r="G1171" s="1">
        <v>5137</v>
      </c>
      <c r="H1171" s="1">
        <v>3805</v>
      </c>
      <c r="I1171" s="1">
        <v>2305</v>
      </c>
      <c r="J1171" s="1">
        <v>3293</v>
      </c>
      <c r="K1171" s="1">
        <v>3252</v>
      </c>
      <c r="L1171" s="1">
        <v>3869</v>
      </c>
      <c r="M1171" s="1">
        <v>3238</v>
      </c>
      <c r="N1171" s="1">
        <v>3554</v>
      </c>
      <c r="O1171" s="1">
        <v>5703</v>
      </c>
      <c r="P1171" s="1">
        <v>3350</v>
      </c>
      <c r="Q1171" s="51">
        <v>47259</v>
      </c>
    </row>
    <row r="1172" spans="2:17" s="49" customFormat="1" hidden="1" x14ac:dyDescent="0.2">
      <c r="B1172" s="3" t="s">
        <v>74</v>
      </c>
      <c r="C1172" s="3" t="s">
        <v>85</v>
      </c>
      <c r="D1172" s="3">
        <v>2001</v>
      </c>
      <c r="E1172" s="1">
        <v>12472</v>
      </c>
      <c r="F1172" s="1">
        <v>13219</v>
      </c>
      <c r="G1172" s="1">
        <v>13204</v>
      </c>
      <c r="H1172" s="1">
        <v>12588</v>
      </c>
      <c r="I1172" s="1">
        <v>9662</v>
      </c>
      <c r="J1172" s="1">
        <v>10183</v>
      </c>
      <c r="K1172" s="1">
        <v>13058</v>
      </c>
      <c r="L1172" s="1">
        <v>12390</v>
      </c>
      <c r="M1172" s="1">
        <v>9702</v>
      </c>
      <c r="N1172" s="1">
        <v>13416</v>
      </c>
      <c r="O1172" s="1">
        <v>10377</v>
      </c>
      <c r="P1172" s="1">
        <v>12763</v>
      </c>
      <c r="Q1172" s="51">
        <v>143034</v>
      </c>
    </row>
    <row r="1173" spans="2:17" s="49" customFormat="1" hidden="1" x14ac:dyDescent="0.2">
      <c r="B1173" s="3" t="s">
        <v>74</v>
      </c>
      <c r="C1173" s="3" t="s">
        <v>59</v>
      </c>
      <c r="D1173" s="3">
        <v>2001</v>
      </c>
      <c r="E1173" s="1">
        <v>11039</v>
      </c>
      <c r="F1173" s="1">
        <v>10714</v>
      </c>
      <c r="G1173" s="1">
        <v>10960</v>
      </c>
      <c r="H1173" s="1">
        <v>6603</v>
      </c>
      <c r="I1173" s="1">
        <v>2137</v>
      </c>
      <c r="J1173" s="1">
        <v>1834</v>
      </c>
      <c r="K1173" s="1">
        <v>2369</v>
      </c>
      <c r="L1173" s="1">
        <v>1822</v>
      </c>
      <c r="M1173" s="1">
        <v>1884</v>
      </c>
      <c r="N1173" s="1">
        <v>7113</v>
      </c>
      <c r="O1173" s="1">
        <v>9152</v>
      </c>
      <c r="P1173" s="1">
        <v>10593</v>
      </c>
      <c r="Q1173" s="51">
        <v>76220</v>
      </c>
    </row>
    <row r="1174" spans="2:17" s="49" customFormat="1" hidden="1" x14ac:dyDescent="0.2">
      <c r="B1174" s="3" t="s">
        <v>74</v>
      </c>
      <c r="C1174" s="3" t="s">
        <v>87</v>
      </c>
      <c r="D1174" s="3">
        <v>2001</v>
      </c>
      <c r="E1174" s="1">
        <v>2923</v>
      </c>
      <c r="F1174" s="1">
        <v>1712</v>
      </c>
      <c r="G1174" s="1">
        <v>2711</v>
      </c>
      <c r="H1174" s="1">
        <v>2680</v>
      </c>
      <c r="I1174" s="1">
        <v>2237</v>
      </c>
      <c r="J1174" s="1">
        <v>3334</v>
      </c>
      <c r="K1174" s="1">
        <v>2635</v>
      </c>
      <c r="L1174" s="1">
        <v>3725</v>
      </c>
      <c r="M1174" s="1">
        <v>2407</v>
      </c>
      <c r="N1174" s="1">
        <v>2837</v>
      </c>
      <c r="O1174" s="1">
        <v>4198</v>
      </c>
      <c r="P1174" s="1">
        <v>2321</v>
      </c>
      <c r="Q1174" s="51">
        <v>33720</v>
      </c>
    </row>
    <row r="1175" spans="2:17" s="49" customFormat="1" hidden="1" x14ac:dyDescent="0.2">
      <c r="B1175" s="3" t="s">
        <v>74</v>
      </c>
      <c r="C1175" s="3" t="s">
        <v>60</v>
      </c>
      <c r="D1175" s="3">
        <v>2001</v>
      </c>
      <c r="E1175" s="1">
        <v>14552</v>
      </c>
      <c r="F1175" s="1">
        <v>13172</v>
      </c>
      <c r="G1175" s="1">
        <v>14116</v>
      </c>
      <c r="H1175" s="1">
        <v>6837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6742</v>
      </c>
      <c r="O1175" s="1">
        <v>13223</v>
      </c>
      <c r="P1175" s="1">
        <v>14581</v>
      </c>
      <c r="Q1175" s="51">
        <v>83223</v>
      </c>
    </row>
    <row r="1176" spans="2:17" s="49" customFormat="1" hidden="1" x14ac:dyDescent="0.2">
      <c r="B1176" s="3" t="s">
        <v>74</v>
      </c>
      <c r="C1176" s="3" t="s">
        <v>61</v>
      </c>
      <c r="D1176" s="3">
        <v>2001</v>
      </c>
      <c r="E1176" s="1">
        <v>8139</v>
      </c>
      <c r="F1176" s="1">
        <v>12180</v>
      </c>
      <c r="G1176" s="1">
        <v>13758</v>
      </c>
      <c r="H1176" s="1">
        <v>13405</v>
      </c>
      <c r="I1176" s="1">
        <v>9074</v>
      </c>
      <c r="J1176" s="1">
        <v>9064</v>
      </c>
      <c r="K1176" s="1">
        <v>9203</v>
      </c>
      <c r="L1176" s="1">
        <v>10331</v>
      </c>
      <c r="M1176" s="1">
        <v>9479</v>
      </c>
      <c r="N1176" s="1">
        <v>8811</v>
      </c>
      <c r="O1176" s="1">
        <v>4473</v>
      </c>
      <c r="P1176" s="1">
        <v>7417</v>
      </c>
      <c r="Q1176" s="51">
        <v>115334</v>
      </c>
    </row>
    <row r="1177" spans="2:17" s="49" customFormat="1" hidden="1" x14ac:dyDescent="0.2">
      <c r="B1177" s="3" t="s">
        <v>74</v>
      </c>
      <c r="C1177" s="3" t="s">
        <v>62</v>
      </c>
      <c r="D1177" s="3">
        <v>2001</v>
      </c>
      <c r="E1177" s="1">
        <v>12007</v>
      </c>
      <c r="F1177" s="1">
        <v>13261</v>
      </c>
      <c r="G1177" s="1">
        <v>15599</v>
      </c>
      <c r="H1177" s="1">
        <v>12854</v>
      </c>
      <c r="I1177" s="1">
        <v>10709</v>
      </c>
      <c r="J1177" s="1">
        <v>10581</v>
      </c>
      <c r="K1177" s="1">
        <v>15842</v>
      </c>
      <c r="L1177" s="1">
        <v>13339</v>
      </c>
      <c r="M1177" s="1">
        <v>10817</v>
      </c>
      <c r="N1177" s="1">
        <v>14620</v>
      </c>
      <c r="O1177" s="1">
        <v>12767</v>
      </c>
      <c r="P1177" s="1">
        <v>11300</v>
      </c>
      <c r="Q1177" s="51">
        <v>153696</v>
      </c>
    </row>
    <row r="1178" spans="2:17" s="49" customFormat="1" hidden="1" x14ac:dyDescent="0.2">
      <c r="B1178" s="3" t="s">
        <v>74</v>
      </c>
      <c r="C1178" s="3" t="s">
        <v>63</v>
      </c>
      <c r="D1178" s="3">
        <v>2001</v>
      </c>
      <c r="E1178" s="1">
        <v>2471</v>
      </c>
      <c r="F1178" s="1">
        <v>2431</v>
      </c>
      <c r="G1178" s="1">
        <v>2827</v>
      </c>
      <c r="H1178" s="1">
        <v>2778</v>
      </c>
      <c r="I1178" s="1">
        <v>5118</v>
      </c>
      <c r="J1178" s="1">
        <v>7955</v>
      </c>
      <c r="K1178" s="1">
        <v>8495</v>
      </c>
      <c r="L1178" s="1">
        <v>8040</v>
      </c>
      <c r="M1178" s="1">
        <v>7803</v>
      </c>
      <c r="N1178" s="1">
        <v>6741</v>
      </c>
      <c r="O1178" s="1">
        <v>2860</v>
      </c>
      <c r="P1178" s="1">
        <v>3331</v>
      </c>
      <c r="Q1178" s="51">
        <v>60850</v>
      </c>
    </row>
    <row r="1179" spans="2:17" s="49" customFormat="1" hidden="1" x14ac:dyDescent="0.2">
      <c r="B1179" s="3" t="s">
        <v>74</v>
      </c>
      <c r="C1179" s="3" t="s">
        <v>64</v>
      </c>
      <c r="D1179" s="3">
        <v>2001</v>
      </c>
      <c r="E1179" s="1">
        <v>12890</v>
      </c>
      <c r="F1179" s="1">
        <v>11894</v>
      </c>
      <c r="G1179" s="1">
        <v>8798</v>
      </c>
      <c r="H1179" s="1">
        <v>10578</v>
      </c>
      <c r="I1179" s="1">
        <v>4946</v>
      </c>
      <c r="J1179" s="1">
        <v>6526</v>
      </c>
      <c r="K1179" s="1">
        <v>10339</v>
      </c>
      <c r="L1179" s="1">
        <v>11142</v>
      </c>
      <c r="M1179" s="1">
        <v>6676</v>
      </c>
      <c r="N1179" s="1">
        <v>8423</v>
      </c>
      <c r="O1179" s="1">
        <v>6200</v>
      </c>
      <c r="P1179" s="1">
        <v>8214</v>
      </c>
      <c r="Q1179" s="51">
        <v>106626</v>
      </c>
    </row>
    <row r="1180" spans="2:17" s="49" customFormat="1" hidden="1" x14ac:dyDescent="0.2">
      <c r="B1180" s="3" t="s">
        <v>74</v>
      </c>
      <c r="C1180" s="3" t="s">
        <v>65</v>
      </c>
      <c r="D1180" s="3">
        <v>2001</v>
      </c>
      <c r="E1180" s="1">
        <v>11516</v>
      </c>
      <c r="F1180" s="1">
        <v>10951</v>
      </c>
      <c r="G1180" s="1">
        <v>10748</v>
      </c>
      <c r="H1180" s="1">
        <v>6513</v>
      </c>
      <c r="I1180" s="1">
        <v>2203</v>
      </c>
      <c r="J1180" s="1">
        <v>2545</v>
      </c>
      <c r="K1180" s="1">
        <v>3564</v>
      </c>
      <c r="L1180" s="1">
        <v>3179</v>
      </c>
      <c r="M1180" s="1">
        <v>3013</v>
      </c>
      <c r="N1180" s="1">
        <v>6794</v>
      </c>
      <c r="O1180" s="1">
        <v>10569</v>
      </c>
      <c r="P1180" s="1">
        <v>11119</v>
      </c>
      <c r="Q1180" s="51">
        <v>82714</v>
      </c>
    </row>
    <row r="1181" spans="2:17" s="49" customFormat="1" hidden="1" x14ac:dyDescent="0.2">
      <c r="B1181" s="3" t="s">
        <v>74</v>
      </c>
      <c r="C1181" s="3" t="s">
        <v>90</v>
      </c>
      <c r="D1181" s="3">
        <v>2001</v>
      </c>
      <c r="E1181" s="1">
        <v>3281</v>
      </c>
      <c r="F1181" s="1">
        <v>2713</v>
      </c>
      <c r="G1181" s="1">
        <v>3395</v>
      </c>
      <c r="H1181" s="1">
        <v>5518</v>
      </c>
      <c r="I1181" s="1">
        <v>3641</v>
      </c>
      <c r="J1181" s="1">
        <v>6943</v>
      </c>
      <c r="K1181" s="1">
        <v>12877</v>
      </c>
      <c r="L1181" s="1">
        <v>16589</v>
      </c>
      <c r="M1181" s="1">
        <v>9200</v>
      </c>
      <c r="N1181" s="1">
        <v>3868</v>
      </c>
      <c r="O1181" s="1">
        <v>3136</v>
      </c>
      <c r="P1181" s="1">
        <v>4561</v>
      </c>
      <c r="Q1181" s="51">
        <v>75722</v>
      </c>
    </row>
    <row r="1182" spans="2:17" s="49" customFormat="1" hidden="1" x14ac:dyDescent="0.2">
      <c r="B1182" s="3" t="s">
        <v>74</v>
      </c>
      <c r="C1182" s="3" t="s">
        <v>75</v>
      </c>
      <c r="D1182" s="3">
        <v>2001</v>
      </c>
      <c r="E1182" s="1">
        <v>1346</v>
      </c>
      <c r="F1182" s="1">
        <v>1203</v>
      </c>
      <c r="G1182" s="1">
        <v>1161</v>
      </c>
      <c r="H1182" s="1">
        <v>991</v>
      </c>
      <c r="I1182" s="1">
        <v>1243</v>
      </c>
      <c r="J1182" s="1">
        <v>1200</v>
      </c>
      <c r="K1182" s="1">
        <v>1343</v>
      </c>
      <c r="L1182" s="1">
        <v>1473</v>
      </c>
      <c r="M1182" s="1">
        <v>1120</v>
      </c>
      <c r="N1182" s="1">
        <v>1136</v>
      </c>
      <c r="O1182" s="1">
        <v>1291</v>
      </c>
      <c r="P1182" s="1">
        <v>1320</v>
      </c>
      <c r="Q1182" s="51">
        <v>14827</v>
      </c>
    </row>
    <row r="1183" spans="2:17" s="49" customFormat="1" hidden="1" x14ac:dyDescent="0.2">
      <c r="B1183" s="3" t="s">
        <v>74</v>
      </c>
      <c r="C1183" s="3" t="s">
        <v>66</v>
      </c>
      <c r="D1183" s="3">
        <v>2001</v>
      </c>
      <c r="E1183" s="1">
        <v>132579</v>
      </c>
      <c r="F1183" s="1">
        <v>141286</v>
      </c>
      <c r="G1183" s="1">
        <v>166929</v>
      </c>
      <c r="H1183" s="1">
        <v>148475</v>
      </c>
      <c r="I1183" s="1">
        <v>141938</v>
      </c>
      <c r="J1183" s="1">
        <v>157643</v>
      </c>
      <c r="K1183" s="1">
        <v>159149</v>
      </c>
      <c r="L1183" s="1">
        <v>165924</v>
      </c>
      <c r="M1183" s="1">
        <v>157909</v>
      </c>
      <c r="N1183" s="1">
        <v>166230</v>
      </c>
      <c r="O1183" s="1">
        <v>158041</v>
      </c>
      <c r="P1183" s="1">
        <v>142982</v>
      </c>
      <c r="Q1183" s="51">
        <v>1839085</v>
      </c>
    </row>
    <row r="1184" spans="2:17" s="49" customFormat="1" hidden="1" x14ac:dyDescent="0.2">
      <c r="B1184" s="3" t="s">
        <v>74</v>
      </c>
      <c r="C1184" s="3" t="s">
        <v>86</v>
      </c>
      <c r="D1184" s="3">
        <v>2001</v>
      </c>
      <c r="E1184" s="1">
        <v>711</v>
      </c>
      <c r="F1184" s="1">
        <v>874</v>
      </c>
      <c r="G1184" s="1">
        <v>1229</v>
      </c>
      <c r="H1184" s="1">
        <v>1034</v>
      </c>
      <c r="I1184" s="1">
        <v>993</v>
      </c>
      <c r="J1184" s="1">
        <v>1568</v>
      </c>
      <c r="K1184" s="1">
        <v>1584</v>
      </c>
      <c r="L1184" s="1">
        <v>1971</v>
      </c>
      <c r="M1184" s="1">
        <v>1703</v>
      </c>
      <c r="N1184" s="1">
        <v>1596</v>
      </c>
      <c r="O1184" s="1">
        <v>1655</v>
      </c>
      <c r="P1184" s="1">
        <v>895</v>
      </c>
      <c r="Q1184" s="51">
        <v>15813</v>
      </c>
    </row>
    <row r="1185" spans="2:17" s="49" customFormat="1" hidden="1" x14ac:dyDescent="0.2">
      <c r="B1185" s="3" t="s">
        <v>74</v>
      </c>
      <c r="C1185" s="3" t="s">
        <v>67</v>
      </c>
      <c r="D1185" s="3">
        <v>2001</v>
      </c>
      <c r="E1185" s="1">
        <v>27931</v>
      </c>
      <c r="F1185" s="1">
        <v>24828</v>
      </c>
      <c r="G1185" s="1">
        <v>24433</v>
      </c>
      <c r="H1185" s="1">
        <v>14745</v>
      </c>
      <c r="I1185" s="1">
        <v>3649</v>
      </c>
      <c r="J1185" s="1">
        <v>2791</v>
      </c>
      <c r="K1185" s="1">
        <v>3741</v>
      </c>
      <c r="L1185" s="1">
        <v>3014</v>
      </c>
      <c r="M1185" s="1">
        <v>3157</v>
      </c>
      <c r="N1185" s="1">
        <v>13657</v>
      </c>
      <c r="O1185" s="1">
        <v>24258</v>
      </c>
      <c r="P1185" s="1">
        <v>26004</v>
      </c>
      <c r="Q1185" s="51">
        <v>172208</v>
      </c>
    </row>
    <row r="1186" spans="2:17" s="49" customFormat="1" hidden="1" x14ac:dyDescent="0.2">
      <c r="B1186" s="3" t="s">
        <v>74</v>
      </c>
      <c r="C1186" s="3" t="s">
        <v>68</v>
      </c>
      <c r="D1186" s="3">
        <v>2001</v>
      </c>
      <c r="E1186" s="1">
        <v>2948</v>
      </c>
      <c r="F1186" s="1">
        <v>2728</v>
      </c>
      <c r="G1186" s="1">
        <v>3667</v>
      </c>
      <c r="H1186" s="1">
        <v>3677</v>
      </c>
      <c r="I1186" s="1">
        <v>3062</v>
      </c>
      <c r="J1186" s="1">
        <v>3008</v>
      </c>
      <c r="K1186" s="1">
        <v>3492</v>
      </c>
      <c r="L1186" s="1">
        <v>2941</v>
      </c>
      <c r="M1186" s="1">
        <v>3719</v>
      </c>
      <c r="N1186" s="1">
        <v>4420</v>
      </c>
      <c r="O1186" s="1">
        <v>3951</v>
      </c>
      <c r="P1186" s="1">
        <v>2727</v>
      </c>
      <c r="Q1186" s="51">
        <v>40340</v>
      </c>
    </row>
    <row r="1187" spans="2:17" s="49" customFormat="1" hidden="1" x14ac:dyDescent="0.2">
      <c r="B1187" s="3" t="s">
        <v>74</v>
      </c>
      <c r="C1187" s="133" t="s">
        <v>69</v>
      </c>
      <c r="D1187" s="3">
        <v>2001</v>
      </c>
      <c r="E1187" s="52">
        <v>325535</v>
      </c>
      <c r="F1187" s="52">
        <v>340670</v>
      </c>
      <c r="G1187" s="52">
        <v>385651</v>
      </c>
      <c r="H1187" s="52">
        <v>320599</v>
      </c>
      <c r="I1187" s="52">
        <v>253403</v>
      </c>
      <c r="J1187" s="52">
        <v>278196</v>
      </c>
      <c r="K1187" s="52">
        <v>301084</v>
      </c>
      <c r="L1187" s="52">
        <v>312989</v>
      </c>
      <c r="M1187" s="52">
        <v>289487</v>
      </c>
      <c r="N1187" s="52">
        <v>328676</v>
      </c>
      <c r="O1187" s="52">
        <v>351257</v>
      </c>
      <c r="P1187" s="52">
        <v>324443</v>
      </c>
      <c r="Q1187" s="51">
        <v>3811990</v>
      </c>
    </row>
    <row r="1188" spans="2:17" s="49" customFormat="1" x14ac:dyDescent="0.2">
      <c r="B1188" s="3" t="s">
        <v>2</v>
      </c>
      <c r="C1188" s="3" t="s">
        <v>4</v>
      </c>
      <c r="D1188" s="3">
        <v>2002</v>
      </c>
      <c r="E1188" s="1">
        <v>194604</v>
      </c>
      <c r="F1188" s="1">
        <v>254271</v>
      </c>
      <c r="G1188" s="1">
        <v>306886</v>
      </c>
      <c r="H1188" s="1">
        <v>220297</v>
      </c>
      <c r="I1188" s="1">
        <v>172941</v>
      </c>
      <c r="J1188" s="1">
        <v>183172</v>
      </c>
      <c r="K1188" s="1">
        <v>202826</v>
      </c>
      <c r="L1188" s="1">
        <v>207111</v>
      </c>
      <c r="M1188" s="1">
        <v>220837</v>
      </c>
      <c r="N1188" s="1">
        <v>236408</v>
      </c>
      <c r="O1188" s="1">
        <v>270283</v>
      </c>
      <c r="P1188" s="1">
        <v>223275</v>
      </c>
      <c r="Q1188" s="51">
        <v>2692911</v>
      </c>
    </row>
    <row r="1189" spans="2:17" s="49" customFormat="1" x14ac:dyDescent="0.2">
      <c r="B1189" s="3" t="s">
        <v>2</v>
      </c>
      <c r="C1189" s="3" t="s">
        <v>58</v>
      </c>
      <c r="D1189" s="3">
        <v>2002</v>
      </c>
      <c r="E1189" s="1">
        <v>9092</v>
      </c>
      <c r="F1189" s="1">
        <v>11119</v>
      </c>
      <c r="G1189" s="1">
        <v>12718</v>
      </c>
      <c r="H1189" s="1">
        <v>8814</v>
      </c>
      <c r="I1189" s="1">
        <v>7900</v>
      </c>
      <c r="J1189" s="1">
        <v>8488</v>
      </c>
      <c r="K1189" s="1">
        <v>10962</v>
      </c>
      <c r="L1189" s="1">
        <v>10728</v>
      </c>
      <c r="M1189" s="1">
        <v>9453</v>
      </c>
      <c r="N1189" s="1">
        <v>10509</v>
      </c>
      <c r="O1189" s="1">
        <v>12602</v>
      </c>
      <c r="P1189" s="1">
        <v>9384</v>
      </c>
      <c r="Q1189" s="51">
        <v>121769</v>
      </c>
    </row>
    <row r="1190" spans="2:17" s="49" customFormat="1" x14ac:dyDescent="0.2">
      <c r="B1190" s="3" t="s">
        <v>2</v>
      </c>
      <c r="C1190" s="3" t="s">
        <v>85</v>
      </c>
      <c r="D1190" s="3">
        <v>2002</v>
      </c>
      <c r="E1190" s="1">
        <v>17567</v>
      </c>
      <c r="F1190" s="1">
        <v>21738</v>
      </c>
      <c r="G1190" s="1">
        <v>20616</v>
      </c>
      <c r="H1190" s="1">
        <v>17885</v>
      </c>
      <c r="I1190" s="1">
        <v>15044</v>
      </c>
      <c r="J1190" s="1">
        <v>15070</v>
      </c>
      <c r="K1190" s="1">
        <v>22917</v>
      </c>
      <c r="L1190" s="1">
        <v>20366</v>
      </c>
      <c r="M1190" s="1">
        <v>13529</v>
      </c>
      <c r="N1190" s="1">
        <v>21112</v>
      </c>
      <c r="O1190" s="1">
        <v>16666</v>
      </c>
      <c r="P1190" s="1">
        <v>21473</v>
      </c>
      <c r="Q1190" s="51">
        <v>223983</v>
      </c>
    </row>
    <row r="1191" spans="2:17" s="49" customFormat="1" x14ac:dyDescent="0.2">
      <c r="B1191" s="3" t="s">
        <v>2</v>
      </c>
      <c r="C1191" s="3" t="s">
        <v>59</v>
      </c>
      <c r="D1191" s="3">
        <v>2002</v>
      </c>
      <c r="E1191" s="1">
        <v>30490</v>
      </c>
      <c r="F1191" s="1">
        <v>28873</v>
      </c>
      <c r="G1191" s="1">
        <v>32570</v>
      </c>
      <c r="H1191" s="1">
        <v>12256</v>
      </c>
      <c r="I1191" s="1">
        <v>7695</v>
      </c>
      <c r="J1191" s="1">
        <v>6973</v>
      </c>
      <c r="K1191" s="1">
        <v>9147</v>
      </c>
      <c r="L1191" s="1">
        <v>6867</v>
      </c>
      <c r="M1191" s="1">
        <v>6048</v>
      </c>
      <c r="N1191" s="1">
        <v>22207</v>
      </c>
      <c r="O1191" s="1">
        <v>33127</v>
      </c>
      <c r="P1191" s="1">
        <v>30968</v>
      </c>
      <c r="Q1191" s="51">
        <v>227221</v>
      </c>
    </row>
    <row r="1192" spans="2:17" s="49" customFormat="1" x14ac:dyDescent="0.2">
      <c r="B1192" s="3" t="s">
        <v>2</v>
      </c>
      <c r="C1192" s="3" t="s">
        <v>87</v>
      </c>
      <c r="D1192" s="3">
        <v>2002</v>
      </c>
      <c r="E1192" s="1">
        <v>2728</v>
      </c>
      <c r="F1192" s="1">
        <v>2123</v>
      </c>
      <c r="G1192" s="1">
        <v>2663</v>
      </c>
      <c r="H1192" s="1">
        <v>2510</v>
      </c>
      <c r="I1192" s="1">
        <v>2806</v>
      </c>
      <c r="J1192" s="1">
        <v>2218</v>
      </c>
      <c r="K1192" s="1">
        <v>2723</v>
      </c>
      <c r="L1192" s="1">
        <v>2873</v>
      </c>
      <c r="M1192" s="1">
        <v>2045</v>
      </c>
      <c r="N1192" s="1">
        <v>1801</v>
      </c>
      <c r="O1192" s="1">
        <v>2410</v>
      </c>
      <c r="P1192" s="1">
        <v>2021</v>
      </c>
      <c r="Q1192" s="51">
        <v>28921</v>
      </c>
    </row>
    <row r="1193" spans="2:17" s="49" customFormat="1" x14ac:dyDescent="0.2">
      <c r="B1193" s="3" t="s">
        <v>2</v>
      </c>
      <c r="C1193" s="3" t="s">
        <v>60</v>
      </c>
      <c r="D1193" s="3">
        <v>2002</v>
      </c>
      <c r="E1193" s="1">
        <v>36903</v>
      </c>
      <c r="F1193" s="1">
        <v>33849</v>
      </c>
      <c r="G1193" s="1">
        <v>34849</v>
      </c>
      <c r="H1193" s="1">
        <v>11533</v>
      </c>
      <c r="I1193" s="1">
        <v>919</v>
      </c>
      <c r="J1193" s="1">
        <v>558</v>
      </c>
      <c r="K1193" s="1">
        <v>737</v>
      </c>
      <c r="L1193" s="1">
        <v>854</v>
      </c>
      <c r="M1193" s="1">
        <v>739</v>
      </c>
      <c r="N1193" s="1">
        <v>18931</v>
      </c>
      <c r="O1193" s="1">
        <v>35065</v>
      </c>
      <c r="P1193" s="1">
        <v>34363</v>
      </c>
      <c r="Q1193" s="51">
        <v>209300</v>
      </c>
    </row>
    <row r="1194" spans="2:17" s="49" customFormat="1" x14ac:dyDescent="0.2">
      <c r="B1194" s="3" t="s">
        <v>2</v>
      </c>
      <c r="C1194" s="3" t="s">
        <v>61</v>
      </c>
      <c r="D1194" s="3">
        <v>2002</v>
      </c>
      <c r="E1194" s="1">
        <v>9622</v>
      </c>
      <c r="F1194" s="1">
        <v>14399</v>
      </c>
      <c r="G1194" s="1">
        <v>17563</v>
      </c>
      <c r="H1194" s="1">
        <v>15255</v>
      </c>
      <c r="I1194" s="1">
        <v>9937</v>
      </c>
      <c r="J1194" s="1">
        <v>9143</v>
      </c>
      <c r="K1194" s="1">
        <v>11731</v>
      </c>
      <c r="L1194" s="1">
        <v>13240</v>
      </c>
      <c r="M1194" s="1">
        <v>10230</v>
      </c>
      <c r="N1194" s="1">
        <v>11486</v>
      </c>
      <c r="O1194" s="1">
        <v>7856</v>
      </c>
      <c r="P1194" s="1">
        <v>9463</v>
      </c>
      <c r="Q1194" s="51">
        <v>139925</v>
      </c>
    </row>
    <row r="1195" spans="2:17" s="49" customFormat="1" x14ac:dyDescent="0.2">
      <c r="B1195" s="3" t="s">
        <v>2</v>
      </c>
      <c r="C1195" s="3" t="s">
        <v>62</v>
      </c>
      <c r="D1195" s="3">
        <v>2002</v>
      </c>
      <c r="E1195" s="1">
        <v>35388</v>
      </c>
      <c r="F1195" s="1">
        <v>47718</v>
      </c>
      <c r="G1195" s="1">
        <v>51378</v>
      </c>
      <c r="H1195" s="1">
        <v>41936</v>
      </c>
      <c r="I1195" s="1">
        <v>34287</v>
      </c>
      <c r="J1195" s="1">
        <v>31156</v>
      </c>
      <c r="K1195" s="1">
        <v>47491</v>
      </c>
      <c r="L1195" s="1">
        <v>39752</v>
      </c>
      <c r="M1195" s="1">
        <v>37263</v>
      </c>
      <c r="N1195" s="1">
        <v>43413</v>
      </c>
      <c r="O1195" s="1">
        <v>39603</v>
      </c>
      <c r="P1195" s="1">
        <v>42661</v>
      </c>
      <c r="Q1195" s="51">
        <v>492046</v>
      </c>
    </row>
    <row r="1196" spans="2:17" s="49" customFormat="1" x14ac:dyDescent="0.2">
      <c r="B1196" s="3" t="s">
        <v>2</v>
      </c>
      <c r="C1196" s="3" t="s">
        <v>63</v>
      </c>
      <c r="D1196" s="3">
        <v>2002</v>
      </c>
      <c r="E1196" s="1">
        <v>22776</v>
      </c>
      <c r="F1196" s="1">
        <v>24346</v>
      </c>
      <c r="G1196" s="1">
        <v>31367</v>
      </c>
      <c r="H1196" s="1">
        <v>23729</v>
      </c>
      <c r="I1196" s="1">
        <v>32533</v>
      </c>
      <c r="J1196" s="1">
        <v>41166</v>
      </c>
      <c r="K1196" s="1">
        <v>38650</v>
      </c>
      <c r="L1196" s="1">
        <v>40629</v>
      </c>
      <c r="M1196" s="1">
        <v>38285</v>
      </c>
      <c r="N1196" s="1">
        <v>32424</v>
      </c>
      <c r="O1196" s="1">
        <v>21888</v>
      </c>
      <c r="P1196" s="1">
        <v>23990</v>
      </c>
      <c r="Q1196" s="51">
        <v>371783</v>
      </c>
    </row>
    <row r="1197" spans="2:17" s="49" customFormat="1" x14ac:dyDescent="0.2">
      <c r="B1197" s="3" t="s">
        <v>2</v>
      </c>
      <c r="C1197" s="3" t="s">
        <v>64</v>
      </c>
      <c r="D1197" s="3">
        <v>2002</v>
      </c>
      <c r="E1197" s="1">
        <v>15771</v>
      </c>
      <c r="F1197" s="1">
        <v>16745</v>
      </c>
      <c r="G1197" s="1">
        <v>15090</v>
      </c>
      <c r="H1197" s="1">
        <v>16933</v>
      </c>
      <c r="I1197" s="1">
        <v>9094</v>
      </c>
      <c r="J1197" s="1">
        <v>11183</v>
      </c>
      <c r="K1197" s="1">
        <v>18851</v>
      </c>
      <c r="L1197" s="1">
        <v>24173</v>
      </c>
      <c r="M1197" s="1">
        <v>11857</v>
      </c>
      <c r="N1197" s="1">
        <v>9834</v>
      </c>
      <c r="O1197" s="1">
        <v>9063</v>
      </c>
      <c r="P1197" s="1">
        <v>15146</v>
      </c>
      <c r="Q1197" s="51">
        <v>173740</v>
      </c>
    </row>
    <row r="1198" spans="2:17" s="49" customFormat="1" x14ac:dyDescent="0.2">
      <c r="B1198" s="3" t="s">
        <v>2</v>
      </c>
      <c r="C1198" s="3" t="s">
        <v>65</v>
      </c>
      <c r="D1198" s="3">
        <v>2002</v>
      </c>
      <c r="E1198" s="1">
        <v>41730</v>
      </c>
      <c r="F1198" s="1">
        <v>38354</v>
      </c>
      <c r="G1198" s="1">
        <v>43326</v>
      </c>
      <c r="H1198" s="1">
        <v>17020</v>
      </c>
      <c r="I1198" s="1">
        <v>7363</v>
      </c>
      <c r="J1198" s="1">
        <v>7868</v>
      </c>
      <c r="K1198" s="1">
        <v>11679</v>
      </c>
      <c r="L1198" s="1">
        <v>8292</v>
      </c>
      <c r="M1198" s="1">
        <v>9310</v>
      </c>
      <c r="N1198" s="1">
        <v>23042</v>
      </c>
      <c r="O1198" s="1">
        <v>41103</v>
      </c>
      <c r="P1198" s="1">
        <v>37916</v>
      </c>
      <c r="Q1198" s="51">
        <v>287003</v>
      </c>
    </row>
    <row r="1199" spans="2:17" s="49" customFormat="1" x14ac:dyDescent="0.2">
      <c r="B1199" s="3" t="s">
        <v>2</v>
      </c>
      <c r="C1199" s="3" t="s">
        <v>90</v>
      </c>
      <c r="D1199" s="3">
        <v>2002</v>
      </c>
      <c r="E1199" s="1">
        <v>12023</v>
      </c>
      <c r="F1199" s="1">
        <v>11886</v>
      </c>
      <c r="G1199" s="1">
        <v>15443</v>
      </c>
      <c r="H1199" s="1">
        <v>12727</v>
      </c>
      <c r="I1199" s="1">
        <v>8216</v>
      </c>
      <c r="J1199" s="1">
        <v>10942</v>
      </c>
      <c r="K1199" s="1">
        <v>21656</v>
      </c>
      <c r="L1199" s="1">
        <v>27980</v>
      </c>
      <c r="M1199" s="1">
        <v>18606</v>
      </c>
      <c r="N1199" s="1">
        <v>12704</v>
      </c>
      <c r="O1199" s="1">
        <v>11247</v>
      </c>
      <c r="P1199" s="1">
        <v>12746</v>
      </c>
      <c r="Q1199" s="51">
        <v>176176</v>
      </c>
    </row>
    <row r="1200" spans="2:17" s="49" customFormat="1" x14ac:dyDescent="0.2">
      <c r="B1200" s="3" t="s">
        <v>2</v>
      </c>
      <c r="C1200" s="3" t="s">
        <v>75</v>
      </c>
      <c r="D1200" s="3">
        <v>2002</v>
      </c>
      <c r="E1200" s="1">
        <v>2099</v>
      </c>
      <c r="F1200" s="1">
        <v>2092</v>
      </c>
      <c r="G1200" s="1">
        <v>2452</v>
      </c>
      <c r="H1200" s="1">
        <v>2237</v>
      </c>
      <c r="I1200" s="1">
        <v>1852</v>
      </c>
      <c r="J1200" s="1">
        <v>1857</v>
      </c>
      <c r="K1200" s="1">
        <v>1929</v>
      </c>
      <c r="L1200" s="1">
        <v>1295</v>
      </c>
      <c r="M1200" s="1">
        <v>1468</v>
      </c>
      <c r="N1200" s="1">
        <v>1273</v>
      </c>
      <c r="O1200" s="1">
        <v>1262</v>
      </c>
      <c r="P1200" s="1">
        <v>1662</v>
      </c>
      <c r="Q1200" s="51">
        <v>21478</v>
      </c>
    </row>
    <row r="1201" spans="2:17" s="49" customFormat="1" x14ac:dyDescent="0.2">
      <c r="B1201" s="3" t="s">
        <v>2</v>
      </c>
      <c r="C1201" s="3" t="s">
        <v>66</v>
      </c>
      <c r="D1201" s="3">
        <v>2002</v>
      </c>
      <c r="E1201" s="1">
        <v>295449</v>
      </c>
      <c r="F1201" s="1">
        <v>302051</v>
      </c>
      <c r="G1201" s="1">
        <v>354208</v>
      </c>
      <c r="H1201" s="1">
        <v>304923</v>
      </c>
      <c r="I1201" s="1">
        <v>315571</v>
      </c>
      <c r="J1201" s="1">
        <v>311437</v>
      </c>
      <c r="K1201" s="1">
        <v>351896</v>
      </c>
      <c r="L1201" s="1">
        <v>364398</v>
      </c>
      <c r="M1201" s="1">
        <v>340511</v>
      </c>
      <c r="N1201" s="1">
        <v>375327</v>
      </c>
      <c r="O1201" s="1">
        <v>321021</v>
      </c>
      <c r="P1201" s="1">
        <v>321343</v>
      </c>
      <c r="Q1201" s="51">
        <v>3958135</v>
      </c>
    </row>
    <row r="1202" spans="2:17" s="49" customFormat="1" x14ac:dyDescent="0.2">
      <c r="B1202" s="3" t="s">
        <v>2</v>
      </c>
      <c r="C1202" s="3" t="s">
        <v>86</v>
      </c>
      <c r="D1202" s="3">
        <v>2002</v>
      </c>
      <c r="E1202" s="1">
        <v>4665</v>
      </c>
      <c r="F1202" s="1">
        <v>5475</v>
      </c>
      <c r="G1202" s="1">
        <v>5533</v>
      </c>
      <c r="H1202" s="1">
        <v>4000</v>
      </c>
      <c r="I1202" s="1">
        <v>3880</v>
      </c>
      <c r="J1202" s="1">
        <v>4867</v>
      </c>
      <c r="K1202" s="1">
        <v>5904</v>
      </c>
      <c r="L1202" s="1">
        <v>7075</v>
      </c>
      <c r="M1202" s="1">
        <v>5380</v>
      </c>
      <c r="N1202" s="1">
        <v>5426</v>
      </c>
      <c r="O1202" s="1">
        <v>5250</v>
      </c>
      <c r="P1202" s="1">
        <v>4560</v>
      </c>
      <c r="Q1202" s="51">
        <v>62015</v>
      </c>
    </row>
    <row r="1203" spans="2:17" s="49" customFormat="1" x14ac:dyDescent="0.2">
      <c r="B1203" s="3" t="s">
        <v>2</v>
      </c>
      <c r="C1203" s="3" t="s">
        <v>67</v>
      </c>
      <c r="D1203" s="3">
        <v>2002</v>
      </c>
      <c r="E1203" s="1">
        <v>71890</v>
      </c>
      <c r="F1203" s="1">
        <v>66234</v>
      </c>
      <c r="G1203" s="1">
        <v>71624</v>
      </c>
      <c r="H1203" s="1">
        <v>34792</v>
      </c>
      <c r="I1203" s="1">
        <v>10734</v>
      </c>
      <c r="J1203" s="1">
        <v>8974</v>
      </c>
      <c r="K1203" s="1">
        <v>11680</v>
      </c>
      <c r="L1203" s="1">
        <v>7787</v>
      </c>
      <c r="M1203" s="1">
        <v>9604</v>
      </c>
      <c r="N1203" s="1">
        <v>36179</v>
      </c>
      <c r="O1203" s="1">
        <v>65813</v>
      </c>
      <c r="P1203" s="1">
        <v>63208</v>
      </c>
      <c r="Q1203" s="51">
        <v>458519</v>
      </c>
    </row>
    <row r="1204" spans="2:17" s="49" customFormat="1" x14ac:dyDescent="0.2">
      <c r="B1204" s="3" t="s">
        <v>2</v>
      </c>
      <c r="C1204" s="3" t="s">
        <v>68</v>
      </c>
      <c r="D1204" s="3">
        <v>2002</v>
      </c>
      <c r="E1204" s="1">
        <v>9046</v>
      </c>
      <c r="F1204" s="1">
        <v>10850</v>
      </c>
      <c r="G1204" s="1">
        <v>11633</v>
      </c>
      <c r="H1204" s="1">
        <v>10969</v>
      </c>
      <c r="I1204" s="1">
        <v>9155</v>
      </c>
      <c r="J1204" s="1">
        <v>9451</v>
      </c>
      <c r="K1204" s="1">
        <v>13066</v>
      </c>
      <c r="L1204" s="1">
        <v>11235</v>
      </c>
      <c r="M1204" s="1">
        <v>11973</v>
      </c>
      <c r="N1204" s="1">
        <v>14158</v>
      </c>
      <c r="O1204" s="1">
        <v>11989</v>
      </c>
      <c r="P1204" s="1">
        <v>10053</v>
      </c>
      <c r="Q1204" s="51">
        <v>133578</v>
      </c>
    </row>
    <row r="1205" spans="2:17" s="49" customFormat="1" x14ac:dyDescent="0.2">
      <c r="B1205" s="3" t="s">
        <v>2</v>
      </c>
      <c r="C1205" s="133" t="s">
        <v>69</v>
      </c>
      <c r="D1205" s="3">
        <v>2002</v>
      </c>
      <c r="E1205" s="52">
        <v>811843</v>
      </c>
      <c r="F1205" s="52">
        <v>892123</v>
      </c>
      <c r="G1205" s="52">
        <v>1029919</v>
      </c>
      <c r="H1205" s="52">
        <v>757816</v>
      </c>
      <c r="I1205" s="52">
        <v>649927</v>
      </c>
      <c r="J1205" s="52">
        <v>664523</v>
      </c>
      <c r="K1205" s="52">
        <v>783845</v>
      </c>
      <c r="L1205" s="52">
        <v>794655</v>
      </c>
      <c r="M1205" s="52">
        <v>747138</v>
      </c>
      <c r="N1205" s="52">
        <v>876234</v>
      </c>
      <c r="O1205" s="52">
        <v>906248</v>
      </c>
      <c r="P1205" s="52">
        <v>864232</v>
      </c>
      <c r="Q1205" s="51">
        <v>9778503</v>
      </c>
    </row>
    <row r="1206" spans="2:17" s="49" customFormat="1" hidden="1" x14ac:dyDescent="0.2">
      <c r="B1206" s="3" t="s">
        <v>70</v>
      </c>
      <c r="C1206" s="3" t="s">
        <v>4</v>
      </c>
      <c r="D1206" s="3">
        <v>2002</v>
      </c>
      <c r="E1206" s="1">
        <v>36589</v>
      </c>
      <c r="F1206" s="1">
        <v>57023</v>
      </c>
      <c r="G1206" s="1">
        <v>71046</v>
      </c>
      <c r="H1206" s="1">
        <v>56403</v>
      </c>
      <c r="I1206" s="1">
        <v>41683</v>
      </c>
      <c r="J1206" s="1">
        <v>50988</v>
      </c>
      <c r="K1206" s="1">
        <v>60078</v>
      </c>
      <c r="L1206" s="1">
        <v>60551</v>
      </c>
      <c r="M1206" s="1">
        <v>62150</v>
      </c>
      <c r="N1206" s="1">
        <v>60730</v>
      </c>
      <c r="O1206" s="1">
        <v>66640</v>
      </c>
      <c r="P1206" s="1">
        <v>52273</v>
      </c>
      <c r="Q1206" s="51">
        <v>676154</v>
      </c>
    </row>
    <row r="1207" spans="2:17" s="49" customFormat="1" hidden="1" x14ac:dyDescent="0.2">
      <c r="B1207" s="3" t="s">
        <v>70</v>
      </c>
      <c r="C1207" s="3" t="s">
        <v>58</v>
      </c>
      <c r="D1207" s="3">
        <v>2002</v>
      </c>
      <c r="E1207" s="1">
        <v>624</v>
      </c>
      <c r="F1207" s="1">
        <v>630</v>
      </c>
      <c r="G1207" s="1">
        <v>696</v>
      </c>
      <c r="H1207" s="1">
        <v>456</v>
      </c>
      <c r="I1207" s="1">
        <v>0</v>
      </c>
      <c r="J1207" s="1">
        <v>540</v>
      </c>
      <c r="K1207" s="1">
        <v>892</v>
      </c>
      <c r="L1207" s="1">
        <v>639</v>
      </c>
      <c r="M1207" s="1">
        <v>618</v>
      </c>
      <c r="N1207" s="1">
        <v>665</v>
      </c>
      <c r="O1207" s="1">
        <v>764</v>
      </c>
      <c r="P1207" s="1">
        <v>419</v>
      </c>
      <c r="Q1207" s="51">
        <v>6943</v>
      </c>
    </row>
    <row r="1208" spans="2:17" s="49" customFormat="1" hidden="1" x14ac:dyDescent="0.2">
      <c r="B1208" s="3" t="s">
        <v>70</v>
      </c>
      <c r="C1208" s="3" t="s">
        <v>85</v>
      </c>
      <c r="D1208" s="3">
        <v>2002</v>
      </c>
      <c r="E1208" s="1">
        <v>1001</v>
      </c>
      <c r="F1208" s="1">
        <v>994</v>
      </c>
      <c r="G1208" s="1">
        <v>1061</v>
      </c>
      <c r="H1208" s="1">
        <v>689</v>
      </c>
      <c r="I1208" s="1">
        <v>789</v>
      </c>
      <c r="J1208" s="1">
        <v>653</v>
      </c>
      <c r="K1208" s="1">
        <v>1936</v>
      </c>
      <c r="L1208" s="1">
        <v>1830</v>
      </c>
      <c r="M1208" s="1">
        <v>1383</v>
      </c>
      <c r="N1208" s="1">
        <v>1552</v>
      </c>
      <c r="O1208" s="1">
        <v>1437</v>
      </c>
      <c r="P1208" s="1">
        <v>1222</v>
      </c>
      <c r="Q1208" s="51">
        <v>14547</v>
      </c>
    </row>
    <row r="1209" spans="2:17" s="49" customFormat="1" hidden="1" x14ac:dyDescent="0.2">
      <c r="B1209" s="3" t="s">
        <v>70</v>
      </c>
      <c r="C1209" s="3" t="s">
        <v>59</v>
      </c>
      <c r="D1209" s="3">
        <v>2002</v>
      </c>
      <c r="E1209" s="1">
        <v>1647</v>
      </c>
      <c r="F1209" s="1">
        <v>1301</v>
      </c>
      <c r="G1209" s="1">
        <v>1235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1375</v>
      </c>
      <c r="O1209" s="1">
        <v>1324</v>
      </c>
      <c r="P1209" s="1">
        <v>1416</v>
      </c>
      <c r="Q1209" s="51">
        <v>8298</v>
      </c>
    </row>
    <row r="1210" spans="2:17" s="49" customFormat="1" hidden="1" x14ac:dyDescent="0.2">
      <c r="B1210" s="3" t="s">
        <v>70</v>
      </c>
      <c r="C1210" s="3" t="s">
        <v>87</v>
      </c>
      <c r="D1210" s="3">
        <v>2002</v>
      </c>
      <c r="E1210" s="1">
        <v>0</v>
      </c>
      <c r="F1210" s="1">
        <v>0</v>
      </c>
      <c r="G1210" s="1">
        <v>0</v>
      </c>
      <c r="H1210" s="1">
        <v>153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51">
        <v>153</v>
      </c>
    </row>
    <row r="1211" spans="2:17" s="49" customFormat="1" hidden="1" x14ac:dyDescent="0.2">
      <c r="B1211" s="3" t="s">
        <v>70</v>
      </c>
      <c r="C1211" s="3" t="s">
        <v>60</v>
      </c>
      <c r="D1211" s="3">
        <v>2002</v>
      </c>
      <c r="E1211" s="1">
        <v>3417</v>
      </c>
      <c r="F1211" s="1">
        <v>2762</v>
      </c>
      <c r="G1211" s="1">
        <v>2751</v>
      </c>
      <c r="H1211" s="1">
        <v>834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1616</v>
      </c>
      <c r="O1211" s="1">
        <v>2715</v>
      </c>
      <c r="P1211" s="1">
        <v>2522</v>
      </c>
      <c r="Q1211" s="51">
        <v>16617</v>
      </c>
    </row>
    <row r="1212" spans="2:17" s="49" customFormat="1" hidden="1" x14ac:dyDescent="0.2">
      <c r="B1212" s="3" t="s">
        <v>70</v>
      </c>
      <c r="C1212" s="3" t="s">
        <v>61</v>
      </c>
      <c r="D1212" s="3">
        <v>2002</v>
      </c>
      <c r="E1212" s="1">
        <v>453</v>
      </c>
      <c r="F1212" s="1">
        <v>618</v>
      </c>
      <c r="G1212" s="1">
        <v>674</v>
      </c>
      <c r="H1212" s="1">
        <v>798</v>
      </c>
      <c r="I1212" s="1">
        <v>785</v>
      </c>
      <c r="J1212" s="1">
        <v>586</v>
      </c>
      <c r="K1212" s="1">
        <v>1081</v>
      </c>
      <c r="L1212" s="1">
        <v>686</v>
      </c>
      <c r="M1212" s="1">
        <v>880</v>
      </c>
      <c r="N1212" s="1">
        <v>1193</v>
      </c>
      <c r="O1212" s="1">
        <v>737</v>
      </c>
      <c r="P1212" s="1">
        <v>618</v>
      </c>
      <c r="Q1212" s="51">
        <v>9109</v>
      </c>
    </row>
    <row r="1213" spans="2:17" s="49" customFormat="1" hidden="1" x14ac:dyDescent="0.2">
      <c r="B1213" s="3" t="s">
        <v>70</v>
      </c>
      <c r="C1213" s="3" t="s">
        <v>62</v>
      </c>
      <c r="D1213" s="3">
        <v>2002</v>
      </c>
      <c r="E1213" s="1">
        <v>3203</v>
      </c>
      <c r="F1213" s="1">
        <v>5271</v>
      </c>
      <c r="G1213" s="1">
        <v>5382</v>
      </c>
      <c r="H1213" s="1">
        <v>4336</v>
      </c>
      <c r="I1213" s="1">
        <v>3676</v>
      </c>
      <c r="J1213" s="1">
        <v>3803</v>
      </c>
      <c r="K1213" s="1">
        <v>5527</v>
      </c>
      <c r="L1213" s="1">
        <v>4701</v>
      </c>
      <c r="M1213" s="1">
        <v>4217</v>
      </c>
      <c r="N1213" s="1">
        <v>4715</v>
      </c>
      <c r="O1213" s="1">
        <v>3849</v>
      </c>
      <c r="P1213" s="1">
        <v>4716</v>
      </c>
      <c r="Q1213" s="51">
        <v>53396</v>
      </c>
    </row>
    <row r="1214" spans="2:17" s="49" customFormat="1" hidden="1" x14ac:dyDescent="0.2">
      <c r="B1214" s="3" t="s">
        <v>70</v>
      </c>
      <c r="C1214" s="3" t="s">
        <v>63</v>
      </c>
      <c r="D1214" s="3">
        <v>2002</v>
      </c>
      <c r="E1214" s="1">
        <v>2185</v>
      </c>
      <c r="F1214" s="1">
        <v>2420</v>
      </c>
      <c r="G1214" s="1">
        <v>3036</v>
      </c>
      <c r="H1214" s="1">
        <v>2345</v>
      </c>
      <c r="I1214" s="1">
        <v>2835</v>
      </c>
      <c r="J1214" s="1">
        <v>2996</v>
      </c>
      <c r="K1214" s="1">
        <v>2777</v>
      </c>
      <c r="L1214" s="1">
        <v>2430</v>
      </c>
      <c r="M1214" s="1">
        <v>2615</v>
      </c>
      <c r="N1214" s="1">
        <v>2492</v>
      </c>
      <c r="O1214" s="1">
        <v>2305</v>
      </c>
      <c r="P1214" s="1">
        <v>2426</v>
      </c>
      <c r="Q1214" s="51">
        <v>30862</v>
      </c>
    </row>
    <row r="1215" spans="2:17" s="49" customFormat="1" hidden="1" x14ac:dyDescent="0.2">
      <c r="B1215" s="3" t="s">
        <v>70</v>
      </c>
      <c r="C1215" s="3" t="s">
        <v>64</v>
      </c>
      <c r="D1215" s="3">
        <v>2002</v>
      </c>
      <c r="E1215" s="1">
        <v>132</v>
      </c>
      <c r="F1215" s="1">
        <v>0</v>
      </c>
      <c r="G1215" s="1">
        <v>289</v>
      </c>
      <c r="H1215" s="1">
        <v>1082</v>
      </c>
      <c r="I1215" s="1">
        <v>454</v>
      </c>
      <c r="J1215" s="1">
        <v>1020</v>
      </c>
      <c r="K1215" s="1">
        <v>3481</v>
      </c>
      <c r="L1215" s="1">
        <v>3416</v>
      </c>
      <c r="M1215" s="1">
        <v>992</v>
      </c>
      <c r="N1215" s="1">
        <v>323</v>
      </c>
      <c r="O1215" s="1">
        <v>350</v>
      </c>
      <c r="P1215" s="1">
        <v>560</v>
      </c>
      <c r="Q1215" s="51">
        <v>12099</v>
      </c>
    </row>
    <row r="1216" spans="2:17" s="49" customFormat="1" hidden="1" x14ac:dyDescent="0.2">
      <c r="B1216" s="3" t="s">
        <v>70</v>
      </c>
      <c r="C1216" s="3" t="s">
        <v>65</v>
      </c>
      <c r="D1216" s="3">
        <v>2002</v>
      </c>
      <c r="E1216" s="1">
        <v>2668</v>
      </c>
      <c r="F1216" s="1">
        <v>1935</v>
      </c>
      <c r="G1216" s="1">
        <v>2015</v>
      </c>
      <c r="H1216" s="1">
        <v>608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1005</v>
      </c>
      <c r="O1216" s="1">
        <v>1567</v>
      </c>
      <c r="P1216" s="1">
        <v>1565</v>
      </c>
      <c r="Q1216" s="51">
        <v>11363</v>
      </c>
    </row>
    <row r="1217" spans="2:17" s="49" customFormat="1" hidden="1" x14ac:dyDescent="0.2">
      <c r="B1217" s="3" t="s">
        <v>70</v>
      </c>
      <c r="C1217" s="3" t="s">
        <v>90</v>
      </c>
      <c r="D1217" s="3">
        <v>2002</v>
      </c>
      <c r="E1217" s="1">
        <v>744</v>
      </c>
      <c r="F1217" s="1">
        <v>969</v>
      </c>
      <c r="G1217" s="1">
        <v>1164</v>
      </c>
      <c r="H1217" s="1">
        <v>1179</v>
      </c>
      <c r="I1217" s="1">
        <v>497</v>
      </c>
      <c r="J1217" s="1">
        <v>315</v>
      </c>
      <c r="K1217" s="1">
        <v>1192</v>
      </c>
      <c r="L1217" s="1">
        <v>1036</v>
      </c>
      <c r="M1217" s="1">
        <v>1202</v>
      </c>
      <c r="N1217" s="1">
        <v>894</v>
      </c>
      <c r="O1217" s="1">
        <v>672</v>
      </c>
      <c r="P1217" s="1">
        <v>675</v>
      </c>
      <c r="Q1217" s="51">
        <v>10539</v>
      </c>
    </row>
    <row r="1218" spans="2:17" s="49" customFormat="1" hidden="1" x14ac:dyDescent="0.2">
      <c r="B1218" s="3" t="s">
        <v>70</v>
      </c>
      <c r="C1218" s="3" t="s">
        <v>75</v>
      </c>
      <c r="D1218" s="3">
        <v>2002</v>
      </c>
      <c r="E1218" s="1">
        <v>0</v>
      </c>
      <c r="F1218" s="1">
        <v>0</v>
      </c>
      <c r="G1218" s="1">
        <v>34</v>
      </c>
      <c r="H1218" s="1">
        <v>146</v>
      </c>
      <c r="I1218" s="1">
        <v>14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313</v>
      </c>
      <c r="P1218" s="1">
        <v>435</v>
      </c>
      <c r="Q1218" s="51">
        <v>942</v>
      </c>
    </row>
    <row r="1219" spans="2:17" s="49" customFormat="1" hidden="1" x14ac:dyDescent="0.2">
      <c r="B1219" s="3" t="s">
        <v>70</v>
      </c>
      <c r="C1219" s="3" t="s">
        <v>66</v>
      </c>
      <c r="D1219" s="3">
        <v>2002</v>
      </c>
      <c r="E1219" s="1">
        <v>37197</v>
      </c>
      <c r="F1219" s="1">
        <v>33212</v>
      </c>
      <c r="G1219" s="1">
        <v>34993</v>
      </c>
      <c r="H1219" s="1">
        <v>31043</v>
      </c>
      <c r="I1219" s="1">
        <v>36134</v>
      </c>
      <c r="J1219" s="1">
        <v>33598</v>
      </c>
      <c r="K1219" s="1">
        <v>42545</v>
      </c>
      <c r="L1219" s="1">
        <v>35628</v>
      </c>
      <c r="M1219" s="1">
        <v>34283</v>
      </c>
      <c r="N1219" s="1">
        <v>41040</v>
      </c>
      <c r="O1219" s="1">
        <v>34226</v>
      </c>
      <c r="P1219" s="1">
        <v>32686</v>
      </c>
      <c r="Q1219" s="51">
        <v>426585</v>
      </c>
    </row>
    <row r="1220" spans="2:17" s="49" customFormat="1" hidden="1" x14ac:dyDescent="0.2">
      <c r="B1220" s="3" t="s">
        <v>70</v>
      </c>
      <c r="C1220" s="3" t="s">
        <v>86</v>
      </c>
      <c r="D1220" s="3">
        <v>2002</v>
      </c>
      <c r="E1220" s="1">
        <v>374</v>
      </c>
      <c r="F1220" s="1">
        <v>360</v>
      </c>
      <c r="G1220" s="1">
        <v>365</v>
      </c>
      <c r="H1220" s="1">
        <v>764</v>
      </c>
      <c r="I1220" s="1">
        <v>501</v>
      </c>
      <c r="J1220" s="1">
        <v>643</v>
      </c>
      <c r="K1220" s="1">
        <v>707</v>
      </c>
      <c r="L1220" s="1">
        <v>1080</v>
      </c>
      <c r="M1220" s="1">
        <v>899</v>
      </c>
      <c r="N1220" s="1">
        <v>839</v>
      </c>
      <c r="O1220" s="1">
        <v>885</v>
      </c>
      <c r="P1220" s="1">
        <v>739</v>
      </c>
      <c r="Q1220" s="51">
        <v>8156</v>
      </c>
    </row>
    <row r="1221" spans="2:17" s="49" customFormat="1" hidden="1" x14ac:dyDescent="0.2">
      <c r="B1221" s="3" t="s">
        <v>70</v>
      </c>
      <c r="C1221" s="3" t="s">
        <v>67</v>
      </c>
      <c r="D1221" s="3">
        <v>2002</v>
      </c>
      <c r="E1221" s="1">
        <v>7667</v>
      </c>
      <c r="F1221" s="1">
        <v>6242</v>
      </c>
      <c r="G1221" s="1">
        <v>6095</v>
      </c>
      <c r="H1221" s="1">
        <v>2854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2576</v>
      </c>
      <c r="O1221" s="1">
        <v>5160</v>
      </c>
      <c r="P1221" s="1">
        <v>4801</v>
      </c>
      <c r="Q1221" s="51">
        <v>35395</v>
      </c>
    </row>
    <row r="1222" spans="2:17" s="49" customFormat="1" hidden="1" x14ac:dyDescent="0.2">
      <c r="B1222" s="3" t="s">
        <v>70</v>
      </c>
      <c r="C1222" s="3" t="s">
        <v>68</v>
      </c>
      <c r="D1222" s="3">
        <v>2002</v>
      </c>
      <c r="E1222" s="1">
        <v>513</v>
      </c>
      <c r="F1222" s="1">
        <v>765</v>
      </c>
      <c r="G1222" s="1">
        <v>668</v>
      </c>
      <c r="H1222" s="1">
        <v>685</v>
      </c>
      <c r="I1222" s="1">
        <v>764</v>
      </c>
      <c r="J1222" s="1">
        <v>694</v>
      </c>
      <c r="K1222" s="1">
        <v>1667</v>
      </c>
      <c r="L1222" s="1">
        <v>999</v>
      </c>
      <c r="M1222" s="1">
        <v>1009</v>
      </c>
      <c r="N1222" s="1">
        <v>1298</v>
      </c>
      <c r="O1222" s="1">
        <v>1007</v>
      </c>
      <c r="P1222" s="1">
        <v>785</v>
      </c>
      <c r="Q1222" s="51">
        <v>10854</v>
      </c>
    </row>
    <row r="1223" spans="2:17" s="49" customFormat="1" hidden="1" x14ac:dyDescent="0.2">
      <c r="B1223" s="3" t="s">
        <v>70</v>
      </c>
      <c r="C1223" s="133" t="s">
        <v>69</v>
      </c>
      <c r="D1223" s="3">
        <v>2002</v>
      </c>
      <c r="E1223" s="52">
        <v>98414</v>
      </c>
      <c r="F1223" s="52">
        <v>114502</v>
      </c>
      <c r="G1223" s="52">
        <v>131504</v>
      </c>
      <c r="H1223" s="52">
        <v>104375</v>
      </c>
      <c r="I1223" s="52">
        <v>88132</v>
      </c>
      <c r="J1223" s="52">
        <v>95836</v>
      </c>
      <c r="K1223" s="52">
        <v>121883</v>
      </c>
      <c r="L1223" s="52">
        <v>112996</v>
      </c>
      <c r="M1223" s="52">
        <v>110248</v>
      </c>
      <c r="N1223" s="52">
        <v>122313</v>
      </c>
      <c r="O1223" s="52">
        <v>123951</v>
      </c>
      <c r="P1223" s="52">
        <v>107858</v>
      </c>
      <c r="Q1223" s="51">
        <v>1332012</v>
      </c>
    </row>
    <row r="1224" spans="2:17" s="49" customFormat="1" hidden="1" x14ac:dyDescent="0.2">
      <c r="B1224" s="3" t="s">
        <v>71</v>
      </c>
      <c r="C1224" s="3" t="s">
        <v>4</v>
      </c>
      <c r="D1224" s="3">
        <v>2002</v>
      </c>
      <c r="E1224" s="1">
        <v>65471</v>
      </c>
      <c r="F1224" s="1">
        <v>78507</v>
      </c>
      <c r="G1224" s="1">
        <v>92697</v>
      </c>
      <c r="H1224" s="1">
        <v>62322</v>
      </c>
      <c r="I1224" s="1">
        <v>53214</v>
      </c>
      <c r="J1224" s="1">
        <v>55723</v>
      </c>
      <c r="K1224" s="1">
        <v>57308</v>
      </c>
      <c r="L1224" s="1">
        <v>56928</v>
      </c>
      <c r="M1224" s="1">
        <v>65895</v>
      </c>
      <c r="N1224" s="1">
        <v>71427</v>
      </c>
      <c r="O1224" s="1">
        <v>72649</v>
      </c>
      <c r="P1224" s="1">
        <v>67961</v>
      </c>
      <c r="Q1224" s="51">
        <v>800102</v>
      </c>
    </row>
    <row r="1225" spans="2:17" s="49" customFormat="1" hidden="1" x14ac:dyDescent="0.2">
      <c r="B1225" s="3" t="s">
        <v>71</v>
      </c>
      <c r="C1225" s="3" t="s">
        <v>58</v>
      </c>
      <c r="D1225" s="3">
        <v>2002</v>
      </c>
      <c r="E1225" s="1">
        <v>4283</v>
      </c>
      <c r="F1225" s="1">
        <v>4916</v>
      </c>
      <c r="G1225" s="1">
        <v>5461</v>
      </c>
      <c r="H1225" s="1">
        <v>3510</v>
      </c>
      <c r="I1225" s="1">
        <v>2666</v>
      </c>
      <c r="J1225" s="1">
        <v>3832</v>
      </c>
      <c r="K1225" s="1">
        <v>4774</v>
      </c>
      <c r="L1225" s="1">
        <v>4254</v>
      </c>
      <c r="M1225" s="1">
        <v>4469</v>
      </c>
      <c r="N1225" s="1">
        <v>4480</v>
      </c>
      <c r="O1225" s="1">
        <v>4735</v>
      </c>
      <c r="P1225" s="1">
        <v>4351</v>
      </c>
      <c r="Q1225" s="51">
        <v>51731</v>
      </c>
    </row>
    <row r="1226" spans="2:17" s="49" customFormat="1" hidden="1" x14ac:dyDescent="0.2">
      <c r="B1226" s="3" t="s">
        <v>71</v>
      </c>
      <c r="C1226" s="3" t="s">
        <v>85</v>
      </c>
      <c r="D1226" s="3">
        <v>2002</v>
      </c>
      <c r="E1226" s="1">
        <v>3329</v>
      </c>
      <c r="F1226" s="1">
        <v>4641</v>
      </c>
      <c r="G1226" s="1">
        <v>4328</v>
      </c>
      <c r="H1226" s="1">
        <v>4092</v>
      </c>
      <c r="I1226" s="1">
        <v>3290</v>
      </c>
      <c r="J1226" s="1">
        <v>3642</v>
      </c>
      <c r="K1226" s="1">
        <v>5972</v>
      </c>
      <c r="L1226" s="1">
        <v>4812</v>
      </c>
      <c r="M1226" s="1">
        <v>2800</v>
      </c>
      <c r="N1226" s="1">
        <v>4312</v>
      </c>
      <c r="O1226" s="1">
        <v>3209</v>
      </c>
      <c r="P1226" s="1">
        <v>5275</v>
      </c>
      <c r="Q1226" s="51">
        <v>49702</v>
      </c>
    </row>
    <row r="1227" spans="2:17" s="49" customFormat="1" hidden="1" x14ac:dyDescent="0.2">
      <c r="B1227" s="3" t="s">
        <v>71</v>
      </c>
      <c r="C1227" s="3" t="s">
        <v>59</v>
      </c>
      <c r="D1227" s="3">
        <v>2002</v>
      </c>
      <c r="E1227" s="1">
        <v>16010</v>
      </c>
      <c r="F1227" s="1">
        <v>15357</v>
      </c>
      <c r="G1227" s="1">
        <v>17477</v>
      </c>
      <c r="H1227" s="1">
        <v>6261</v>
      </c>
      <c r="I1227" s="1">
        <v>4856</v>
      </c>
      <c r="J1227" s="1">
        <v>3986</v>
      </c>
      <c r="K1227" s="1">
        <v>4998</v>
      </c>
      <c r="L1227" s="1">
        <v>3725</v>
      </c>
      <c r="M1227" s="1">
        <v>3149</v>
      </c>
      <c r="N1227" s="1">
        <v>11176</v>
      </c>
      <c r="O1227" s="1">
        <v>18421</v>
      </c>
      <c r="P1227" s="1">
        <v>15797</v>
      </c>
      <c r="Q1227" s="51">
        <v>121213</v>
      </c>
    </row>
    <row r="1228" spans="2:17" s="49" customFormat="1" hidden="1" x14ac:dyDescent="0.2">
      <c r="B1228" s="3" t="s">
        <v>71</v>
      </c>
      <c r="C1228" s="3" t="s">
        <v>87</v>
      </c>
      <c r="D1228" s="3">
        <v>2002</v>
      </c>
      <c r="E1228" s="1">
        <v>70</v>
      </c>
      <c r="F1228" s="1">
        <v>205</v>
      </c>
      <c r="G1228" s="1">
        <v>143</v>
      </c>
      <c r="H1228" s="1">
        <v>0</v>
      </c>
      <c r="I1228" s="1">
        <v>46</v>
      </c>
      <c r="J1228" s="1">
        <v>156</v>
      </c>
      <c r="K1228" s="1">
        <v>90</v>
      </c>
      <c r="L1228" s="1">
        <v>0</v>
      </c>
      <c r="M1228" s="1">
        <v>0</v>
      </c>
      <c r="N1228" s="1">
        <v>0</v>
      </c>
      <c r="O1228" s="1">
        <v>0</v>
      </c>
      <c r="P1228" s="1">
        <v>20</v>
      </c>
      <c r="Q1228" s="51">
        <v>730</v>
      </c>
    </row>
    <row r="1229" spans="2:17" s="49" customFormat="1" hidden="1" x14ac:dyDescent="0.2">
      <c r="B1229" s="3" t="s">
        <v>71</v>
      </c>
      <c r="C1229" s="3" t="s">
        <v>60</v>
      </c>
      <c r="D1229" s="3">
        <v>2002</v>
      </c>
      <c r="E1229" s="1">
        <v>16570</v>
      </c>
      <c r="F1229" s="1">
        <v>15268</v>
      </c>
      <c r="G1229" s="1">
        <v>15905</v>
      </c>
      <c r="H1229" s="1">
        <v>4706</v>
      </c>
      <c r="I1229" s="1">
        <v>919</v>
      </c>
      <c r="J1229" s="1">
        <v>558</v>
      </c>
      <c r="K1229" s="1">
        <v>737</v>
      </c>
      <c r="L1229" s="1">
        <v>854</v>
      </c>
      <c r="M1229" s="1">
        <v>739</v>
      </c>
      <c r="N1229" s="1">
        <v>7438</v>
      </c>
      <c r="O1229" s="1">
        <v>15126</v>
      </c>
      <c r="P1229" s="1">
        <v>13652</v>
      </c>
      <c r="Q1229" s="51">
        <v>92472</v>
      </c>
    </row>
    <row r="1230" spans="2:17" s="49" customFormat="1" hidden="1" x14ac:dyDescent="0.2">
      <c r="B1230" s="3" t="s">
        <v>71</v>
      </c>
      <c r="C1230" s="3" t="s">
        <v>61</v>
      </c>
      <c r="D1230" s="3">
        <v>2002</v>
      </c>
      <c r="E1230" s="1">
        <v>1164</v>
      </c>
      <c r="F1230" s="1">
        <v>1612</v>
      </c>
      <c r="G1230" s="1">
        <v>1896</v>
      </c>
      <c r="H1230" s="1">
        <v>1215</v>
      </c>
      <c r="I1230" s="1">
        <v>660</v>
      </c>
      <c r="J1230" s="1">
        <v>826</v>
      </c>
      <c r="K1230" s="1">
        <v>1588</v>
      </c>
      <c r="L1230" s="1">
        <v>958</v>
      </c>
      <c r="M1230" s="1">
        <v>945</v>
      </c>
      <c r="N1230" s="1">
        <v>1138</v>
      </c>
      <c r="O1230" s="1">
        <v>1599</v>
      </c>
      <c r="P1230" s="1">
        <v>1365</v>
      </c>
      <c r="Q1230" s="51">
        <v>14966</v>
      </c>
    </row>
    <row r="1231" spans="2:17" s="49" customFormat="1" hidden="1" x14ac:dyDescent="0.2">
      <c r="B1231" s="3" t="s">
        <v>71</v>
      </c>
      <c r="C1231" s="3" t="s">
        <v>62</v>
      </c>
      <c r="D1231" s="3">
        <v>2002</v>
      </c>
      <c r="E1231" s="1">
        <v>16852</v>
      </c>
      <c r="F1231" s="1">
        <v>20365</v>
      </c>
      <c r="G1231" s="1">
        <v>21579</v>
      </c>
      <c r="H1231" s="1">
        <v>17083</v>
      </c>
      <c r="I1231" s="1">
        <v>14778</v>
      </c>
      <c r="J1231" s="1">
        <v>13989</v>
      </c>
      <c r="K1231" s="1">
        <v>20467</v>
      </c>
      <c r="L1231" s="1">
        <v>16515</v>
      </c>
      <c r="M1231" s="1">
        <v>16531</v>
      </c>
      <c r="N1231" s="1">
        <v>19638</v>
      </c>
      <c r="O1231" s="1">
        <v>15900</v>
      </c>
      <c r="P1231" s="1">
        <v>16845</v>
      </c>
      <c r="Q1231" s="51">
        <v>210542</v>
      </c>
    </row>
    <row r="1232" spans="2:17" s="49" customFormat="1" hidden="1" x14ac:dyDescent="0.2">
      <c r="B1232" s="3" t="s">
        <v>71</v>
      </c>
      <c r="C1232" s="3" t="s">
        <v>63</v>
      </c>
      <c r="D1232" s="3">
        <v>2002</v>
      </c>
      <c r="E1232" s="1">
        <v>7151</v>
      </c>
      <c r="F1232" s="1">
        <v>7444</v>
      </c>
      <c r="G1232" s="1">
        <v>9715</v>
      </c>
      <c r="H1232" s="1">
        <v>7369</v>
      </c>
      <c r="I1232" s="1">
        <v>9363</v>
      </c>
      <c r="J1232" s="1">
        <v>15659</v>
      </c>
      <c r="K1232" s="1">
        <v>13739</v>
      </c>
      <c r="L1232" s="1">
        <v>14144</v>
      </c>
      <c r="M1232" s="1">
        <v>14552</v>
      </c>
      <c r="N1232" s="1">
        <v>10489</v>
      </c>
      <c r="O1232" s="1">
        <v>6959</v>
      </c>
      <c r="P1232" s="1">
        <v>6727</v>
      </c>
      <c r="Q1232" s="51">
        <v>123311</v>
      </c>
    </row>
    <row r="1233" spans="2:17" s="49" customFormat="1" hidden="1" x14ac:dyDescent="0.2">
      <c r="B1233" s="3" t="s">
        <v>71</v>
      </c>
      <c r="C1233" s="3" t="s">
        <v>64</v>
      </c>
      <c r="D1233" s="3">
        <v>2002</v>
      </c>
      <c r="E1233" s="1">
        <v>3536</v>
      </c>
      <c r="F1233" s="1">
        <v>3480</v>
      </c>
      <c r="G1233" s="1">
        <v>3536</v>
      </c>
      <c r="H1233" s="1">
        <v>3477</v>
      </c>
      <c r="I1233" s="1">
        <v>1956</v>
      </c>
      <c r="J1233" s="1">
        <v>1931</v>
      </c>
      <c r="K1233" s="1">
        <v>2945</v>
      </c>
      <c r="L1233" s="1">
        <v>4177</v>
      </c>
      <c r="M1233" s="1">
        <v>2629</v>
      </c>
      <c r="N1233" s="1">
        <v>2600</v>
      </c>
      <c r="O1233" s="1">
        <v>2277</v>
      </c>
      <c r="P1233" s="1">
        <v>4235</v>
      </c>
      <c r="Q1233" s="51">
        <v>36779</v>
      </c>
    </row>
    <row r="1234" spans="2:17" s="49" customFormat="1" hidden="1" x14ac:dyDescent="0.2">
      <c r="B1234" s="3" t="s">
        <v>71</v>
      </c>
      <c r="C1234" s="3" t="s">
        <v>65</v>
      </c>
      <c r="D1234" s="3">
        <v>2002</v>
      </c>
      <c r="E1234" s="1">
        <v>22200</v>
      </c>
      <c r="F1234" s="1">
        <v>20239</v>
      </c>
      <c r="G1234" s="1">
        <v>23311</v>
      </c>
      <c r="H1234" s="1">
        <v>8813</v>
      </c>
      <c r="I1234" s="1">
        <v>5373</v>
      </c>
      <c r="J1234" s="1">
        <v>4665</v>
      </c>
      <c r="K1234" s="1">
        <v>6306</v>
      </c>
      <c r="L1234" s="1">
        <v>4750</v>
      </c>
      <c r="M1234" s="1">
        <v>5486</v>
      </c>
      <c r="N1234" s="1">
        <v>13220</v>
      </c>
      <c r="O1234" s="1">
        <v>25191</v>
      </c>
      <c r="P1234" s="1">
        <v>21026</v>
      </c>
      <c r="Q1234" s="51">
        <v>160580</v>
      </c>
    </row>
    <row r="1235" spans="2:17" s="49" customFormat="1" hidden="1" x14ac:dyDescent="0.2">
      <c r="B1235" s="3" t="s">
        <v>71</v>
      </c>
      <c r="C1235" s="3" t="s">
        <v>90</v>
      </c>
      <c r="D1235" s="3">
        <v>2002</v>
      </c>
      <c r="E1235" s="1">
        <v>6820</v>
      </c>
      <c r="F1235" s="1">
        <v>6519</v>
      </c>
      <c r="G1235" s="1">
        <v>8810</v>
      </c>
      <c r="H1235" s="1">
        <v>6623</v>
      </c>
      <c r="I1235" s="1">
        <v>4420</v>
      </c>
      <c r="J1235" s="1">
        <v>4421</v>
      </c>
      <c r="K1235" s="1">
        <v>8762</v>
      </c>
      <c r="L1235" s="1">
        <v>11928</v>
      </c>
      <c r="M1235" s="1">
        <v>7981</v>
      </c>
      <c r="N1235" s="1">
        <v>6076</v>
      </c>
      <c r="O1235" s="1">
        <v>5923</v>
      </c>
      <c r="P1235" s="1">
        <v>6695</v>
      </c>
      <c r="Q1235" s="51">
        <v>84978</v>
      </c>
    </row>
    <row r="1236" spans="2:17" s="49" customFormat="1" hidden="1" x14ac:dyDescent="0.2">
      <c r="B1236" s="3" t="s">
        <v>71</v>
      </c>
      <c r="C1236" s="3" t="s">
        <v>75</v>
      </c>
      <c r="D1236" s="3">
        <v>2002</v>
      </c>
      <c r="E1236" s="1">
        <v>547</v>
      </c>
      <c r="F1236" s="1">
        <v>591</v>
      </c>
      <c r="G1236" s="1">
        <v>478</v>
      </c>
      <c r="H1236" s="1">
        <v>600</v>
      </c>
      <c r="I1236" s="1">
        <v>400</v>
      </c>
      <c r="J1236" s="1">
        <v>418</v>
      </c>
      <c r="K1236" s="1">
        <v>269</v>
      </c>
      <c r="L1236" s="1">
        <v>229</v>
      </c>
      <c r="M1236" s="1">
        <v>386</v>
      </c>
      <c r="N1236" s="1">
        <v>263</v>
      </c>
      <c r="O1236" s="1">
        <v>323</v>
      </c>
      <c r="P1236" s="1">
        <v>408</v>
      </c>
      <c r="Q1236" s="51">
        <v>4912</v>
      </c>
    </row>
    <row r="1237" spans="2:17" s="49" customFormat="1" hidden="1" x14ac:dyDescent="0.2">
      <c r="B1237" s="3" t="s">
        <v>71</v>
      </c>
      <c r="C1237" s="3" t="s">
        <v>66</v>
      </c>
      <c r="D1237" s="3">
        <v>2002</v>
      </c>
      <c r="E1237" s="1">
        <v>49333</v>
      </c>
      <c r="F1237" s="1">
        <v>53697</v>
      </c>
      <c r="G1237" s="1">
        <v>59171</v>
      </c>
      <c r="H1237" s="1">
        <v>61359</v>
      </c>
      <c r="I1237" s="1">
        <v>67169</v>
      </c>
      <c r="J1237" s="1">
        <v>73751</v>
      </c>
      <c r="K1237" s="1">
        <v>83367</v>
      </c>
      <c r="L1237" s="1">
        <v>80526</v>
      </c>
      <c r="M1237" s="1">
        <v>87142</v>
      </c>
      <c r="N1237" s="1">
        <v>73034</v>
      </c>
      <c r="O1237" s="1">
        <v>59324</v>
      </c>
      <c r="P1237" s="1">
        <v>63368</v>
      </c>
      <c r="Q1237" s="51">
        <v>811241</v>
      </c>
    </row>
    <row r="1238" spans="2:17" s="49" customFormat="1" hidden="1" x14ac:dyDescent="0.2">
      <c r="B1238" s="3" t="s">
        <v>71</v>
      </c>
      <c r="C1238" s="3" t="s">
        <v>86</v>
      </c>
      <c r="D1238" s="3">
        <v>2002</v>
      </c>
      <c r="E1238" s="1">
        <v>2205</v>
      </c>
      <c r="F1238" s="1">
        <v>2365</v>
      </c>
      <c r="G1238" s="1">
        <v>2606</v>
      </c>
      <c r="H1238" s="1">
        <v>1847</v>
      </c>
      <c r="I1238" s="1">
        <v>1685</v>
      </c>
      <c r="J1238" s="1">
        <v>2038</v>
      </c>
      <c r="K1238" s="1">
        <v>2254</v>
      </c>
      <c r="L1238" s="1">
        <v>2594</v>
      </c>
      <c r="M1238" s="1">
        <v>1697</v>
      </c>
      <c r="N1238" s="1">
        <v>2176</v>
      </c>
      <c r="O1238" s="1">
        <v>2323</v>
      </c>
      <c r="P1238" s="1">
        <v>1863</v>
      </c>
      <c r="Q1238" s="51">
        <v>25653</v>
      </c>
    </row>
    <row r="1239" spans="2:17" s="49" customFormat="1" hidden="1" x14ac:dyDescent="0.2">
      <c r="B1239" s="3" t="s">
        <v>71</v>
      </c>
      <c r="C1239" s="3" t="s">
        <v>67</v>
      </c>
      <c r="D1239" s="3">
        <v>2002</v>
      </c>
      <c r="E1239" s="1">
        <v>33627</v>
      </c>
      <c r="F1239" s="1">
        <v>31761</v>
      </c>
      <c r="G1239" s="1">
        <v>35723</v>
      </c>
      <c r="H1239" s="1">
        <v>17031</v>
      </c>
      <c r="I1239" s="1">
        <v>6931</v>
      </c>
      <c r="J1239" s="1">
        <v>5006</v>
      </c>
      <c r="K1239" s="1">
        <v>6574</v>
      </c>
      <c r="L1239" s="1">
        <v>4526</v>
      </c>
      <c r="M1239" s="1">
        <v>5111</v>
      </c>
      <c r="N1239" s="1">
        <v>19811</v>
      </c>
      <c r="O1239" s="1">
        <v>38172</v>
      </c>
      <c r="P1239" s="1">
        <v>32209</v>
      </c>
      <c r="Q1239" s="51">
        <v>236482</v>
      </c>
    </row>
    <row r="1240" spans="2:17" s="49" customFormat="1" hidden="1" x14ac:dyDescent="0.2">
      <c r="B1240" s="3" t="s">
        <v>71</v>
      </c>
      <c r="C1240" s="3" t="s">
        <v>68</v>
      </c>
      <c r="D1240" s="3">
        <v>2002</v>
      </c>
      <c r="E1240" s="1">
        <v>4540</v>
      </c>
      <c r="F1240" s="1">
        <v>5080</v>
      </c>
      <c r="G1240" s="1">
        <v>5622</v>
      </c>
      <c r="H1240" s="1">
        <v>5152</v>
      </c>
      <c r="I1240" s="1">
        <v>4200</v>
      </c>
      <c r="J1240" s="1">
        <v>4493</v>
      </c>
      <c r="K1240" s="1">
        <v>5653</v>
      </c>
      <c r="L1240" s="1">
        <v>5204</v>
      </c>
      <c r="M1240" s="1">
        <v>5200</v>
      </c>
      <c r="N1240" s="1">
        <v>6543</v>
      </c>
      <c r="O1240" s="1">
        <v>5379</v>
      </c>
      <c r="P1240" s="1">
        <v>4331</v>
      </c>
      <c r="Q1240" s="51">
        <v>61397</v>
      </c>
    </row>
    <row r="1241" spans="2:17" s="49" customFormat="1" hidden="1" x14ac:dyDescent="0.2">
      <c r="B1241" s="3" t="s">
        <v>71</v>
      </c>
      <c r="C1241" s="133" t="s">
        <v>69</v>
      </c>
      <c r="D1241" s="3">
        <v>2002</v>
      </c>
      <c r="E1241" s="52">
        <v>253708</v>
      </c>
      <c r="F1241" s="52">
        <v>272047</v>
      </c>
      <c r="G1241" s="52">
        <v>308458</v>
      </c>
      <c r="H1241" s="52">
        <v>211460</v>
      </c>
      <c r="I1241" s="52">
        <v>181926</v>
      </c>
      <c r="J1241" s="52">
        <v>195094</v>
      </c>
      <c r="K1241" s="52">
        <v>225803</v>
      </c>
      <c r="L1241" s="52">
        <v>216124</v>
      </c>
      <c r="M1241" s="52">
        <v>224712</v>
      </c>
      <c r="N1241" s="52">
        <v>253821</v>
      </c>
      <c r="O1241" s="52">
        <v>277510</v>
      </c>
      <c r="P1241" s="52">
        <v>266128</v>
      </c>
      <c r="Q1241" s="51">
        <v>2886791</v>
      </c>
    </row>
    <row r="1242" spans="2:17" s="49" customFormat="1" hidden="1" x14ac:dyDescent="0.2">
      <c r="B1242" s="3" t="s">
        <v>72</v>
      </c>
      <c r="C1242" s="3" t="s">
        <v>4</v>
      </c>
      <c r="D1242" s="3">
        <v>2002</v>
      </c>
      <c r="E1242" s="1">
        <v>8498</v>
      </c>
      <c r="F1242" s="1">
        <v>9615</v>
      </c>
      <c r="G1242" s="1">
        <v>10985</v>
      </c>
      <c r="H1242" s="1">
        <v>7682</v>
      </c>
      <c r="I1242" s="1">
        <v>4500</v>
      </c>
      <c r="J1242" s="1">
        <v>3357</v>
      </c>
      <c r="K1242" s="1">
        <v>5110</v>
      </c>
      <c r="L1242" s="1">
        <v>5415</v>
      </c>
      <c r="M1242" s="1">
        <v>5292</v>
      </c>
      <c r="N1242" s="1">
        <v>5539</v>
      </c>
      <c r="O1242" s="1">
        <v>9747</v>
      </c>
      <c r="P1242" s="1">
        <v>8221</v>
      </c>
      <c r="Q1242" s="51">
        <v>83961</v>
      </c>
    </row>
    <row r="1243" spans="2:17" s="49" customFormat="1" hidden="1" x14ac:dyDescent="0.2">
      <c r="B1243" s="3" t="s">
        <v>72</v>
      </c>
      <c r="C1243" s="3" t="s">
        <v>58</v>
      </c>
      <c r="D1243" s="3">
        <v>2002</v>
      </c>
      <c r="E1243" s="1">
        <v>0</v>
      </c>
      <c r="F1243" s="1">
        <v>0</v>
      </c>
      <c r="G1243" s="1">
        <v>0</v>
      </c>
      <c r="H1243" s="1">
        <v>4</v>
      </c>
      <c r="I1243" s="1">
        <v>574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51">
        <v>578</v>
      </c>
    </row>
    <row r="1244" spans="2:17" s="49" customFormat="1" hidden="1" x14ac:dyDescent="0.2">
      <c r="B1244" s="3" t="s">
        <v>72</v>
      </c>
      <c r="C1244" s="3" t="s">
        <v>85</v>
      </c>
      <c r="D1244" s="3">
        <v>2002</v>
      </c>
      <c r="E1244" s="1">
        <v>418</v>
      </c>
      <c r="F1244" s="1">
        <v>453</v>
      </c>
      <c r="G1244" s="1">
        <v>697</v>
      </c>
      <c r="H1244" s="1">
        <v>473</v>
      </c>
      <c r="I1244" s="1">
        <v>0</v>
      </c>
      <c r="J1244" s="1">
        <v>327</v>
      </c>
      <c r="K1244" s="1">
        <v>489</v>
      </c>
      <c r="L1244" s="1">
        <v>568</v>
      </c>
      <c r="M1244" s="1">
        <v>436</v>
      </c>
      <c r="N1244" s="1">
        <v>316</v>
      </c>
      <c r="O1244" s="1">
        <v>465</v>
      </c>
      <c r="P1244" s="1">
        <v>561</v>
      </c>
      <c r="Q1244" s="51">
        <v>5203</v>
      </c>
    </row>
    <row r="1245" spans="2:17" s="49" customFormat="1" hidden="1" x14ac:dyDescent="0.2">
      <c r="B1245" s="3" t="s">
        <v>72</v>
      </c>
      <c r="C1245" s="3" t="s">
        <v>59</v>
      </c>
      <c r="D1245" s="3">
        <v>2002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51">
        <v>0</v>
      </c>
    </row>
    <row r="1246" spans="2:17" s="49" customFormat="1" hidden="1" x14ac:dyDescent="0.2">
      <c r="B1246" s="3" t="s">
        <v>72</v>
      </c>
      <c r="C1246" s="3" t="s">
        <v>87</v>
      </c>
      <c r="D1246" s="3">
        <v>2002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51">
        <v>0</v>
      </c>
    </row>
    <row r="1247" spans="2:17" s="49" customFormat="1" hidden="1" x14ac:dyDescent="0.2">
      <c r="B1247" s="3" t="s">
        <v>72</v>
      </c>
      <c r="C1247" s="3" t="s">
        <v>60</v>
      </c>
      <c r="D1247" s="3">
        <v>2002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51">
        <v>0</v>
      </c>
    </row>
    <row r="1248" spans="2:17" s="49" customFormat="1" hidden="1" x14ac:dyDescent="0.2">
      <c r="B1248" s="3" t="s">
        <v>72</v>
      </c>
      <c r="C1248" s="3" t="s">
        <v>61</v>
      </c>
      <c r="D1248" s="3">
        <v>2002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51">
        <v>0</v>
      </c>
    </row>
    <row r="1249" spans="2:17" s="49" customFormat="1" hidden="1" x14ac:dyDescent="0.2">
      <c r="B1249" s="3" t="s">
        <v>72</v>
      </c>
      <c r="C1249" s="3" t="s">
        <v>62</v>
      </c>
      <c r="D1249" s="3">
        <v>2002</v>
      </c>
      <c r="E1249" s="1">
        <v>1522</v>
      </c>
      <c r="F1249" s="1">
        <v>2603</v>
      </c>
      <c r="G1249" s="1">
        <v>3091</v>
      </c>
      <c r="H1249" s="1">
        <v>1781</v>
      </c>
      <c r="I1249" s="1">
        <v>1142</v>
      </c>
      <c r="J1249" s="1">
        <v>708</v>
      </c>
      <c r="K1249" s="1">
        <v>920</v>
      </c>
      <c r="L1249" s="1">
        <v>979</v>
      </c>
      <c r="M1249" s="1">
        <v>973</v>
      </c>
      <c r="N1249" s="1">
        <v>692</v>
      </c>
      <c r="O1249" s="1">
        <v>2763</v>
      </c>
      <c r="P1249" s="1">
        <v>2122</v>
      </c>
      <c r="Q1249" s="51">
        <v>19296</v>
      </c>
    </row>
    <row r="1250" spans="2:17" s="49" customFormat="1" hidden="1" x14ac:dyDescent="0.2">
      <c r="B1250" s="3" t="s">
        <v>72</v>
      </c>
      <c r="C1250" s="3" t="s">
        <v>63</v>
      </c>
      <c r="D1250" s="3">
        <v>2002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51">
        <v>0</v>
      </c>
    </row>
    <row r="1251" spans="2:17" s="49" customFormat="1" hidden="1" x14ac:dyDescent="0.2">
      <c r="B1251" s="3" t="s">
        <v>72</v>
      </c>
      <c r="C1251" s="3" t="s">
        <v>64</v>
      </c>
      <c r="D1251" s="3">
        <v>2002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51">
        <v>0</v>
      </c>
    </row>
    <row r="1252" spans="2:17" s="49" customFormat="1" hidden="1" x14ac:dyDescent="0.2">
      <c r="B1252" s="3" t="s">
        <v>72</v>
      </c>
      <c r="C1252" s="3" t="s">
        <v>65</v>
      </c>
      <c r="D1252" s="3">
        <v>2002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51">
        <v>0</v>
      </c>
    </row>
    <row r="1253" spans="2:17" s="49" customFormat="1" hidden="1" x14ac:dyDescent="0.2">
      <c r="B1253" s="3" t="s">
        <v>72</v>
      </c>
      <c r="C1253" s="3" t="s">
        <v>90</v>
      </c>
      <c r="D1253" s="3">
        <v>2002</v>
      </c>
      <c r="E1253" s="1">
        <v>0</v>
      </c>
      <c r="F1253" s="1">
        <v>165</v>
      </c>
      <c r="G1253" s="1">
        <v>0</v>
      </c>
      <c r="H1253" s="1">
        <v>237</v>
      </c>
      <c r="I1253" s="1">
        <v>32</v>
      </c>
      <c r="J1253" s="1">
        <v>39</v>
      </c>
      <c r="K1253" s="1">
        <v>93</v>
      </c>
      <c r="L1253" s="1">
        <v>100</v>
      </c>
      <c r="M1253" s="1">
        <v>26</v>
      </c>
      <c r="N1253" s="1">
        <v>0</v>
      </c>
      <c r="O1253" s="1">
        <v>0</v>
      </c>
      <c r="P1253" s="1">
        <v>0</v>
      </c>
      <c r="Q1253" s="51">
        <v>692</v>
      </c>
    </row>
    <row r="1254" spans="2:17" s="49" customFormat="1" hidden="1" x14ac:dyDescent="0.2">
      <c r="B1254" s="3" t="s">
        <v>72</v>
      </c>
      <c r="C1254" s="3" t="s">
        <v>75</v>
      </c>
      <c r="D1254" s="3">
        <v>2002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51">
        <v>0</v>
      </c>
    </row>
    <row r="1255" spans="2:17" s="49" customFormat="1" hidden="1" x14ac:dyDescent="0.2">
      <c r="B1255" s="3" t="s">
        <v>72</v>
      </c>
      <c r="C1255" s="3" t="s">
        <v>66</v>
      </c>
      <c r="D1255" s="3">
        <v>2002</v>
      </c>
      <c r="E1255" s="1">
        <v>1137</v>
      </c>
      <c r="F1255" s="1">
        <v>822</v>
      </c>
      <c r="G1255" s="1">
        <v>1142</v>
      </c>
      <c r="H1255" s="1">
        <v>606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1720</v>
      </c>
      <c r="P1255" s="1">
        <v>777</v>
      </c>
      <c r="Q1255" s="51">
        <v>6204</v>
      </c>
    </row>
    <row r="1256" spans="2:17" s="49" customFormat="1" hidden="1" x14ac:dyDescent="0.2">
      <c r="B1256" s="3" t="s">
        <v>72</v>
      </c>
      <c r="C1256" s="3" t="s">
        <v>86</v>
      </c>
      <c r="D1256" s="3">
        <v>2002</v>
      </c>
      <c r="E1256" s="1">
        <v>80</v>
      </c>
      <c r="F1256" s="1">
        <v>161</v>
      </c>
      <c r="G1256" s="1">
        <v>99</v>
      </c>
      <c r="H1256" s="1">
        <v>0</v>
      </c>
      <c r="I1256" s="1">
        <v>94</v>
      </c>
      <c r="J1256" s="1">
        <v>96</v>
      </c>
      <c r="K1256" s="1">
        <v>130</v>
      </c>
      <c r="L1256" s="1">
        <v>93</v>
      </c>
      <c r="M1256" s="1">
        <v>13</v>
      </c>
      <c r="N1256" s="1">
        <v>0</v>
      </c>
      <c r="O1256" s="1">
        <v>0</v>
      </c>
      <c r="P1256" s="1">
        <v>13</v>
      </c>
      <c r="Q1256" s="51">
        <v>779</v>
      </c>
    </row>
    <row r="1257" spans="2:17" s="49" customFormat="1" hidden="1" x14ac:dyDescent="0.2">
      <c r="B1257" s="3" t="s">
        <v>72</v>
      </c>
      <c r="C1257" s="3" t="s">
        <v>67</v>
      </c>
      <c r="D1257" s="3">
        <v>2002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51">
        <v>0</v>
      </c>
    </row>
    <row r="1258" spans="2:17" s="49" customFormat="1" hidden="1" x14ac:dyDescent="0.2">
      <c r="B1258" s="3" t="s">
        <v>72</v>
      </c>
      <c r="C1258" s="3" t="s">
        <v>68</v>
      </c>
      <c r="D1258" s="3">
        <v>2002</v>
      </c>
      <c r="E1258" s="1">
        <v>204</v>
      </c>
      <c r="F1258" s="1">
        <v>328</v>
      </c>
      <c r="G1258" s="1">
        <v>255</v>
      </c>
      <c r="H1258" s="1">
        <v>166</v>
      </c>
      <c r="I1258" s="1">
        <v>0</v>
      </c>
      <c r="J1258" s="1">
        <v>0</v>
      </c>
      <c r="K1258" s="1">
        <v>239</v>
      </c>
      <c r="L1258" s="1">
        <v>152</v>
      </c>
      <c r="M1258" s="1">
        <v>221</v>
      </c>
      <c r="N1258" s="1">
        <v>182</v>
      </c>
      <c r="O1258" s="1">
        <v>284</v>
      </c>
      <c r="P1258" s="1">
        <v>185</v>
      </c>
      <c r="Q1258" s="51">
        <v>2216</v>
      </c>
    </row>
    <row r="1259" spans="2:17" s="49" customFormat="1" hidden="1" x14ac:dyDescent="0.2">
      <c r="B1259" s="3" t="s">
        <v>72</v>
      </c>
      <c r="C1259" s="133" t="s">
        <v>69</v>
      </c>
      <c r="D1259" s="3">
        <v>2002</v>
      </c>
      <c r="E1259" s="52">
        <v>11859</v>
      </c>
      <c r="F1259" s="52">
        <v>14147</v>
      </c>
      <c r="G1259" s="52">
        <v>16269</v>
      </c>
      <c r="H1259" s="52">
        <v>10949</v>
      </c>
      <c r="I1259" s="52">
        <v>6342</v>
      </c>
      <c r="J1259" s="52">
        <v>4527</v>
      </c>
      <c r="K1259" s="52">
        <v>6981</v>
      </c>
      <c r="L1259" s="52">
        <v>7307</v>
      </c>
      <c r="M1259" s="52">
        <v>6961</v>
      </c>
      <c r="N1259" s="52">
        <v>6729</v>
      </c>
      <c r="O1259" s="52">
        <v>14979</v>
      </c>
      <c r="P1259" s="52">
        <v>11879</v>
      </c>
      <c r="Q1259" s="51">
        <v>118929</v>
      </c>
    </row>
    <row r="1260" spans="2:17" s="49" customFormat="1" hidden="1" x14ac:dyDescent="0.2">
      <c r="B1260" s="3" t="s">
        <v>73</v>
      </c>
      <c r="C1260" s="3" t="s">
        <v>4</v>
      </c>
      <c r="D1260" s="3">
        <v>2002</v>
      </c>
      <c r="E1260" s="1">
        <v>26713</v>
      </c>
      <c r="F1260" s="1">
        <v>38266</v>
      </c>
      <c r="G1260" s="1">
        <v>50304</v>
      </c>
      <c r="H1260" s="1">
        <v>39137</v>
      </c>
      <c r="I1260" s="1">
        <v>26386</v>
      </c>
      <c r="J1260" s="1">
        <v>31553</v>
      </c>
      <c r="K1260" s="1">
        <v>35498</v>
      </c>
      <c r="L1260" s="1">
        <v>33025</v>
      </c>
      <c r="M1260" s="1">
        <v>37548</v>
      </c>
      <c r="N1260" s="1">
        <v>40147</v>
      </c>
      <c r="O1260" s="1">
        <v>41173</v>
      </c>
      <c r="P1260" s="1">
        <v>33982</v>
      </c>
      <c r="Q1260" s="51">
        <v>433732</v>
      </c>
    </row>
    <row r="1261" spans="2:17" s="49" customFormat="1" hidden="1" x14ac:dyDescent="0.2">
      <c r="B1261" s="3" t="s">
        <v>73</v>
      </c>
      <c r="C1261" s="3" t="s">
        <v>58</v>
      </c>
      <c r="D1261" s="3">
        <v>2002</v>
      </c>
      <c r="E1261" s="1">
        <v>529</v>
      </c>
      <c r="F1261" s="1">
        <v>1279</v>
      </c>
      <c r="G1261" s="1">
        <v>1286</v>
      </c>
      <c r="H1261" s="1">
        <v>1091</v>
      </c>
      <c r="I1261" s="1">
        <v>708</v>
      </c>
      <c r="J1261" s="1">
        <v>956</v>
      </c>
      <c r="K1261" s="1">
        <v>1517</v>
      </c>
      <c r="L1261" s="1">
        <v>1188</v>
      </c>
      <c r="M1261" s="1">
        <v>1158</v>
      </c>
      <c r="N1261" s="1">
        <v>1366</v>
      </c>
      <c r="O1261" s="1">
        <v>1492</v>
      </c>
      <c r="P1261" s="1">
        <v>937</v>
      </c>
      <c r="Q1261" s="51">
        <v>13507</v>
      </c>
    </row>
    <row r="1262" spans="2:17" s="49" customFormat="1" hidden="1" x14ac:dyDescent="0.2">
      <c r="B1262" s="3" t="s">
        <v>73</v>
      </c>
      <c r="C1262" s="3" t="s">
        <v>85</v>
      </c>
      <c r="D1262" s="3">
        <v>2002</v>
      </c>
      <c r="E1262" s="1">
        <v>1907</v>
      </c>
      <c r="F1262" s="1">
        <v>2329</v>
      </c>
      <c r="G1262" s="1">
        <v>2494</v>
      </c>
      <c r="H1262" s="1">
        <v>1958</v>
      </c>
      <c r="I1262" s="1">
        <v>1385</v>
      </c>
      <c r="J1262" s="1">
        <v>1487</v>
      </c>
      <c r="K1262" s="1">
        <v>2535</v>
      </c>
      <c r="L1262" s="1">
        <v>2050</v>
      </c>
      <c r="M1262" s="1">
        <v>929</v>
      </c>
      <c r="N1262" s="1">
        <v>2433</v>
      </c>
      <c r="O1262" s="1">
        <v>1655</v>
      </c>
      <c r="P1262" s="1">
        <v>2103</v>
      </c>
      <c r="Q1262" s="51">
        <v>23265</v>
      </c>
    </row>
    <row r="1263" spans="2:17" s="49" customFormat="1" hidden="1" x14ac:dyDescent="0.2">
      <c r="B1263" s="3" t="s">
        <v>73</v>
      </c>
      <c r="C1263" s="3" t="s">
        <v>59</v>
      </c>
      <c r="D1263" s="3">
        <v>2002</v>
      </c>
      <c r="E1263" s="1">
        <v>2839</v>
      </c>
      <c r="F1263" s="1">
        <v>2911</v>
      </c>
      <c r="G1263" s="1">
        <v>3354</v>
      </c>
      <c r="H1263" s="1">
        <v>2200</v>
      </c>
      <c r="I1263" s="1">
        <v>1278</v>
      </c>
      <c r="J1263" s="1">
        <v>1292</v>
      </c>
      <c r="K1263" s="1">
        <v>1850</v>
      </c>
      <c r="L1263" s="1">
        <v>1835</v>
      </c>
      <c r="M1263" s="1">
        <v>1885</v>
      </c>
      <c r="N1263" s="1">
        <v>2515</v>
      </c>
      <c r="O1263" s="1">
        <v>3230</v>
      </c>
      <c r="P1263" s="1">
        <v>2454</v>
      </c>
      <c r="Q1263" s="51">
        <v>27643</v>
      </c>
    </row>
    <row r="1264" spans="2:17" s="49" customFormat="1" hidden="1" x14ac:dyDescent="0.2">
      <c r="B1264" s="3" t="s">
        <v>73</v>
      </c>
      <c r="C1264" s="3" t="s">
        <v>87</v>
      </c>
      <c r="D1264" s="3">
        <v>2002</v>
      </c>
      <c r="E1264" s="1">
        <v>0</v>
      </c>
      <c r="F1264" s="1">
        <v>0</v>
      </c>
      <c r="G1264" s="1">
        <v>0</v>
      </c>
      <c r="H1264" s="1">
        <v>0</v>
      </c>
      <c r="I1264" s="1"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51">
        <v>0</v>
      </c>
    </row>
    <row r="1265" spans="2:17" s="49" customFormat="1" hidden="1" x14ac:dyDescent="0.2">
      <c r="B1265" s="3" t="s">
        <v>73</v>
      </c>
      <c r="C1265" s="3" t="s">
        <v>60</v>
      </c>
      <c r="D1265" s="3">
        <v>2002</v>
      </c>
      <c r="E1265" s="1">
        <v>2722</v>
      </c>
      <c r="F1265" s="1">
        <v>2722</v>
      </c>
      <c r="G1265" s="1">
        <v>3431</v>
      </c>
      <c r="H1265" s="1">
        <v>1724</v>
      </c>
      <c r="I1265" s="1">
        <v>0</v>
      </c>
      <c r="J1265" s="1">
        <v>0</v>
      </c>
      <c r="K1265" s="1">
        <v>0</v>
      </c>
      <c r="L1265" s="1">
        <v>0</v>
      </c>
      <c r="M1265" s="1">
        <v>0</v>
      </c>
      <c r="N1265" s="1">
        <v>2034</v>
      </c>
      <c r="O1265" s="1">
        <v>4056</v>
      </c>
      <c r="P1265" s="1">
        <v>3853</v>
      </c>
      <c r="Q1265" s="51">
        <v>20542</v>
      </c>
    </row>
    <row r="1266" spans="2:17" s="49" customFormat="1" hidden="1" x14ac:dyDescent="0.2">
      <c r="B1266" s="3" t="s">
        <v>73</v>
      </c>
      <c r="C1266" s="3" t="s">
        <v>61</v>
      </c>
      <c r="D1266" s="3">
        <v>2002</v>
      </c>
      <c r="E1266" s="1">
        <v>1166</v>
      </c>
      <c r="F1266" s="1">
        <v>1308</v>
      </c>
      <c r="G1266" s="1">
        <v>1324</v>
      </c>
      <c r="H1266" s="1">
        <v>746</v>
      </c>
      <c r="I1266" s="1">
        <v>555</v>
      </c>
      <c r="J1266" s="1">
        <v>685</v>
      </c>
      <c r="K1266" s="1">
        <v>821</v>
      </c>
      <c r="L1266" s="1">
        <v>607</v>
      </c>
      <c r="M1266" s="1">
        <v>670</v>
      </c>
      <c r="N1266" s="1">
        <v>841</v>
      </c>
      <c r="O1266" s="1">
        <v>653</v>
      </c>
      <c r="P1266" s="1">
        <v>511</v>
      </c>
      <c r="Q1266" s="51">
        <v>9887</v>
      </c>
    </row>
    <row r="1267" spans="2:17" s="49" customFormat="1" hidden="1" x14ac:dyDescent="0.2">
      <c r="B1267" s="3" t="s">
        <v>73</v>
      </c>
      <c r="C1267" s="3" t="s">
        <v>62</v>
      </c>
      <c r="D1267" s="3">
        <v>2002</v>
      </c>
      <c r="E1267" s="1">
        <v>4032</v>
      </c>
      <c r="F1267" s="1">
        <v>6783</v>
      </c>
      <c r="G1267" s="1">
        <v>7201</v>
      </c>
      <c r="H1267" s="1">
        <v>5716</v>
      </c>
      <c r="I1267" s="1">
        <v>4607</v>
      </c>
      <c r="J1267" s="1">
        <v>4699</v>
      </c>
      <c r="K1267" s="1">
        <v>5959</v>
      </c>
      <c r="L1267" s="1">
        <v>5319</v>
      </c>
      <c r="M1267" s="1">
        <v>5196</v>
      </c>
      <c r="N1267" s="1">
        <v>6468</v>
      </c>
      <c r="O1267" s="1">
        <v>5594</v>
      </c>
      <c r="P1267" s="1">
        <v>6412</v>
      </c>
      <c r="Q1267" s="51">
        <v>67986</v>
      </c>
    </row>
    <row r="1268" spans="2:17" s="49" customFormat="1" hidden="1" x14ac:dyDescent="0.2">
      <c r="B1268" s="3" t="s">
        <v>73</v>
      </c>
      <c r="C1268" s="3" t="s">
        <v>63</v>
      </c>
      <c r="D1268" s="3">
        <v>2002</v>
      </c>
      <c r="E1268" s="1">
        <v>9546</v>
      </c>
      <c r="F1268" s="1">
        <v>10339</v>
      </c>
      <c r="G1268" s="1">
        <v>12987</v>
      </c>
      <c r="H1268" s="1">
        <v>10220</v>
      </c>
      <c r="I1268" s="1">
        <v>14838</v>
      </c>
      <c r="J1268" s="1">
        <v>15873</v>
      </c>
      <c r="K1268" s="1">
        <v>15557</v>
      </c>
      <c r="L1268" s="1">
        <v>17210</v>
      </c>
      <c r="M1268" s="1">
        <v>15008</v>
      </c>
      <c r="N1268" s="1">
        <v>14022</v>
      </c>
      <c r="O1268" s="1">
        <v>9782</v>
      </c>
      <c r="P1268" s="1">
        <v>11526</v>
      </c>
      <c r="Q1268" s="51">
        <v>156908</v>
      </c>
    </row>
    <row r="1269" spans="2:17" s="49" customFormat="1" hidden="1" x14ac:dyDescent="0.2">
      <c r="B1269" s="3" t="s">
        <v>73</v>
      </c>
      <c r="C1269" s="3" t="s">
        <v>64</v>
      </c>
      <c r="D1269" s="3">
        <v>2002</v>
      </c>
      <c r="E1269" s="1">
        <v>957</v>
      </c>
      <c r="F1269" s="1">
        <v>1259</v>
      </c>
      <c r="G1269" s="1">
        <v>1758</v>
      </c>
      <c r="H1269" s="1">
        <v>2089</v>
      </c>
      <c r="I1269" s="1">
        <v>1858</v>
      </c>
      <c r="J1269" s="1">
        <v>2246</v>
      </c>
      <c r="K1269" s="1">
        <v>3050</v>
      </c>
      <c r="L1269" s="1">
        <v>3191</v>
      </c>
      <c r="M1269" s="1">
        <v>1062</v>
      </c>
      <c r="N1269" s="1">
        <v>1385</v>
      </c>
      <c r="O1269" s="1">
        <v>928</v>
      </c>
      <c r="P1269" s="1">
        <v>1072</v>
      </c>
      <c r="Q1269" s="51">
        <v>20855</v>
      </c>
    </row>
    <row r="1270" spans="2:17" s="49" customFormat="1" hidden="1" x14ac:dyDescent="0.2">
      <c r="B1270" s="3" t="s">
        <v>73</v>
      </c>
      <c r="C1270" s="3" t="s">
        <v>65</v>
      </c>
      <c r="D1270" s="3">
        <v>2002</v>
      </c>
      <c r="E1270" s="1">
        <v>6170</v>
      </c>
      <c r="F1270" s="1">
        <v>5979</v>
      </c>
      <c r="G1270" s="1">
        <v>6278</v>
      </c>
      <c r="H1270" s="1">
        <v>3711</v>
      </c>
      <c r="I1270" s="1">
        <v>1386</v>
      </c>
      <c r="J1270" s="1">
        <v>2183</v>
      </c>
      <c r="K1270" s="1">
        <v>3479</v>
      </c>
      <c r="L1270" s="1">
        <v>2334</v>
      </c>
      <c r="M1270" s="1">
        <v>2480</v>
      </c>
      <c r="N1270" s="1">
        <v>3995</v>
      </c>
      <c r="O1270" s="1">
        <v>5173</v>
      </c>
      <c r="P1270" s="1">
        <v>4838</v>
      </c>
      <c r="Q1270" s="51">
        <v>48006</v>
      </c>
    </row>
    <row r="1271" spans="2:17" s="49" customFormat="1" hidden="1" x14ac:dyDescent="0.2">
      <c r="B1271" s="3" t="s">
        <v>73</v>
      </c>
      <c r="C1271" s="3" t="s">
        <v>90</v>
      </c>
      <c r="D1271" s="3">
        <v>2002</v>
      </c>
      <c r="E1271" s="1">
        <v>974</v>
      </c>
      <c r="F1271" s="1">
        <v>768</v>
      </c>
      <c r="G1271" s="1">
        <v>722</v>
      </c>
      <c r="H1271" s="1">
        <v>793</v>
      </c>
      <c r="I1271" s="1">
        <v>843</v>
      </c>
      <c r="J1271" s="1">
        <v>721</v>
      </c>
      <c r="K1271" s="1">
        <v>1281</v>
      </c>
      <c r="L1271" s="1">
        <v>2260</v>
      </c>
      <c r="M1271" s="1">
        <v>1016</v>
      </c>
      <c r="N1271" s="1">
        <v>901</v>
      </c>
      <c r="O1271" s="1">
        <v>414</v>
      </c>
      <c r="P1271" s="1">
        <v>620</v>
      </c>
      <c r="Q1271" s="51">
        <v>11313</v>
      </c>
    </row>
    <row r="1272" spans="2:17" s="49" customFormat="1" hidden="1" x14ac:dyDescent="0.2">
      <c r="B1272" s="3" t="s">
        <v>73</v>
      </c>
      <c r="C1272" s="3" t="s">
        <v>75</v>
      </c>
      <c r="D1272" s="3">
        <v>2002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42</v>
      </c>
      <c r="Q1272" s="51">
        <v>42</v>
      </c>
    </row>
    <row r="1273" spans="2:17" s="49" customFormat="1" hidden="1" x14ac:dyDescent="0.2">
      <c r="B1273" s="3" t="s">
        <v>73</v>
      </c>
      <c r="C1273" s="3" t="s">
        <v>66</v>
      </c>
      <c r="D1273" s="3">
        <v>2002</v>
      </c>
      <c r="E1273" s="1">
        <v>69216</v>
      </c>
      <c r="F1273" s="1">
        <v>67643</v>
      </c>
      <c r="G1273" s="1">
        <v>74821</v>
      </c>
      <c r="H1273" s="1">
        <v>67674</v>
      </c>
      <c r="I1273" s="1">
        <v>74275</v>
      </c>
      <c r="J1273" s="1">
        <v>66556</v>
      </c>
      <c r="K1273" s="1">
        <v>72811</v>
      </c>
      <c r="L1273" s="1">
        <v>82584</v>
      </c>
      <c r="M1273" s="1">
        <v>71905</v>
      </c>
      <c r="N1273" s="1">
        <v>87745</v>
      </c>
      <c r="O1273" s="1">
        <v>65443</v>
      </c>
      <c r="P1273" s="1">
        <v>74673</v>
      </c>
      <c r="Q1273" s="51">
        <v>875346</v>
      </c>
    </row>
    <row r="1274" spans="2:17" s="49" customFormat="1" hidden="1" x14ac:dyDescent="0.2">
      <c r="B1274" s="3" t="s">
        <v>73</v>
      </c>
      <c r="C1274" s="3" t="s">
        <v>86</v>
      </c>
      <c r="D1274" s="3">
        <v>2002</v>
      </c>
      <c r="E1274" s="1">
        <v>837</v>
      </c>
      <c r="F1274" s="1">
        <v>1199</v>
      </c>
      <c r="G1274" s="1">
        <v>1080</v>
      </c>
      <c r="H1274" s="1">
        <v>377</v>
      </c>
      <c r="I1274" s="1">
        <v>424</v>
      </c>
      <c r="J1274" s="1">
        <v>803</v>
      </c>
      <c r="K1274" s="1">
        <v>1106</v>
      </c>
      <c r="L1274" s="1">
        <v>1154</v>
      </c>
      <c r="M1274" s="1">
        <v>947</v>
      </c>
      <c r="N1274" s="1">
        <v>991</v>
      </c>
      <c r="O1274" s="1">
        <v>642</v>
      </c>
      <c r="P1274" s="1">
        <v>755</v>
      </c>
      <c r="Q1274" s="51">
        <v>10315</v>
      </c>
    </row>
    <row r="1275" spans="2:17" s="49" customFormat="1" hidden="1" x14ac:dyDescent="0.2">
      <c r="B1275" s="3" t="s">
        <v>73</v>
      </c>
      <c r="C1275" s="3" t="s">
        <v>67</v>
      </c>
      <c r="D1275" s="3">
        <v>2002</v>
      </c>
      <c r="E1275" s="1">
        <v>5397</v>
      </c>
      <c r="F1275" s="1">
        <v>5190</v>
      </c>
      <c r="G1275" s="1">
        <v>5347</v>
      </c>
      <c r="H1275" s="1">
        <v>3411</v>
      </c>
      <c r="I1275" s="1">
        <v>1347</v>
      </c>
      <c r="J1275" s="1">
        <v>1328</v>
      </c>
      <c r="K1275" s="1">
        <v>1599</v>
      </c>
      <c r="L1275" s="1">
        <v>859</v>
      </c>
      <c r="M1275" s="1">
        <v>1636</v>
      </c>
      <c r="N1275" s="1">
        <v>2690</v>
      </c>
      <c r="O1275" s="1">
        <v>5546</v>
      </c>
      <c r="P1275" s="1">
        <v>5521</v>
      </c>
      <c r="Q1275" s="51">
        <v>39871</v>
      </c>
    </row>
    <row r="1276" spans="2:17" s="49" customFormat="1" hidden="1" x14ac:dyDescent="0.2">
      <c r="B1276" s="3" t="s">
        <v>73</v>
      </c>
      <c r="C1276" s="3" t="s">
        <v>68</v>
      </c>
      <c r="D1276" s="3">
        <v>2002</v>
      </c>
      <c r="E1276" s="1">
        <v>1161</v>
      </c>
      <c r="F1276" s="1">
        <v>1427</v>
      </c>
      <c r="G1276" s="1">
        <v>1564</v>
      </c>
      <c r="H1276" s="1">
        <v>1844</v>
      </c>
      <c r="I1276" s="1">
        <v>1544</v>
      </c>
      <c r="J1276" s="1">
        <v>1603</v>
      </c>
      <c r="K1276" s="1">
        <v>2364</v>
      </c>
      <c r="L1276" s="1">
        <v>1832</v>
      </c>
      <c r="M1276" s="1">
        <v>2426</v>
      </c>
      <c r="N1276" s="1">
        <v>2463</v>
      </c>
      <c r="O1276" s="1">
        <v>2204</v>
      </c>
      <c r="P1276" s="1">
        <v>1724</v>
      </c>
      <c r="Q1276" s="51">
        <v>22156</v>
      </c>
    </row>
    <row r="1277" spans="2:17" s="49" customFormat="1" hidden="1" x14ac:dyDescent="0.2">
      <c r="B1277" s="3" t="s">
        <v>73</v>
      </c>
      <c r="C1277" s="133" t="s">
        <v>69</v>
      </c>
      <c r="D1277" s="3">
        <v>2002</v>
      </c>
      <c r="E1277" s="52">
        <v>134166</v>
      </c>
      <c r="F1277" s="52">
        <v>149402</v>
      </c>
      <c r="G1277" s="52">
        <v>173951</v>
      </c>
      <c r="H1277" s="52">
        <v>142691</v>
      </c>
      <c r="I1277" s="52">
        <v>131434</v>
      </c>
      <c r="J1277" s="52">
        <v>131985</v>
      </c>
      <c r="K1277" s="52">
        <v>149427</v>
      </c>
      <c r="L1277" s="52">
        <v>155448</v>
      </c>
      <c r="M1277" s="52">
        <v>143866</v>
      </c>
      <c r="N1277" s="52">
        <v>169996</v>
      </c>
      <c r="O1277" s="52">
        <v>147985</v>
      </c>
      <c r="P1277" s="52">
        <v>151023</v>
      </c>
      <c r="Q1277" s="51">
        <v>1781374</v>
      </c>
    </row>
    <row r="1278" spans="2:17" s="49" customFormat="1" hidden="1" x14ac:dyDescent="0.2">
      <c r="B1278" s="3" t="s">
        <v>74</v>
      </c>
      <c r="C1278" s="3" t="s">
        <v>4</v>
      </c>
      <c r="D1278" s="3">
        <v>2002</v>
      </c>
      <c r="E1278" s="1">
        <v>57333</v>
      </c>
      <c r="F1278" s="1">
        <v>70860</v>
      </c>
      <c r="G1278" s="1">
        <v>81854</v>
      </c>
      <c r="H1278" s="1">
        <v>54753</v>
      </c>
      <c r="I1278" s="1">
        <v>47158</v>
      </c>
      <c r="J1278" s="1">
        <v>41551</v>
      </c>
      <c r="K1278" s="1">
        <v>44832</v>
      </c>
      <c r="L1278" s="1">
        <v>51192</v>
      </c>
      <c r="M1278" s="1">
        <v>49952</v>
      </c>
      <c r="N1278" s="1">
        <v>58565</v>
      </c>
      <c r="O1278" s="1">
        <v>80074</v>
      </c>
      <c r="P1278" s="1">
        <v>60838</v>
      </c>
      <c r="Q1278" s="51">
        <v>698962</v>
      </c>
    </row>
    <row r="1279" spans="2:17" s="49" customFormat="1" hidden="1" x14ac:dyDescent="0.2">
      <c r="B1279" s="3" t="s">
        <v>74</v>
      </c>
      <c r="C1279" s="3" t="s">
        <v>58</v>
      </c>
      <c r="D1279" s="3">
        <v>2002</v>
      </c>
      <c r="E1279" s="1">
        <v>3656</v>
      </c>
      <c r="F1279" s="1">
        <v>4294</v>
      </c>
      <c r="G1279" s="1">
        <v>5275</v>
      </c>
      <c r="H1279" s="1">
        <v>3753</v>
      </c>
      <c r="I1279" s="1">
        <v>3952</v>
      </c>
      <c r="J1279" s="1">
        <v>3160</v>
      </c>
      <c r="K1279" s="1">
        <v>3779</v>
      </c>
      <c r="L1279" s="1">
        <v>4647</v>
      </c>
      <c r="M1279" s="1">
        <v>3208</v>
      </c>
      <c r="N1279" s="1">
        <v>3998</v>
      </c>
      <c r="O1279" s="1">
        <v>5611</v>
      </c>
      <c r="P1279" s="1">
        <v>3677</v>
      </c>
      <c r="Q1279" s="51">
        <v>49010</v>
      </c>
    </row>
    <row r="1280" spans="2:17" s="49" customFormat="1" hidden="1" x14ac:dyDescent="0.2">
      <c r="B1280" s="3" t="s">
        <v>74</v>
      </c>
      <c r="C1280" s="3" t="s">
        <v>85</v>
      </c>
      <c r="D1280" s="3">
        <v>2002</v>
      </c>
      <c r="E1280" s="1">
        <v>10912</v>
      </c>
      <c r="F1280" s="1">
        <v>13321</v>
      </c>
      <c r="G1280" s="1">
        <v>12036</v>
      </c>
      <c r="H1280" s="1">
        <v>10673</v>
      </c>
      <c r="I1280" s="1">
        <v>9580</v>
      </c>
      <c r="J1280" s="1">
        <v>8961</v>
      </c>
      <c r="K1280" s="1">
        <v>11985</v>
      </c>
      <c r="L1280" s="1">
        <v>11106</v>
      </c>
      <c r="M1280" s="1">
        <v>7981</v>
      </c>
      <c r="N1280" s="1">
        <v>12499</v>
      </c>
      <c r="O1280" s="1">
        <v>9900</v>
      </c>
      <c r="P1280" s="1">
        <v>12312</v>
      </c>
      <c r="Q1280" s="51">
        <v>131266</v>
      </c>
    </row>
    <row r="1281" spans="2:17" s="49" customFormat="1" hidden="1" x14ac:dyDescent="0.2">
      <c r="B1281" s="3" t="s">
        <v>74</v>
      </c>
      <c r="C1281" s="3" t="s">
        <v>59</v>
      </c>
      <c r="D1281" s="3">
        <v>2002</v>
      </c>
      <c r="E1281" s="1">
        <v>9994</v>
      </c>
      <c r="F1281" s="1">
        <v>9304</v>
      </c>
      <c r="G1281" s="1">
        <v>10504</v>
      </c>
      <c r="H1281" s="1">
        <v>3795</v>
      </c>
      <c r="I1281" s="1">
        <v>1561</v>
      </c>
      <c r="J1281" s="1">
        <v>1695</v>
      </c>
      <c r="K1281" s="1">
        <v>2299</v>
      </c>
      <c r="L1281" s="1">
        <v>1307</v>
      </c>
      <c r="M1281" s="1">
        <v>1014</v>
      </c>
      <c r="N1281" s="1">
        <v>7141</v>
      </c>
      <c r="O1281" s="1">
        <v>10152</v>
      </c>
      <c r="P1281" s="1">
        <v>11301</v>
      </c>
      <c r="Q1281" s="51">
        <v>70067</v>
      </c>
    </row>
    <row r="1282" spans="2:17" s="49" customFormat="1" hidden="1" x14ac:dyDescent="0.2">
      <c r="B1282" s="3" t="s">
        <v>74</v>
      </c>
      <c r="C1282" s="3" t="s">
        <v>87</v>
      </c>
      <c r="D1282" s="3">
        <v>2002</v>
      </c>
      <c r="E1282" s="1">
        <v>2658</v>
      </c>
      <c r="F1282" s="1">
        <v>1918</v>
      </c>
      <c r="G1282" s="1">
        <v>2520</v>
      </c>
      <c r="H1282" s="1">
        <v>2357</v>
      </c>
      <c r="I1282" s="1">
        <v>2760</v>
      </c>
      <c r="J1282" s="1">
        <v>2062</v>
      </c>
      <c r="K1282" s="1">
        <v>2633</v>
      </c>
      <c r="L1282" s="1">
        <v>2873</v>
      </c>
      <c r="M1282" s="1">
        <v>2045</v>
      </c>
      <c r="N1282" s="1">
        <v>1801</v>
      </c>
      <c r="O1282" s="1">
        <v>2410</v>
      </c>
      <c r="P1282" s="1">
        <v>2001</v>
      </c>
      <c r="Q1282" s="51">
        <v>28038</v>
      </c>
    </row>
    <row r="1283" spans="2:17" s="49" customFormat="1" hidden="1" x14ac:dyDescent="0.2">
      <c r="B1283" s="3" t="s">
        <v>74</v>
      </c>
      <c r="C1283" s="3" t="s">
        <v>60</v>
      </c>
      <c r="D1283" s="3">
        <v>2002</v>
      </c>
      <c r="E1283" s="1">
        <v>14194</v>
      </c>
      <c r="F1283" s="1">
        <v>13097</v>
      </c>
      <c r="G1283" s="1">
        <v>12762</v>
      </c>
      <c r="H1283" s="1">
        <v>4269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7843</v>
      </c>
      <c r="O1283" s="1">
        <v>13168</v>
      </c>
      <c r="P1283" s="1">
        <v>14336</v>
      </c>
      <c r="Q1283" s="51">
        <v>79669</v>
      </c>
    </row>
    <row r="1284" spans="2:17" s="49" customFormat="1" hidden="1" x14ac:dyDescent="0.2">
      <c r="B1284" s="3" t="s">
        <v>74</v>
      </c>
      <c r="C1284" s="3" t="s">
        <v>61</v>
      </c>
      <c r="D1284" s="3">
        <v>2002</v>
      </c>
      <c r="E1284" s="1">
        <v>6839</v>
      </c>
      <c r="F1284" s="1">
        <v>10861</v>
      </c>
      <c r="G1284" s="1">
        <v>13669</v>
      </c>
      <c r="H1284" s="1">
        <v>12496</v>
      </c>
      <c r="I1284" s="1">
        <v>7937</v>
      </c>
      <c r="J1284" s="1">
        <v>7046</v>
      </c>
      <c r="K1284" s="1">
        <v>8241</v>
      </c>
      <c r="L1284" s="1">
        <v>10989</v>
      </c>
      <c r="M1284" s="1">
        <v>7735</v>
      </c>
      <c r="N1284" s="1">
        <v>8314</v>
      </c>
      <c r="O1284" s="1">
        <v>4867</v>
      </c>
      <c r="P1284" s="1">
        <v>6969</v>
      </c>
      <c r="Q1284" s="51">
        <v>105963</v>
      </c>
    </row>
    <row r="1285" spans="2:17" s="49" customFormat="1" hidden="1" x14ac:dyDescent="0.2">
      <c r="B1285" s="3" t="s">
        <v>74</v>
      </c>
      <c r="C1285" s="3" t="s">
        <v>62</v>
      </c>
      <c r="D1285" s="3">
        <v>2002</v>
      </c>
      <c r="E1285" s="1">
        <v>9779</v>
      </c>
      <c r="F1285" s="1">
        <v>12696</v>
      </c>
      <c r="G1285" s="1">
        <v>14125</v>
      </c>
      <c r="H1285" s="1">
        <v>13020</v>
      </c>
      <c r="I1285" s="1">
        <v>10084</v>
      </c>
      <c r="J1285" s="1">
        <v>7957</v>
      </c>
      <c r="K1285" s="1">
        <v>14618</v>
      </c>
      <c r="L1285" s="1">
        <v>12238</v>
      </c>
      <c r="M1285" s="1">
        <v>10346</v>
      </c>
      <c r="N1285" s="1">
        <v>11900</v>
      </c>
      <c r="O1285" s="1">
        <v>11497</v>
      </c>
      <c r="P1285" s="1">
        <v>12566</v>
      </c>
      <c r="Q1285" s="51">
        <v>140826</v>
      </c>
    </row>
    <row r="1286" spans="2:17" s="49" customFormat="1" hidden="1" x14ac:dyDescent="0.2">
      <c r="B1286" s="3" t="s">
        <v>74</v>
      </c>
      <c r="C1286" s="3" t="s">
        <v>63</v>
      </c>
      <c r="D1286" s="3">
        <v>2002</v>
      </c>
      <c r="E1286" s="1">
        <v>3894</v>
      </c>
      <c r="F1286" s="1">
        <v>4143</v>
      </c>
      <c r="G1286" s="1">
        <v>5629</v>
      </c>
      <c r="H1286" s="1">
        <v>3795</v>
      </c>
      <c r="I1286" s="1">
        <v>5497</v>
      </c>
      <c r="J1286" s="1">
        <v>6638</v>
      </c>
      <c r="K1286" s="1">
        <v>6577</v>
      </c>
      <c r="L1286" s="1">
        <v>6845</v>
      </c>
      <c r="M1286" s="1">
        <v>6110</v>
      </c>
      <c r="N1286" s="1">
        <v>5421</v>
      </c>
      <c r="O1286" s="1">
        <v>2842</v>
      </c>
      <c r="P1286" s="1">
        <v>3311</v>
      </c>
      <c r="Q1286" s="51">
        <v>60702</v>
      </c>
    </row>
    <row r="1287" spans="2:17" s="49" customFormat="1" hidden="1" x14ac:dyDescent="0.2">
      <c r="B1287" s="3" t="s">
        <v>74</v>
      </c>
      <c r="C1287" s="3" t="s">
        <v>64</v>
      </c>
      <c r="D1287" s="3">
        <v>2002</v>
      </c>
      <c r="E1287" s="1">
        <v>11146</v>
      </c>
      <c r="F1287" s="1">
        <v>12006</v>
      </c>
      <c r="G1287" s="1">
        <v>9507</v>
      </c>
      <c r="H1287" s="1">
        <v>10285</v>
      </c>
      <c r="I1287" s="1">
        <v>4826</v>
      </c>
      <c r="J1287" s="1">
        <v>5986</v>
      </c>
      <c r="K1287" s="1">
        <v>9375</v>
      </c>
      <c r="L1287" s="1">
        <v>13389</v>
      </c>
      <c r="M1287" s="1">
        <v>7174</v>
      </c>
      <c r="N1287" s="1">
        <v>5526</v>
      </c>
      <c r="O1287" s="1">
        <v>5508</v>
      </c>
      <c r="P1287" s="1">
        <v>9279</v>
      </c>
      <c r="Q1287" s="51">
        <v>104007</v>
      </c>
    </row>
    <row r="1288" spans="2:17" s="49" customFormat="1" hidden="1" x14ac:dyDescent="0.2">
      <c r="B1288" s="3" t="s">
        <v>74</v>
      </c>
      <c r="C1288" s="3" t="s">
        <v>65</v>
      </c>
      <c r="D1288" s="3">
        <v>2002</v>
      </c>
      <c r="E1288" s="1">
        <v>10692</v>
      </c>
      <c r="F1288" s="1">
        <v>10201</v>
      </c>
      <c r="G1288" s="1">
        <v>11722</v>
      </c>
      <c r="H1288" s="1">
        <v>3888</v>
      </c>
      <c r="I1288" s="1">
        <v>604</v>
      </c>
      <c r="J1288" s="1">
        <v>1020</v>
      </c>
      <c r="K1288" s="1">
        <v>1894</v>
      </c>
      <c r="L1288" s="1">
        <v>1208</v>
      </c>
      <c r="M1288" s="1">
        <v>1344</v>
      </c>
      <c r="N1288" s="1">
        <v>4822</v>
      </c>
      <c r="O1288" s="1">
        <v>9172</v>
      </c>
      <c r="P1288" s="1">
        <v>10487</v>
      </c>
      <c r="Q1288" s="51">
        <v>67054</v>
      </c>
    </row>
    <row r="1289" spans="2:17" s="49" customFormat="1" hidden="1" x14ac:dyDescent="0.2">
      <c r="B1289" s="3" t="s">
        <v>74</v>
      </c>
      <c r="C1289" s="3" t="s">
        <v>90</v>
      </c>
      <c r="D1289" s="3">
        <v>2002</v>
      </c>
      <c r="E1289" s="1">
        <v>3485</v>
      </c>
      <c r="F1289" s="1">
        <v>3465</v>
      </c>
      <c r="G1289" s="1">
        <v>4747</v>
      </c>
      <c r="H1289" s="1">
        <v>3895</v>
      </c>
      <c r="I1289" s="1">
        <v>2424</v>
      </c>
      <c r="J1289" s="1">
        <v>5446</v>
      </c>
      <c r="K1289" s="1">
        <v>10328</v>
      </c>
      <c r="L1289" s="1">
        <v>12656</v>
      </c>
      <c r="M1289" s="1">
        <v>8381</v>
      </c>
      <c r="N1289" s="1">
        <v>4833</v>
      </c>
      <c r="O1289" s="1">
        <v>4238</v>
      </c>
      <c r="P1289" s="1">
        <v>4756</v>
      </c>
      <c r="Q1289" s="51">
        <v>68654</v>
      </c>
    </row>
    <row r="1290" spans="2:17" s="49" customFormat="1" hidden="1" x14ac:dyDescent="0.2">
      <c r="B1290" s="3" t="s">
        <v>74</v>
      </c>
      <c r="C1290" s="3" t="s">
        <v>75</v>
      </c>
      <c r="D1290" s="3">
        <v>2002</v>
      </c>
      <c r="E1290" s="1">
        <v>1552</v>
      </c>
      <c r="F1290" s="1">
        <v>1501</v>
      </c>
      <c r="G1290" s="1">
        <v>1940</v>
      </c>
      <c r="H1290" s="1">
        <v>1491</v>
      </c>
      <c r="I1290" s="1">
        <v>1438</v>
      </c>
      <c r="J1290" s="1">
        <v>1439</v>
      </c>
      <c r="K1290" s="1">
        <v>1660</v>
      </c>
      <c r="L1290" s="1">
        <v>1066</v>
      </c>
      <c r="M1290" s="1">
        <v>1082</v>
      </c>
      <c r="N1290" s="1">
        <v>1010</v>
      </c>
      <c r="O1290" s="1">
        <v>626</v>
      </c>
      <c r="P1290" s="1">
        <v>777</v>
      </c>
      <c r="Q1290" s="51">
        <v>15582</v>
      </c>
    </row>
    <row r="1291" spans="2:17" s="49" customFormat="1" hidden="1" x14ac:dyDescent="0.2">
      <c r="B1291" s="3" t="s">
        <v>74</v>
      </c>
      <c r="C1291" s="3" t="s">
        <v>66</v>
      </c>
      <c r="D1291" s="3">
        <v>2002</v>
      </c>
      <c r="E1291" s="1">
        <v>138566</v>
      </c>
      <c r="F1291" s="1">
        <v>146677</v>
      </c>
      <c r="G1291" s="1">
        <v>184081</v>
      </c>
      <c r="H1291" s="1">
        <v>144241</v>
      </c>
      <c r="I1291" s="1">
        <v>137993</v>
      </c>
      <c r="J1291" s="1">
        <v>137532</v>
      </c>
      <c r="K1291" s="1">
        <v>153173</v>
      </c>
      <c r="L1291" s="1">
        <v>165660</v>
      </c>
      <c r="M1291" s="1">
        <v>147181</v>
      </c>
      <c r="N1291" s="1">
        <v>173508</v>
      </c>
      <c r="O1291" s="1">
        <v>160308</v>
      </c>
      <c r="P1291" s="1">
        <v>149839</v>
      </c>
      <c r="Q1291" s="51">
        <v>1838759</v>
      </c>
    </row>
    <row r="1292" spans="2:17" s="49" customFormat="1" hidden="1" x14ac:dyDescent="0.2">
      <c r="B1292" s="3" t="s">
        <v>74</v>
      </c>
      <c r="C1292" s="3" t="s">
        <v>86</v>
      </c>
      <c r="D1292" s="3">
        <v>2002</v>
      </c>
      <c r="E1292" s="1">
        <v>1169</v>
      </c>
      <c r="F1292" s="1">
        <v>1390</v>
      </c>
      <c r="G1292" s="1">
        <v>1383</v>
      </c>
      <c r="H1292" s="1">
        <v>1012</v>
      </c>
      <c r="I1292" s="1">
        <v>1176</v>
      </c>
      <c r="J1292" s="1">
        <v>1287</v>
      </c>
      <c r="K1292" s="1">
        <v>1707</v>
      </c>
      <c r="L1292" s="1">
        <v>2154</v>
      </c>
      <c r="M1292" s="1">
        <v>1824</v>
      </c>
      <c r="N1292" s="1">
        <v>1420</v>
      </c>
      <c r="O1292" s="1">
        <v>1400</v>
      </c>
      <c r="P1292" s="1">
        <v>1190</v>
      </c>
      <c r="Q1292" s="51">
        <v>17112</v>
      </c>
    </row>
    <row r="1293" spans="2:17" s="49" customFormat="1" hidden="1" x14ac:dyDescent="0.2">
      <c r="B1293" s="3" t="s">
        <v>74</v>
      </c>
      <c r="C1293" s="3" t="s">
        <v>67</v>
      </c>
      <c r="D1293" s="3">
        <v>2002</v>
      </c>
      <c r="E1293" s="1">
        <v>25199</v>
      </c>
      <c r="F1293" s="1">
        <v>23041</v>
      </c>
      <c r="G1293" s="1">
        <v>24459</v>
      </c>
      <c r="H1293" s="1">
        <v>11496</v>
      </c>
      <c r="I1293" s="1">
        <v>2456</v>
      </c>
      <c r="J1293" s="1">
        <v>2640</v>
      </c>
      <c r="K1293" s="1">
        <v>3507</v>
      </c>
      <c r="L1293" s="1">
        <v>2402</v>
      </c>
      <c r="M1293" s="1">
        <v>2857</v>
      </c>
      <c r="N1293" s="1">
        <v>11102</v>
      </c>
      <c r="O1293" s="1">
        <v>16935</v>
      </c>
      <c r="P1293" s="1">
        <v>20677</v>
      </c>
      <c r="Q1293" s="51">
        <v>146771</v>
      </c>
    </row>
    <row r="1294" spans="2:17" s="49" customFormat="1" hidden="1" x14ac:dyDescent="0.2">
      <c r="B1294" s="3" t="s">
        <v>74</v>
      </c>
      <c r="C1294" s="3" t="s">
        <v>68</v>
      </c>
      <c r="D1294" s="3">
        <v>2002</v>
      </c>
      <c r="E1294" s="1">
        <v>2628</v>
      </c>
      <c r="F1294" s="1">
        <v>3250</v>
      </c>
      <c r="G1294" s="1">
        <v>3524</v>
      </c>
      <c r="H1294" s="1">
        <v>3122</v>
      </c>
      <c r="I1294" s="1">
        <v>2647</v>
      </c>
      <c r="J1294" s="1">
        <v>2661</v>
      </c>
      <c r="K1294" s="1">
        <v>3143</v>
      </c>
      <c r="L1294" s="1">
        <v>3048</v>
      </c>
      <c r="M1294" s="1">
        <v>3117</v>
      </c>
      <c r="N1294" s="1">
        <v>3672</v>
      </c>
      <c r="O1294" s="1">
        <v>3115</v>
      </c>
      <c r="P1294" s="1">
        <v>3028</v>
      </c>
      <c r="Q1294" s="51">
        <v>36955</v>
      </c>
    </row>
    <row r="1295" spans="2:17" s="49" customFormat="1" hidden="1" x14ac:dyDescent="0.2">
      <c r="B1295" s="3" t="s">
        <v>74</v>
      </c>
      <c r="C1295" s="133" t="s">
        <v>69</v>
      </c>
      <c r="D1295" s="3">
        <v>2002</v>
      </c>
      <c r="E1295" s="52">
        <v>313696</v>
      </c>
      <c r="F1295" s="52">
        <v>342025</v>
      </c>
      <c r="G1295" s="52">
        <v>399737</v>
      </c>
      <c r="H1295" s="52">
        <v>288341</v>
      </c>
      <c r="I1295" s="52">
        <v>242093</v>
      </c>
      <c r="J1295" s="52">
        <v>237081</v>
      </c>
      <c r="K1295" s="52">
        <v>279751</v>
      </c>
      <c r="L1295" s="52">
        <v>302780</v>
      </c>
      <c r="M1295" s="52">
        <v>261351</v>
      </c>
      <c r="N1295" s="52">
        <v>323375</v>
      </c>
      <c r="O1295" s="52">
        <v>341823</v>
      </c>
      <c r="P1295" s="52">
        <v>327344</v>
      </c>
      <c r="Q1295" s="51">
        <v>3659397</v>
      </c>
    </row>
    <row r="1296" spans="2:17" s="49" customFormat="1" x14ac:dyDescent="0.2">
      <c r="B1296" s="3" t="s">
        <v>2</v>
      </c>
      <c r="C1296" s="3" t="s">
        <v>4</v>
      </c>
      <c r="D1296" s="3">
        <v>2003</v>
      </c>
      <c r="E1296" s="1">
        <v>211940</v>
      </c>
      <c r="F1296" s="1">
        <v>237322</v>
      </c>
      <c r="G1296" s="1">
        <v>301324</v>
      </c>
      <c r="H1296" s="1">
        <v>267891</v>
      </c>
      <c r="I1296" s="1">
        <v>197631</v>
      </c>
      <c r="J1296" s="1">
        <v>180210</v>
      </c>
      <c r="K1296" s="1">
        <v>203991</v>
      </c>
      <c r="L1296" s="1">
        <v>226552</v>
      </c>
      <c r="M1296" s="1">
        <v>207586</v>
      </c>
      <c r="N1296" s="1">
        <v>236323</v>
      </c>
      <c r="O1296" s="1">
        <v>262686</v>
      </c>
      <c r="P1296" s="1">
        <v>210537</v>
      </c>
      <c r="Q1296" s="51">
        <v>2743993</v>
      </c>
    </row>
    <row r="1297" spans="2:17" s="49" customFormat="1" x14ac:dyDescent="0.2">
      <c r="B1297" s="3" t="s">
        <v>2</v>
      </c>
      <c r="C1297" s="3" t="s">
        <v>58</v>
      </c>
      <c r="D1297" s="3">
        <v>2003</v>
      </c>
      <c r="E1297" s="1">
        <v>11559</v>
      </c>
      <c r="F1297" s="1">
        <v>12129</v>
      </c>
      <c r="G1297" s="1">
        <v>11883</v>
      </c>
      <c r="H1297" s="1">
        <v>10373</v>
      </c>
      <c r="I1297" s="1">
        <v>7477</v>
      </c>
      <c r="J1297" s="1">
        <v>9278</v>
      </c>
      <c r="K1297" s="1">
        <v>10615</v>
      </c>
      <c r="L1297" s="1">
        <v>10951</v>
      </c>
      <c r="M1297" s="1">
        <v>8988</v>
      </c>
      <c r="N1297" s="1">
        <v>9347</v>
      </c>
      <c r="O1297" s="1">
        <v>13164</v>
      </c>
      <c r="P1297" s="1">
        <v>11488</v>
      </c>
      <c r="Q1297" s="51">
        <v>127252</v>
      </c>
    </row>
    <row r="1298" spans="2:17" s="49" customFormat="1" x14ac:dyDescent="0.2">
      <c r="B1298" s="3" t="s">
        <v>2</v>
      </c>
      <c r="C1298" s="3" t="s">
        <v>85</v>
      </c>
      <c r="D1298" s="3">
        <v>2003</v>
      </c>
      <c r="E1298" s="1">
        <v>19504</v>
      </c>
      <c r="F1298" s="1">
        <v>18810</v>
      </c>
      <c r="G1298" s="1">
        <v>22936</v>
      </c>
      <c r="H1298" s="1">
        <v>23514</v>
      </c>
      <c r="I1298" s="1">
        <v>15797</v>
      </c>
      <c r="J1298" s="1">
        <v>17175</v>
      </c>
      <c r="K1298" s="1">
        <v>23002</v>
      </c>
      <c r="L1298" s="1">
        <v>23381</v>
      </c>
      <c r="M1298" s="1">
        <v>13235</v>
      </c>
      <c r="N1298" s="1">
        <v>19205</v>
      </c>
      <c r="O1298" s="1">
        <v>16880</v>
      </c>
      <c r="P1298" s="1">
        <v>22456</v>
      </c>
      <c r="Q1298" s="51">
        <v>235895</v>
      </c>
    </row>
    <row r="1299" spans="2:17" s="49" customFormat="1" x14ac:dyDescent="0.2">
      <c r="B1299" s="3" t="s">
        <v>2</v>
      </c>
      <c r="C1299" s="3" t="s">
        <v>59</v>
      </c>
      <c r="D1299" s="3">
        <v>2003</v>
      </c>
      <c r="E1299" s="1">
        <v>32338</v>
      </c>
      <c r="F1299" s="1">
        <v>28975</v>
      </c>
      <c r="G1299" s="1">
        <v>30974</v>
      </c>
      <c r="H1299" s="1">
        <v>15338</v>
      </c>
      <c r="I1299" s="1">
        <v>5107</v>
      </c>
      <c r="J1299" s="1">
        <v>4743</v>
      </c>
      <c r="K1299" s="1">
        <v>5462</v>
      </c>
      <c r="L1299" s="1">
        <v>4947</v>
      </c>
      <c r="M1299" s="1">
        <v>6130</v>
      </c>
      <c r="N1299" s="1">
        <v>20117</v>
      </c>
      <c r="O1299" s="1">
        <v>27084</v>
      </c>
      <c r="P1299" s="1">
        <v>27605</v>
      </c>
      <c r="Q1299" s="51">
        <v>208820</v>
      </c>
    </row>
    <row r="1300" spans="2:17" s="49" customFormat="1" x14ac:dyDescent="0.2">
      <c r="B1300" s="3" t="s">
        <v>2</v>
      </c>
      <c r="C1300" s="3" t="s">
        <v>87</v>
      </c>
      <c r="D1300" s="3">
        <v>2003</v>
      </c>
      <c r="E1300" s="1">
        <v>2682</v>
      </c>
      <c r="F1300" s="1">
        <v>1375</v>
      </c>
      <c r="G1300" s="1">
        <v>1639</v>
      </c>
      <c r="H1300" s="1">
        <v>2796</v>
      </c>
      <c r="I1300" s="1">
        <v>3119</v>
      </c>
      <c r="J1300" s="1">
        <v>2402</v>
      </c>
      <c r="K1300" s="1">
        <v>2594</v>
      </c>
      <c r="L1300" s="1">
        <v>3076</v>
      </c>
      <c r="M1300" s="1">
        <v>2783</v>
      </c>
      <c r="N1300" s="1">
        <v>3655</v>
      </c>
      <c r="O1300" s="1">
        <v>3291</v>
      </c>
      <c r="P1300" s="1">
        <v>2517</v>
      </c>
      <c r="Q1300" s="51">
        <v>31929</v>
      </c>
    </row>
    <row r="1301" spans="2:17" s="49" customFormat="1" x14ac:dyDescent="0.2">
      <c r="B1301" s="3" t="s">
        <v>2</v>
      </c>
      <c r="C1301" s="3" t="s">
        <v>60</v>
      </c>
      <c r="D1301" s="3">
        <v>2003</v>
      </c>
      <c r="E1301" s="1">
        <v>36404</v>
      </c>
      <c r="F1301" s="1">
        <v>32588</v>
      </c>
      <c r="G1301" s="1">
        <v>36336</v>
      </c>
      <c r="H1301" s="1">
        <v>14167</v>
      </c>
      <c r="I1301" s="1">
        <v>825</v>
      </c>
      <c r="J1301" s="1">
        <v>838</v>
      </c>
      <c r="K1301" s="1">
        <v>872</v>
      </c>
      <c r="L1301" s="1">
        <v>957</v>
      </c>
      <c r="M1301" s="1">
        <v>808</v>
      </c>
      <c r="N1301" s="1">
        <v>20927</v>
      </c>
      <c r="O1301" s="1">
        <v>34210</v>
      </c>
      <c r="P1301" s="1">
        <v>34563</v>
      </c>
      <c r="Q1301" s="51">
        <v>213495</v>
      </c>
    </row>
    <row r="1302" spans="2:17" s="49" customFormat="1" x14ac:dyDescent="0.2">
      <c r="B1302" s="3" t="s">
        <v>2</v>
      </c>
      <c r="C1302" s="3" t="s">
        <v>61</v>
      </c>
      <c r="D1302" s="3">
        <v>2003</v>
      </c>
      <c r="E1302" s="1">
        <v>9120</v>
      </c>
      <c r="F1302" s="1">
        <v>12944</v>
      </c>
      <c r="G1302" s="1">
        <v>17078</v>
      </c>
      <c r="H1302" s="1">
        <v>16105</v>
      </c>
      <c r="I1302" s="1">
        <v>14312</v>
      </c>
      <c r="J1302" s="1">
        <v>9614</v>
      </c>
      <c r="K1302" s="1">
        <v>12084</v>
      </c>
      <c r="L1302" s="1">
        <v>14015</v>
      </c>
      <c r="M1302" s="1">
        <v>9612</v>
      </c>
      <c r="N1302" s="1">
        <v>11394</v>
      </c>
      <c r="O1302" s="1">
        <v>8493</v>
      </c>
      <c r="P1302" s="1">
        <v>8427</v>
      </c>
      <c r="Q1302" s="51">
        <v>143198</v>
      </c>
    </row>
    <row r="1303" spans="2:17" s="49" customFormat="1" x14ac:dyDescent="0.2">
      <c r="B1303" s="3" t="s">
        <v>2</v>
      </c>
      <c r="C1303" s="3" t="s">
        <v>62</v>
      </c>
      <c r="D1303" s="3">
        <v>2003</v>
      </c>
      <c r="E1303" s="1">
        <v>42167</v>
      </c>
      <c r="F1303" s="1">
        <v>44639</v>
      </c>
      <c r="G1303" s="1">
        <v>50113</v>
      </c>
      <c r="H1303" s="1">
        <v>42150</v>
      </c>
      <c r="I1303" s="1">
        <v>36268</v>
      </c>
      <c r="J1303" s="1">
        <v>32039</v>
      </c>
      <c r="K1303" s="1">
        <v>50847</v>
      </c>
      <c r="L1303" s="1">
        <v>36720</v>
      </c>
      <c r="M1303" s="1">
        <v>30148</v>
      </c>
      <c r="N1303" s="1">
        <v>44220</v>
      </c>
      <c r="O1303" s="1">
        <v>32578</v>
      </c>
      <c r="P1303" s="1">
        <v>38940</v>
      </c>
      <c r="Q1303" s="51">
        <v>480829</v>
      </c>
    </row>
    <row r="1304" spans="2:17" s="49" customFormat="1" x14ac:dyDescent="0.2">
      <c r="B1304" s="3" t="s">
        <v>2</v>
      </c>
      <c r="C1304" s="3" t="s">
        <v>63</v>
      </c>
      <c r="D1304" s="3">
        <v>2003</v>
      </c>
      <c r="E1304" s="1">
        <v>26828</v>
      </c>
      <c r="F1304" s="1">
        <v>26050</v>
      </c>
      <c r="G1304" s="1">
        <v>28763</v>
      </c>
      <c r="H1304" s="1">
        <v>25986</v>
      </c>
      <c r="I1304" s="1">
        <v>36598</v>
      </c>
      <c r="J1304" s="1">
        <v>42829</v>
      </c>
      <c r="K1304" s="1">
        <v>42169</v>
      </c>
      <c r="L1304" s="1">
        <v>43347</v>
      </c>
      <c r="M1304" s="1">
        <v>36146</v>
      </c>
      <c r="N1304" s="1">
        <v>33988</v>
      </c>
      <c r="O1304" s="1">
        <v>24227</v>
      </c>
      <c r="P1304" s="1">
        <v>23138</v>
      </c>
      <c r="Q1304" s="51">
        <v>390069</v>
      </c>
    </row>
    <row r="1305" spans="2:17" s="49" customFormat="1" x14ac:dyDescent="0.2">
      <c r="B1305" s="3" t="s">
        <v>2</v>
      </c>
      <c r="C1305" s="3" t="s">
        <v>64</v>
      </c>
      <c r="D1305" s="3">
        <v>2003</v>
      </c>
      <c r="E1305" s="1">
        <v>15952</v>
      </c>
      <c r="F1305" s="1">
        <v>15836</v>
      </c>
      <c r="G1305" s="1">
        <v>17157</v>
      </c>
      <c r="H1305" s="1">
        <v>19983</v>
      </c>
      <c r="I1305" s="1">
        <v>8251</v>
      </c>
      <c r="J1305" s="1">
        <v>15661</v>
      </c>
      <c r="K1305" s="1">
        <v>17822</v>
      </c>
      <c r="L1305" s="1">
        <v>25471</v>
      </c>
      <c r="M1305" s="1">
        <v>12747</v>
      </c>
      <c r="N1305" s="1">
        <v>10557</v>
      </c>
      <c r="O1305" s="1">
        <v>8160</v>
      </c>
      <c r="P1305" s="1">
        <v>15683</v>
      </c>
      <c r="Q1305" s="51">
        <v>183280</v>
      </c>
    </row>
    <row r="1306" spans="2:17" s="49" customFormat="1" x14ac:dyDescent="0.2">
      <c r="B1306" s="3" t="s">
        <v>2</v>
      </c>
      <c r="C1306" s="3" t="s">
        <v>65</v>
      </c>
      <c r="D1306" s="3">
        <v>2003</v>
      </c>
      <c r="E1306" s="1">
        <v>39508</v>
      </c>
      <c r="F1306" s="1">
        <v>36314</v>
      </c>
      <c r="G1306" s="1">
        <v>41105</v>
      </c>
      <c r="H1306" s="1">
        <v>22168</v>
      </c>
      <c r="I1306" s="1">
        <v>6975</v>
      </c>
      <c r="J1306" s="1">
        <v>7770</v>
      </c>
      <c r="K1306" s="1">
        <v>10299</v>
      </c>
      <c r="L1306" s="1">
        <v>7214</v>
      </c>
      <c r="M1306" s="1">
        <v>8402</v>
      </c>
      <c r="N1306" s="1">
        <v>23112</v>
      </c>
      <c r="O1306" s="1">
        <v>42430</v>
      </c>
      <c r="P1306" s="1">
        <v>40121</v>
      </c>
      <c r="Q1306" s="51">
        <v>285418</v>
      </c>
    </row>
    <row r="1307" spans="2:17" s="49" customFormat="1" x14ac:dyDescent="0.2">
      <c r="B1307" s="3" t="s">
        <v>2</v>
      </c>
      <c r="C1307" s="3" t="s">
        <v>90</v>
      </c>
      <c r="D1307" s="3">
        <v>2003</v>
      </c>
      <c r="E1307" s="1">
        <v>14104</v>
      </c>
      <c r="F1307" s="1">
        <v>11626</v>
      </c>
      <c r="G1307" s="1">
        <v>12753</v>
      </c>
      <c r="H1307" s="1">
        <v>15069</v>
      </c>
      <c r="I1307" s="1">
        <v>10410</v>
      </c>
      <c r="J1307" s="1">
        <v>11811</v>
      </c>
      <c r="K1307" s="1">
        <v>23621</v>
      </c>
      <c r="L1307" s="1">
        <v>30888</v>
      </c>
      <c r="M1307" s="1">
        <v>17704</v>
      </c>
      <c r="N1307" s="1">
        <v>13254</v>
      </c>
      <c r="O1307" s="1">
        <v>10006</v>
      </c>
      <c r="P1307" s="1">
        <v>14564</v>
      </c>
      <c r="Q1307" s="51">
        <v>185810</v>
      </c>
    </row>
    <row r="1308" spans="2:17" s="49" customFormat="1" x14ac:dyDescent="0.2">
      <c r="B1308" s="3" t="s">
        <v>2</v>
      </c>
      <c r="C1308" s="3" t="s">
        <v>75</v>
      </c>
      <c r="D1308" s="3">
        <v>2003</v>
      </c>
      <c r="E1308" s="1">
        <v>2348</v>
      </c>
      <c r="F1308" s="1">
        <v>2254</v>
      </c>
      <c r="G1308" s="1">
        <v>1603</v>
      </c>
      <c r="H1308" s="1">
        <v>1407</v>
      </c>
      <c r="I1308" s="1">
        <v>1202</v>
      </c>
      <c r="J1308" s="1">
        <v>1060</v>
      </c>
      <c r="K1308" s="1">
        <v>1485</v>
      </c>
      <c r="L1308" s="1">
        <v>1195</v>
      </c>
      <c r="M1308" s="1">
        <v>1076</v>
      </c>
      <c r="N1308" s="1">
        <v>719</v>
      </c>
      <c r="O1308" s="1">
        <v>1552</v>
      </c>
      <c r="P1308" s="1">
        <v>1306</v>
      </c>
      <c r="Q1308" s="51">
        <v>17207</v>
      </c>
    </row>
    <row r="1309" spans="2:17" s="49" customFormat="1" x14ac:dyDescent="0.2">
      <c r="B1309" s="3" t="s">
        <v>2</v>
      </c>
      <c r="C1309" s="3" t="s">
        <v>66</v>
      </c>
      <c r="D1309" s="3">
        <v>2003</v>
      </c>
      <c r="E1309" s="1">
        <v>317338</v>
      </c>
      <c r="F1309" s="1">
        <v>318335</v>
      </c>
      <c r="G1309" s="1">
        <v>333275</v>
      </c>
      <c r="H1309" s="1">
        <v>345343</v>
      </c>
      <c r="I1309" s="1">
        <v>325316</v>
      </c>
      <c r="J1309" s="1">
        <v>317034</v>
      </c>
      <c r="K1309" s="1">
        <v>367571</v>
      </c>
      <c r="L1309" s="1">
        <v>363743</v>
      </c>
      <c r="M1309" s="1">
        <v>341515</v>
      </c>
      <c r="N1309" s="1">
        <v>389803</v>
      </c>
      <c r="O1309" s="1">
        <v>306603</v>
      </c>
      <c r="P1309" s="1">
        <v>334558</v>
      </c>
      <c r="Q1309" s="51">
        <v>4060434</v>
      </c>
    </row>
    <row r="1310" spans="2:17" s="49" customFormat="1" x14ac:dyDescent="0.2">
      <c r="B1310" s="3" t="s">
        <v>2</v>
      </c>
      <c r="C1310" s="3" t="s">
        <v>86</v>
      </c>
      <c r="D1310" s="3">
        <v>2003</v>
      </c>
      <c r="E1310" s="1">
        <v>4730</v>
      </c>
      <c r="F1310" s="1">
        <v>5154</v>
      </c>
      <c r="G1310" s="1">
        <v>5354</v>
      </c>
      <c r="H1310" s="1">
        <v>3951</v>
      </c>
      <c r="I1310" s="1">
        <v>4565</v>
      </c>
      <c r="J1310" s="1">
        <v>4788</v>
      </c>
      <c r="K1310" s="1">
        <v>6059</v>
      </c>
      <c r="L1310" s="1">
        <v>6372</v>
      </c>
      <c r="M1310" s="1">
        <v>4480</v>
      </c>
      <c r="N1310" s="1">
        <v>5388</v>
      </c>
      <c r="O1310" s="1">
        <v>4137</v>
      </c>
      <c r="P1310" s="1">
        <v>3269</v>
      </c>
      <c r="Q1310" s="51">
        <v>58247</v>
      </c>
    </row>
    <row r="1311" spans="2:17" s="49" customFormat="1" x14ac:dyDescent="0.2">
      <c r="B1311" s="3" t="s">
        <v>2</v>
      </c>
      <c r="C1311" s="3" t="s">
        <v>67</v>
      </c>
      <c r="D1311" s="3">
        <v>2003</v>
      </c>
      <c r="E1311" s="1">
        <v>60216</v>
      </c>
      <c r="F1311" s="1">
        <v>51406</v>
      </c>
      <c r="G1311" s="1">
        <v>53619</v>
      </c>
      <c r="H1311" s="1">
        <v>32407</v>
      </c>
      <c r="I1311" s="1">
        <v>6528</v>
      </c>
      <c r="J1311" s="1">
        <v>6503</v>
      </c>
      <c r="K1311" s="1">
        <v>7545</v>
      </c>
      <c r="L1311" s="1">
        <v>4639</v>
      </c>
      <c r="M1311" s="1">
        <v>5770</v>
      </c>
      <c r="N1311" s="1">
        <v>27962</v>
      </c>
      <c r="O1311" s="1">
        <v>50372</v>
      </c>
      <c r="P1311" s="1">
        <v>50683</v>
      </c>
      <c r="Q1311" s="51">
        <v>357650</v>
      </c>
    </row>
    <row r="1312" spans="2:17" s="49" customFormat="1" x14ac:dyDescent="0.2">
      <c r="B1312" s="3" t="s">
        <v>2</v>
      </c>
      <c r="C1312" s="3" t="s">
        <v>68</v>
      </c>
      <c r="D1312" s="3">
        <v>2003</v>
      </c>
      <c r="E1312" s="1">
        <v>9052</v>
      </c>
      <c r="F1312" s="1">
        <v>10061</v>
      </c>
      <c r="G1312" s="1">
        <v>12429</v>
      </c>
      <c r="H1312" s="1">
        <v>11268</v>
      </c>
      <c r="I1312" s="1">
        <v>7851</v>
      </c>
      <c r="J1312" s="1">
        <v>6577</v>
      </c>
      <c r="K1312" s="1">
        <v>9094</v>
      </c>
      <c r="L1312" s="1">
        <v>7979</v>
      </c>
      <c r="M1312" s="1">
        <v>8866</v>
      </c>
      <c r="N1312" s="1">
        <v>11759</v>
      </c>
      <c r="O1312" s="1">
        <v>10126</v>
      </c>
      <c r="P1312" s="1">
        <v>8197</v>
      </c>
      <c r="Q1312" s="51">
        <v>113259</v>
      </c>
    </row>
    <row r="1313" spans="2:17" s="49" customFormat="1" x14ac:dyDescent="0.2">
      <c r="B1313" s="3" t="s">
        <v>2</v>
      </c>
      <c r="C1313" s="133" t="s">
        <v>69</v>
      </c>
      <c r="D1313" s="3">
        <v>2003</v>
      </c>
      <c r="E1313" s="52">
        <v>855790</v>
      </c>
      <c r="F1313" s="52">
        <v>865818</v>
      </c>
      <c r="G1313" s="52">
        <v>978341</v>
      </c>
      <c r="H1313" s="52">
        <v>869916</v>
      </c>
      <c r="I1313" s="52">
        <v>688232</v>
      </c>
      <c r="J1313" s="52">
        <v>670332</v>
      </c>
      <c r="K1313" s="52">
        <v>795132</v>
      </c>
      <c r="L1313" s="52">
        <v>811447</v>
      </c>
      <c r="M1313" s="52">
        <v>715996</v>
      </c>
      <c r="N1313" s="52">
        <v>881730</v>
      </c>
      <c r="O1313" s="52">
        <v>855999</v>
      </c>
      <c r="P1313" s="52">
        <v>848052</v>
      </c>
      <c r="Q1313" s="51">
        <v>9836785</v>
      </c>
    </row>
    <row r="1314" spans="2:17" s="49" customFormat="1" hidden="1" x14ac:dyDescent="0.2">
      <c r="B1314" s="3" t="s">
        <v>70</v>
      </c>
      <c r="C1314" s="3" t="s">
        <v>4</v>
      </c>
      <c r="D1314" s="3">
        <v>2003</v>
      </c>
      <c r="E1314" s="1">
        <v>45800</v>
      </c>
      <c r="F1314" s="1">
        <v>55589</v>
      </c>
      <c r="G1314" s="1">
        <v>82678</v>
      </c>
      <c r="H1314" s="1">
        <v>67259</v>
      </c>
      <c r="I1314" s="1">
        <v>55930</v>
      </c>
      <c r="J1314" s="1">
        <v>55218</v>
      </c>
      <c r="K1314" s="1">
        <v>54972</v>
      </c>
      <c r="L1314" s="1">
        <v>62468</v>
      </c>
      <c r="M1314" s="1">
        <v>62101</v>
      </c>
      <c r="N1314" s="1">
        <v>61153</v>
      </c>
      <c r="O1314" s="1">
        <v>65467</v>
      </c>
      <c r="P1314" s="1">
        <v>51409</v>
      </c>
      <c r="Q1314" s="51">
        <v>720044</v>
      </c>
    </row>
    <row r="1315" spans="2:17" s="49" customFormat="1" hidden="1" x14ac:dyDescent="0.2">
      <c r="B1315" s="3" t="s">
        <v>70</v>
      </c>
      <c r="C1315" s="3" t="s">
        <v>58</v>
      </c>
      <c r="D1315" s="3">
        <v>2003</v>
      </c>
      <c r="E1315" s="1">
        <v>553</v>
      </c>
      <c r="F1315" s="1">
        <v>717</v>
      </c>
      <c r="G1315" s="1">
        <v>848</v>
      </c>
      <c r="H1315" s="1">
        <v>577</v>
      </c>
      <c r="I1315" s="1">
        <v>389</v>
      </c>
      <c r="J1315" s="1">
        <v>675</v>
      </c>
      <c r="K1315" s="1">
        <v>1245</v>
      </c>
      <c r="L1315" s="1">
        <v>904</v>
      </c>
      <c r="M1315" s="1">
        <v>889</v>
      </c>
      <c r="N1315" s="1">
        <v>742</v>
      </c>
      <c r="O1315" s="1">
        <v>1931</v>
      </c>
      <c r="P1315" s="1">
        <v>2249</v>
      </c>
      <c r="Q1315" s="51">
        <v>11719</v>
      </c>
    </row>
    <row r="1316" spans="2:17" s="49" customFormat="1" hidden="1" x14ac:dyDescent="0.2">
      <c r="B1316" s="3" t="s">
        <v>70</v>
      </c>
      <c r="C1316" s="3" t="s">
        <v>85</v>
      </c>
      <c r="D1316" s="3">
        <v>2003</v>
      </c>
      <c r="E1316" s="1">
        <v>1220</v>
      </c>
      <c r="F1316" s="1">
        <v>964</v>
      </c>
      <c r="G1316" s="1">
        <v>1760</v>
      </c>
      <c r="H1316" s="1">
        <v>1548</v>
      </c>
      <c r="I1316" s="1">
        <v>990</v>
      </c>
      <c r="J1316" s="1">
        <v>1030</v>
      </c>
      <c r="K1316" s="1">
        <v>2104</v>
      </c>
      <c r="L1316" s="1">
        <v>1996</v>
      </c>
      <c r="M1316" s="1">
        <v>978</v>
      </c>
      <c r="N1316" s="1">
        <v>1315</v>
      </c>
      <c r="O1316" s="1">
        <v>1244</v>
      </c>
      <c r="P1316" s="1">
        <v>1532</v>
      </c>
      <c r="Q1316" s="51">
        <v>16681</v>
      </c>
    </row>
    <row r="1317" spans="2:17" s="49" customFormat="1" hidden="1" x14ac:dyDescent="0.2">
      <c r="B1317" s="3" t="s">
        <v>70</v>
      </c>
      <c r="C1317" s="3" t="s">
        <v>59</v>
      </c>
      <c r="D1317" s="3">
        <v>2003</v>
      </c>
      <c r="E1317" s="1">
        <v>1795</v>
      </c>
      <c r="F1317" s="1">
        <v>1410</v>
      </c>
      <c r="G1317" s="1">
        <v>1368</v>
      </c>
      <c r="H1317" s="1">
        <v>395</v>
      </c>
      <c r="I1317" s="1">
        <v>0</v>
      </c>
      <c r="J1317" s="1">
        <v>0</v>
      </c>
      <c r="K1317" s="1">
        <v>0</v>
      </c>
      <c r="L1317" s="1">
        <v>0</v>
      </c>
      <c r="M1317" s="1">
        <v>838</v>
      </c>
      <c r="N1317" s="1">
        <v>870</v>
      </c>
      <c r="O1317" s="1">
        <v>861</v>
      </c>
      <c r="P1317" s="1">
        <v>874</v>
      </c>
      <c r="Q1317" s="51">
        <v>8411</v>
      </c>
    </row>
    <row r="1318" spans="2:17" s="49" customFormat="1" hidden="1" x14ac:dyDescent="0.2">
      <c r="B1318" s="3" t="s">
        <v>70</v>
      </c>
      <c r="C1318" s="3" t="s">
        <v>87</v>
      </c>
      <c r="D1318" s="3">
        <v>2003</v>
      </c>
      <c r="E1318" s="1">
        <v>0</v>
      </c>
      <c r="F1318" s="1">
        <v>0</v>
      </c>
      <c r="G1318" s="1">
        <v>0</v>
      </c>
      <c r="H1318" s="1">
        <v>0</v>
      </c>
      <c r="I1318" s="1">
        <v>0</v>
      </c>
      <c r="J1318" s="1">
        <v>0</v>
      </c>
      <c r="K1318" s="1">
        <v>0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51">
        <v>0</v>
      </c>
    </row>
    <row r="1319" spans="2:17" s="49" customFormat="1" hidden="1" x14ac:dyDescent="0.2">
      <c r="B1319" s="3" t="s">
        <v>70</v>
      </c>
      <c r="C1319" s="3" t="s">
        <v>60</v>
      </c>
      <c r="D1319" s="3">
        <v>2003</v>
      </c>
      <c r="E1319" s="1">
        <v>3456</v>
      </c>
      <c r="F1319" s="1">
        <v>2749</v>
      </c>
      <c r="G1319" s="1">
        <v>2785</v>
      </c>
      <c r="H1319" s="1">
        <v>1063</v>
      </c>
      <c r="I1319" s="1">
        <v>0</v>
      </c>
      <c r="J1319" s="1">
        <v>0</v>
      </c>
      <c r="K1319" s="1">
        <v>0</v>
      </c>
      <c r="L1319" s="1">
        <v>0</v>
      </c>
      <c r="M1319" s="1">
        <v>0</v>
      </c>
      <c r="N1319" s="1">
        <v>913</v>
      </c>
      <c r="O1319" s="1">
        <v>1817</v>
      </c>
      <c r="P1319" s="1">
        <v>1758</v>
      </c>
      <c r="Q1319" s="51">
        <v>14541</v>
      </c>
    </row>
    <row r="1320" spans="2:17" s="49" customFormat="1" hidden="1" x14ac:dyDescent="0.2">
      <c r="B1320" s="3" t="s">
        <v>70</v>
      </c>
      <c r="C1320" s="3" t="s">
        <v>61</v>
      </c>
      <c r="D1320" s="3">
        <v>2003</v>
      </c>
      <c r="E1320" s="1">
        <v>586</v>
      </c>
      <c r="F1320" s="1">
        <v>647</v>
      </c>
      <c r="G1320" s="1">
        <v>813</v>
      </c>
      <c r="H1320" s="1">
        <v>659</v>
      </c>
      <c r="I1320" s="1">
        <v>725</v>
      </c>
      <c r="J1320" s="1">
        <v>1060</v>
      </c>
      <c r="K1320" s="1">
        <v>892</v>
      </c>
      <c r="L1320" s="1">
        <v>688</v>
      </c>
      <c r="M1320" s="1">
        <v>0</v>
      </c>
      <c r="N1320" s="1">
        <v>681</v>
      </c>
      <c r="O1320" s="1">
        <v>723</v>
      </c>
      <c r="P1320" s="1">
        <v>634</v>
      </c>
      <c r="Q1320" s="51">
        <v>8108</v>
      </c>
    </row>
    <row r="1321" spans="2:17" s="49" customFormat="1" hidden="1" x14ac:dyDescent="0.2">
      <c r="B1321" s="3" t="s">
        <v>70</v>
      </c>
      <c r="C1321" s="3" t="s">
        <v>62</v>
      </c>
      <c r="D1321" s="3">
        <v>2003</v>
      </c>
      <c r="E1321" s="1">
        <v>3966</v>
      </c>
      <c r="F1321" s="1">
        <v>4847</v>
      </c>
      <c r="G1321" s="1">
        <v>6558</v>
      </c>
      <c r="H1321" s="1">
        <v>5053</v>
      </c>
      <c r="I1321" s="1">
        <v>4630</v>
      </c>
      <c r="J1321" s="1">
        <v>4650</v>
      </c>
      <c r="K1321" s="1">
        <v>7313</v>
      </c>
      <c r="L1321" s="1">
        <v>4569</v>
      </c>
      <c r="M1321" s="1">
        <v>3331</v>
      </c>
      <c r="N1321" s="1">
        <v>4882</v>
      </c>
      <c r="O1321" s="1">
        <v>3491</v>
      </c>
      <c r="P1321" s="1">
        <v>4171</v>
      </c>
      <c r="Q1321" s="51">
        <v>57461</v>
      </c>
    </row>
    <row r="1322" spans="2:17" s="49" customFormat="1" hidden="1" x14ac:dyDescent="0.2">
      <c r="B1322" s="3" t="s">
        <v>70</v>
      </c>
      <c r="C1322" s="3" t="s">
        <v>63</v>
      </c>
      <c r="D1322" s="3">
        <v>2003</v>
      </c>
      <c r="E1322" s="1">
        <v>2460</v>
      </c>
      <c r="F1322" s="1">
        <v>2450</v>
      </c>
      <c r="G1322" s="1">
        <v>3045</v>
      </c>
      <c r="H1322" s="1">
        <v>2395</v>
      </c>
      <c r="I1322" s="1">
        <v>3518</v>
      </c>
      <c r="J1322" s="1">
        <v>3375</v>
      </c>
      <c r="K1322" s="1">
        <v>3617</v>
      </c>
      <c r="L1322" s="1">
        <v>3335</v>
      </c>
      <c r="M1322" s="1">
        <v>2800</v>
      </c>
      <c r="N1322" s="1">
        <v>3418</v>
      </c>
      <c r="O1322" s="1">
        <v>3569</v>
      </c>
      <c r="P1322" s="1">
        <v>3289</v>
      </c>
      <c r="Q1322" s="51">
        <v>37271</v>
      </c>
    </row>
    <row r="1323" spans="2:17" s="49" customFormat="1" hidden="1" x14ac:dyDescent="0.2">
      <c r="B1323" s="3" t="s">
        <v>70</v>
      </c>
      <c r="C1323" s="3" t="s">
        <v>64</v>
      </c>
      <c r="D1323" s="3">
        <v>2003</v>
      </c>
      <c r="E1323" s="1">
        <v>360</v>
      </c>
      <c r="F1323" s="1">
        <v>365</v>
      </c>
      <c r="G1323" s="1">
        <v>739</v>
      </c>
      <c r="H1323" s="1">
        <v>1798</v>
      </c>
      <c r="I1323" s="1">
        <v>969</v>
      </c>
      <c r="J1323" s="1">
        <v>3857</v>
      </c>
      <c r="K1323" s="1">
        <v>4625</v>
      </c>
      <c r="L1323" s="1">
        <v>5335</v>
      </c>
      <c r="M1323" s="1">
        <v>2055</v>
      </c>
      <c r="N1323" s="1">
        <v>572</v>
      </c>
      <c r="O1323" s="1">
        <v>311</v>
      </c>
      <c r="P1323" s="1">
        <v>862</v>
      </c>
      <c r="Q1323" s="51">
        <v>21848</v>
      </c>
    </row>
    <row r="1324" spans="2:17" s="49" customFormat="1" hidden="1" x14ac:dyDescent="0.2">
      <c r="B1324" s="3" t="s">
        <v>70</v>
      </c>
      <c r="C1324" s="3" t="s">
        <v>65</v>
      </c>
      <c r="D1324" s="3">
        <v>2003</v>
      </c>
      <c r="E1324" s="1">
        <v>2054</v>
      </c>
      <c r="F1324" s="1">
        <v>1627</v>
      </c>
      <c r="G1324" s="1">
        <v>1542</v>
      </c>
      <c r="H1324" s="1">
        <v>669</v>
      </c>
      <c r="I1324" s="1">
        <v>0</v>
      </c>
      <c r="J1324" s="1">
        <v>0</v>
      </c>
      <c r="K1324" s="1">
        <v>0</v>
      </c>
      <c r="L1324" s="1">
        <v>0</v>
      </c>
      <c r="M1324" s="1">
        <v>0</v>
      </c>
      <c r="N1324" s="1">
        <v>432</v>
      </c>
      <c r="O1324" s="1">
        <v>832</v>
      </c>
      <c r="P1324" s="1">
        <v>852</v>
      </c>
      <c r="Q1324" s="51">
        <v>8008</v>
      </c>
    </row>
    <row r="1325" spans="2:17" s="49" customFormat="1" hidden="1" x14ac:dyDescent="0.2">
      <c r="B1325" s="3" t="s">
        <v>70</v>
      </c>
      <c r="C1325" s="3" t="s">
        <v>90</v>
      </c>
      <c r="D1325" s="3">
        <v>2003</v>
      </c>
      <c r="E1325" s="1">
        <v>648</v>
      </c>
      <c r="F1325" s="1">
        <v>558</v>
      </c>
      <c r="G1325" s="1">
        <v>1007</v>
      </c>
      <c r="H1325" s="1">
        <v>1010</v>
      </c>
      <c r="I1325" s="1">
        <v>1006</v>
      </c>
      <c r="J1325" s="1">
        <v>819</v>
      </c>
      <c r="K1325" s="1">
        <v>1337</v>
      </c>
      <c r="L1325" s="1">
        <v>1975</v>
      </c>
      <c r="M1325" s="1">
        <v>861</v>
      </c>
      <c r="N1325" s="1">
        <v>1261</v>
      </c>
      <c r="O1325" s="1">
        <v>631</v>
      </c>
      <c r="P1325" s="1">
        <v>752</v>
      </c>
      <c r="Q1325" s="51">
        <v>11865</v>
      </c>
    </row>
    <row r="1326" spans="2:17" s="49" customFormat="1" hidden="1" x14ac:dyDescent="0.2">
      <c r="B1326" s="3" t="s">
        <v>70</v>
      </c>
      <c r="C1326" s="3" t="s">
        <v>75</v>
      </c>
      <c r="D1326" s="3">
        <v>2003</v>
      </c>
      <c r="E1326" s="1">
        <v>606</v>
      </c>
      <c r="F1326" s="1">
        <v>421</v>
      </c>
      <c r="G1326" s="1">
        <v>577</v>
      </c>
      <c r="H1326" s="1">
        <v>369</v>
      </c>
      <c r="I1326" s="1">
        <v>302</v>
      </c>
      <c r="J1326" s="1">
        <v>231</v>
      </c>
      <c r="K1326" s="1">
        <v>289</v>
      </c>
      <c r="L1326" s="1">
        <v>289</v>
      </c>
      <c r="M1326" s="1">
        <v>261</v>
      </c>
      <c r="N1326" s="1">
        <v>54</v>
      </c>
      <c r="O1326" s="1">
        <v>0</v>
      </c>
      <c r="P1326" s="1">
        <v>166</v>
      </c>
      <c r="Q1326" s="51">
        <v>3565</v>
      </c>
    </row>
    <row r="1327" spans="2:17" s="49" customFormat="1" hidden="1" x14ac:dyDescent="0.2">
      <c r="B1327" s="3" t="s">
        <v>70</v>
      </c>
      <c r="C1327" s="3" t="s">
        <v>66</v>
      </c>
      <c r="D1327" s="3">
        <v>2003</v>
      </c>
      <c r="E1327" s="1">
        <v>37089</v>
      </c>
      <c r="F1327" s="1">
        <v>34730</v>
      </c>
      <c r="G1327" s="1">
        <v>37793</v>
      </c>
      <c r="H1327" s="1">
        <v>42235</v>
      </c>
      <c r="I1327" s="1">
        <v>32053</v>
      </c>
      <c r="J1327" s="1">
        <v>32359</v>
      </c>
      <c r="K1327" s="1">
        <v>44900</v>
      </c>
      <c r="L1327" s="1">
        <v>37251</v>
      </c>
      <c r="M1327" s="1">
        <v>37241</v>
      </c>
      <c r="N1327" s="1">
        <v>41193</v>
      </c>
      <c r="O1327" s="1">
        <v>34859</v>
      </c>
      <c r="P1327" s="1">
        <v>40265</v>
      </c>
      <c r="Q1327" s="51">
        <v>451968</v>
      </c>
    </row>
    <row r="1328" spans="2:17" s="49" customFormat="1" hidden="1" x14ac:dyDescent="0.2">
      <c r="B1328" s="3" t="s">
        <v>70</v>
      </c>
      <c r="C1328" s="3" t="s">
        <v>86</v>
      </c>
      <c r="D1328" s="3">
        <v>2003</v>
      </c>
      <c r="E1328" s="1">
        <v>619</v>
      </c>
      <c r="F1328" s="1">
        <v>645</v>
      </c>
      <c r="G1328" s="1">
        <v>882</v>
      </c>
      <c r="H1328" s="1">
        <v>596</v>
      </c>
      <c r="I1328" s="1">
        <v>370</v>
      </c>
      <c r="J1328" s="1">
        <v>760</v>
      </c>
      <c r="K1328" s="1">
        <v>822</v>
      </c>
      <c r="L1328" s="1">
        <v>654</v>
      </c>
      <c r="M1328" s="1">
        <v>594</v>
      </c>
      <c r="N1328" s="1">
        <v>585</v>
      </c>
      <c r="O1328" s="1">
        <v>760</v>
      </c>
      <c r="P1328" s="1">
        <v>663</v>
      </c>
      <c r="Q1328" s="51">
        <v>7950</v>
      </c>
    </row>
    <row r="1329" spans="2:17" s="49" customFormat="1" hidden="1" x14ac:dyDescent="0.2">
      <c r="B1329" s="3" t="s">
        <v>70</v>
      </c>
      <c r="C1329" s="3" t="s">
        <v>67</v>
      </c>
      <c r="D1329" s="3">
        <v>2003</v>
      </c>
      <c r="E1329" s="1">
        <v>5366</v>
      </c>
      <c r="F1329" s="1">
        <v>4524</v>
      </c>
      <c r="G1329" s="1">
        <v>4518</v>
      </c>
      <c r="H1329" s="1">
        <v>2647</v>
      </c>
      <c r="I1329" s="1">
        <v>0</v>
      </c>
      <c r="J1329" s="1">
        <v>0</v>
      </c>
      <c r="K1329" s="1">
        <v>0</v>
      </c>
      <c r="L1329" s="1">
        <v>0</v>
      </c>
      <c r="M1329" s="1">
        <v>0</v>
      </c>
      <c r="N1329" s="1">
        <v>1510</v>
      </c>
      <c r="O1329" s="1">
        <v>2981</v>
      </c>
      <c r="P1329" s="1">
        <v>3259</v>
      </c>
      <c r="Q1329" s="51">
        <v>24805</v>
      </c>
    </row>
    <row r="1330" spans="2:17" s="49" customFormat="1" hidden="1" x14ac:dyDescent="0.2">
      <c r="B1330" s="3" t="s">
        <v>70</v>
      </c>
      <c r="C1330" s="3" t="s">
        <v>68</v>
      </c>
      <c r="D1330" s="3">
        <v>2003</v>
      </c>
      <c r="E1330" s="1">
        <v>614</v>
      </c>
      <c r="F1330" s="1">
        <v>630</v>
      </c>
      <c r="G1330" s="1">
        <v>1020</v>
      </c>
      <c r="H1330" s="1">
        <v>866</v>
      </c>
      <c r="I1330" s="1">
        <v>630</v>
      </c>
      <c r="J1330" s="1">
        <v>719</v>
      </c>
      <c r="K1330" s="1">
        <v>1190</v>
      </c>
      <c r="L1330" s="1">
        <v>698</v>
      </c>
      <c r="M1330" s="1">
        <v>938</v>
      </c>
      <c r="N1330" s="1">
        <v>979</v>
      </c>
      <c r="O1330" s="1">
        <v>883</v>
      </c>
      <c r="P1330" s="1">
        <v>696</v>
      </c>
      <c r="Q1330" s="51">
        <v>9863</v>
      </c>
    </row>
    <row r="1331" spans="2:17" s="49" customFormat="1" hidden="1" x14ac:dyDescent="0.2">
      <c r="B1331" s="3" t="s">
        <v>70</v>
      </c>
      <c r="C1331" s="133" t="s">
        <v>69</v>
      </c>
      <c r="D1331" s="3">
        <v>2003</v>
      </c>
      <c r="E1331" s="52">
        <v>107192</v>
      </c>
      <c r="F1331" s="52">
        <v>112873</v>
      </c>
      <c r="G1331" s="52">
        <v>147933</v>
      </c>
      <c r="H1331" s="52">
        <v>129139</v>
      </c>
      <c r="I1331" s="52">
        <v>101512</v>
      </c>
      <c r="J1331" s="52">
        <v>104753</v>
      </c>
      <c r="K1331" s="52">
        <v>123306</v>
      </c>
      <c r="L1331" s="52">
        <v>120162</v>
      </c>
      <c r="M1331" s="52">
        <v>112887</v>
      </c>
      <c r="N1331" s="52">
        <v>120560</v>
      </c>
      <c r="O1331" s="52">
        <v>120360</v>
      </c>
      <c r="P1331" s="52">
        <v>113431</v>
      </c>
      <c r="Q1331" s="51">
        <v>1414108</v>
      </c>
    </row>
    <row r="1332" spans="2:17" s="49" customFormat="1" hidden="1" x14ac:dyDescent="0.2">
      <c r="B1332" s="3" t="s">
        <v>71</v>
      </c>
      <c r="C1332" s="3" t="s">
        <v>4</v>
      </c>
      <c r="D1332" s="3">
        <v>2003</v>
      </c>
      <c r="E1332" s="1">
        <v>68409</v>
      </c>
      <c r="F1332" s="1">
        <v>71341</v>
      </c>
      <c r="G1332" s="1">
        <v>85845</v>
      </c>
      <c r="H1332" s="1">
        <v>74621</v>
      </c>
      <c r="I1332" s="1">
        <v>54624</v>
      </c>
      <c r="J1332" s="1">
        <v>50756</v>
      </c>
      <c r="K1332" s="1">
        <v>59894</v>
      </c>
      <c r="L1332" s="1">
        <v>68676</v>
      </c>
      <c r="M1332" s="1">
        <v>56933</v>
      </c>
      <c r="N1332" s="1">
        <v>71548</v>
      </c>
      <c r="O1332" s="1">
        <v>75856</v>
      </c>
      <c r="P1332" s="1">
        <v>63900</v>
      </c>
      <c r="Q1332" s="51">
        <v>802403</v>
      </c>
    </row>
    <row r="1333" spans="2:17" s="49" customFormat="1" hidden="1" x14ac:dyDescent="0.2">
      <c r="B1333" s="3" t="s">
        <v>71</v>
      </c>
      <c r="C1333" s="3" t="s">
        <v>58</v>
      </c>
      <c r="D1333" s="3">
        <v>2003</v>
      </c>
      <c r="E1333" s="1">
        <v>4548</v>
      </c>
      <c r="F1333" s="1">
        <v>5078</v>
      </c>
      <c r="G1333" s="1">
        <v>5705</v>
      </c>
      <c r="H1333" s="1">
        <v>4497</v>
      </c>
      <c r="I1333" s="1">
        <v>2745</v>
      </c>
      <c r="J1333" s="1">
        <v>4136</v>
      </c>
      <c r="K1333" s="1">
        <v>4133</v>
      </c>
      <c r="L1333" s="1">
        <v>4668</v>
      </c>
      <c r="M1333" s="1">
        <v>3557</v>
      </c>
      <c r="N1333" s="1">
        <v>3873</v>
      </c>
      <c r="O1333" s="1">
        <v>5213</v>
      </c>
      <c r="P1333" s="1">
        <v>4122</v>
      </c>
      <c r="Q1333" s="51">
        <v>52275</v>
      </c>
    </row>
    <row r="1334" spans="2:17" s="49" customFormat="1" hidden="1" x14ac:dyDescent="0.2">
      <c r="B1334" s="3" t="s">
        <v>71</v>
      </c>
      <c r="C1334" s="3" t="s">
        <v>85</v>
      </c>
      <c r="D1334" s="3">
        <v>2003</v>
      </c>
      <c r="E1334" s="1">
        <v>3979</v>
      </c>
      <c r="F1334" s="1">
        <v>4278</v>
      </c>
      <c r="G1334" s="1">
        <v>5108</v>
      </c>
      <c r="H1334" s="1">
        <v>5703</v>
      </c>
      <c r="I1334" s="1">
        <v>3041</v>
      </c>
      <c r="J1334" s="1">
        <v>4374</v>
      </c>
      <c r="K1334" s="1">
        <v>6461</v>
      </c>
      <c r="L1334" s="1">
        <v>6664</v>
      </c>
      <c r="M1334" s="1">
        <v>3143</v>
      </c>
      <c r="N1334" s="1">
        <v>4026</v>
      </c>
      <c r="O1334" s="1">
        <v>3513</v>
      </c>
      <c r="P1334" s="1">
        <v>5528</v>
      </c>
      <c r="Q1334" s="51">
        <v>55818</v>
      </c>
    </row>
    <row r="1335" spans="2:17" s="49" customFormat="1" hidden="1" x14ac:dyDescent="0.2">
      <c r="B1335" s="3" t="s">
        <v>71</v>
      </c>
      <c r="C1335" s="3" t="s">
        <v>59</v>
      </c>
      <c r="D1335" s="3">
        <v>2003</v>
      </c>
      <c r="E1335" s="1">
        <v>18014</v>
      </c>
      <c r="F1335" s="1">
        <v>15081</v>
      </c>
      <c r="G1335" s="1">
        <v>15716</v>
      </c>
      <c r="H1335" s="1">
        <v>7938</v>
      </c>
      <c r="I1335" s="1">
        <v>2043</v>
      </c>
      <c r="J1335" s="1">
        <v>1859</v>
      </c>
      <c r="K1335" s="1">
        <v>2368</v>
      </c>
      <c r="L1335" s="1">
        <v>1898</v>
      </c>
      <c r="M1335" s="1">
        <v>1984</v>
      </c>
      <c r="N1335" s="1">
        <v>10313</v>
      </c>
      <c r="O1335" s="1">
        <v>13640</v>
      </c>
      <c r="P1335" s="1">
        <v>14261</v>
      </c>
      <c r="Q1335" s="51">
        <v>105115</v>
      </c>
    </row>
    <row r="1336" spans="2:17" s="49" customFormat="1" hidden="1" x14ac:dyDescent="0.2">
      <c r="B1336" s="3" t="s">
        <v>71</v>
      </c>
      <c r="C1336" s="3" t="s">
        <v>87</v>
      </c>
      <c r="D1336" s="3">
        <v>2003</v>
      </c>
      <c r="E1336" s="1">
        <v>0</v>
      </c>
      <c r="F1336" s="1">
        <v>0</v>
      </c>
      <c r="G1336" s="1">
        <v>157</v>
      </c>
      <c r="H1336" s="1">
        <v>0</v>
      </c>
      <c r="I1336" s="1">
        <v>82</v>
      </c>
      <c r="J1336" s="1">
        <v>0</v>
      </c>
      <c r="K1336" s="1">
        <v>0</v>
      </c>
      <c r="L1336" s="1">
        <v>0</v>
      </c>
      <c r="M1336" s="1">
        <v>85</v>
      </c>
      <c r="N1336" s="1">
        <v>0</v>
      </c>
      <c r="O1336" s="1">
        <v>166</v>
      </c>
      <c r="P1336" s="1">
        <v>0</v>
      </c>
      <c r="Q1336" s="51">
        <v>490</v>
      </c>
    </row>
    <row r="1337" spans="2:17" s="49" customFormat="1" hidden="1" x14ac:dyDescent="0.2">
      <c r="B1337" s="3" t="s">
        <v>71</v>
      </c>
      <c r="C1337" s="3" t="s">
        <v>60</v>
      </c>
      <c r="D1337" s="3">
        <v>2003</v>
      </c>
      <c r="E1337" s="1">
        <v>15354</v>
      </c>
      <c r="F1337" s="1">
        <v>13611</v>
      </c>
      <c r="G1337" s="1">
        <v>15206</v>
      </c>
      <c r="H1337" s="1">
        <v>6472</v>
      </c>
      <c r="I1337" s="1">
        <v>825</v>
      </c>
      <c r="J1337" s="1">
        <v>838</v>
      </c>
      <c r="K1337" s="1">
        <v>872</v>
      </c>
      <c r="L1337" s="1">
        <v>957</v>
      </c>
      <c r="M1337" s="1">
        <v>808</v>
      </c>
      <c r="N1337" s="1">
        <v>9267</v>
      </c>
      <c r="O1337" s="1">
        <v>14778</v>
      </c>
      <c r="P1337" s="1">
        <v>15113</v>
      </c>
      <c r="Q1337" s="51">
        <v>94101</v>
      </c>
    </row>
    <row r="1338" spans="2:17" s="49" customFormat="1" hidden="1" x14ac:dyDescent="0.2">
      <c r="B1338" s="3" t="s">
        <v>71</v>
      </c>
      <c r="C1338" s="3" t="s">
        <v>61</v>
      </c>
      <c r="D1338" s="3">
        <v>2003</v>
      </c>
      <c r="E1338" s="1">
        <v>1120</v>
      </c>
      <c r="F1338" s="1">
        <v>1378</v>
      </c>
      <c r="G1338" s="1">
        <v>2259</v>
      </c>
      <c r="H1338" s="1">
        <v>1514</v>
      </c>
      <c r="I1338" s="1">
        <v>1535</v>
      </c>
      <c r="J1338" s="1">
        <v>1753</v>
      </c>
      <c r="K1338" s="1">
        <v>2128</v>
      </c>
      <c r="L1338" s="1">
        <v>1680</v>
      </c>
      <c r="M1338" s="1">
        <v>2166</v>
      </c>
      <c r="N1338" s="1">
        <v>1439</v>
      </c>
      <c r="O1338" s="1">
        <v>1703</v>
      </c>
      <c r="P1338" s="1">
        <v>1326</v>
      </c>
      <c r="Q1338" s="51">
        <v>20001</v>
      </c>
    </row>
    <row r="1339" spans="2:17" s="49" customFormat="1" hidden="1" x14ac:dyDescent="0.2">
      <c r="B1339" s="3" t="s">
        <v>71</v>
      </c>
      <c r="C1339" s="3" t="s">
        <v>62</v>
      </c>
      <c r="D1339" s="3">
        <v>2003</v>
      </c>
      <c r="E1339" s="1">
        <v>16681</v>
      </c>
      <c r="F1339" s="1">
        <v>17750</v>
      </c>
      <c r="G1339" s="1">
        <v>19130</v>
      </c>
      <c r="H1339" s="1">
        <v>17441</v>
      </c>
      <c r="I1339" s="1">
        <v>13966</v>
      </c>
      <c r="J1339" s="1">
        <v>13077</v>
      </c>
      <c r="K1339" s="1">
        <v>21311</v>
      </c>
      <c r="L1339" s="1">
        <v>15948</v>
      </c>
      <c r="M1339" s="1">
        <v>13041</v>
      </c>
      <c r="N1339" s="1">
        <v>19229</v>
      </c>
      <c r="O1339" s="1">
        <v>14097</v>
      </c>
      <c r="P1339" s="1">
        <v>15972</v>
      </c>
      <c r="Q1339" s="51">
        <v>197643</v>
      </c>
    </row>
    <row r="1340" spans="2:17" s="49" customFormat="1" hidden="1" x14ac:dyDescent="0.2">
      <c r="B1340" s="3" t="s">
        <v>71</v>
      </c>
      <c r="C1340" s="3" t="s">
        <v>63</v>
      </c>
      <c r="D1340" s="3">
        <v>2003</v>
      </c>
      <c r="E1340" s="1">
        <v>7976</v>
      </c>
      <c r="F1340" s="1">
        <v>8371</v>
      </c>
      <c r="G1340" s="1">
        <v>9894</v>
      </c>
      <c r="H1340" s="1">
        <v>8069</v>
      </c>
      <c r="I1340" s="1">
        <v>10691</v>
      </c>
      <c r="J1340" s="1">
        <v>14767</v>
      </c>
      <c r="K1340" s="1">
        <v>13518</v>
      </c>
      <c r="L1340" s="1">
        <v>15351</v>
      </c>
      <c r="M1340" s="1">
        <v>11989</v>
      </c>
      <c r="N1340" s="1">
        <v>9192</v>
      </c>
      <c r="O1340" s="1">
        <v>6601</v>
      </c>
      <c r="P1340" s="1">
        <v>6795</v>
      </c>
      <c r="Q1340" s="51">
        <v>123214</v>
      </c>
    </row>
    <row r="1341" spans="2:17" s="49" customFormat="1" hidden="1" x14ac:dyDescent="0.2">
      <c r="B1341" s="3" t="s">
        <v>71</v>
      </c>
      <c r="C1341" s="3" t="s">
        <v>64</v>
      </c>
      <c r="D1341" s="3">
        <v>2003</v>
      </c>
      <c r="E1341" s="1">
        <v>3517</v>
      </c>
      <c r="F1341" s="1">
        <v>3864</v>
      </c>
      <c r="G1341" s="1">
        <v>4583</v>
      </c>
      <c r="H1341" s="1">
        <v>4224</v>
      </c>
      <c r="I1341" s="1">
        <v>1885</v>
      </c>
      <c r="J1341" s="1">
        <v>2884</v>
      </c>
      <c r="K1341" s="1">
        <v>2637</v>
      </c>
      <c r="L1341" s="1">
        <v>5188</v>
      </c>
      <c r="M1341" s="1">
        <v>2776</v>
      </c>
      <c r="N1341" s="1">
        <v>2015</v>
      </c>
      <c r="O1341" s="1">
        <v>2352</v>
      </c>
      <c r="P1341" s="1">
        <v>3893</v>
      </c>
      <c r="Q1341" s="51">
        <v>39818</v>
      </c>
    </row>
    <row r="1342" spans="2:17" s="49" customFormat="1" hidden="1" x14ac:dyDescent="0.2">
      <c r="B1342" s="3" t="s">
        <v>71</v>
      </c>
      <c r="C1342" s="3" t="s">
        <v>65</v>
      </c>
      <c r="D1342" s="3">
        <v>2003</v>
      </c>
      <c r="E1342" s="1">
        <v>24074</v>
      </c>
      <c r="F1342" s="1">
        <v>21563</v>
      </c>
      <c r="G1342" s="1">
        <v>24529</v>
      </c>
      <c r="H1342" s="1">
        <v>14106</v>
      </c>
      <c r="I1342" s="1">
        <v>5068</v>
      </c>
      <c r="J1342" s="1">
        <v>4937</v>
      </c>
      <c r="K1342" s="1">
        <v>5846</v>
      </c>
      <c r="L1342" s="1">
        <v>4581</v>
      </c>
      <c r="M1342" s="1">
        <v>5164</v>
      </c>
      <c r="N1342" s="1">
        <v>16509</v>
      </c>
      <c r="O1342" s="1">
        <v>26924</v>
      </c>
      <c r="P1342" s="1">
        <v>25342</v>
      </c>
      <c r="Q1342" s="51">
        <v>178643</v>
      </c>
    </row>
    <row r="1343" spans="2:17" s="49" customFormat="1" hidden="1" x14ac:dyDescent="0.2">
      <c r="B1343" s="3" t="s">
        <v>71</v>
      </c>
      <c r="C1343" s="3" t="s">
        <v>90</v>
      </c>
      <c r="D1343" s="3">
        <v>2003</v>
      </c>
      <c r="E1343" s="1">
        <v>8165</v>
      </c>
      <c r="F1343" s="1">
        <v>6707</v>
      </c>
      <c r="G1343" s="1">
        <v>7149</v>
      </c>
      <c r="H1343" s="1">
        <v>7656</v>
      </c>
      <c r="I1343" s="1">
        <v>4257</v>
      </c>
      <c r="J1343" s="1">
        <v>4594</v>
      </c>
      <c r="K1343" s="1">
        <v>9879</v>
      </c>
      <c r="L1343" s="1">
        <v>13472</v>
      </c>
      <c r="M1343" s="1">
        <v>8765</v>
      </c>
      <c r="N1343" s="1">
        <v>5997</v>
      </c>
      <c r="O1343" s="1">
        <v>4839</v>
      </c>
      <c r="P1343" s="1">
        <v>7914</v>
      </c>
      <c r="Q1343" s="51">
        <v>89394</v>
      </c>
    </row>
    <row r="1344" spans="2:17" s="49" customFormat="1" hidden="1" x14ac:dyDescent="0.2">
      <c r="B1344" s="3" t="s">
        <v>71</v>
      </c>
      <c r="C1344" s="3" t="s">
        <v>75</v>
      </c>
      <c r="D1344" s="3">
        <v>2003</v>
      </c>
      <c r="E1344" s="1">
        <v>385</v>
      </c>
      <c r="F1344" s="1">
        <v>306</v>
      </c>
      <c r="G1344" s="1">
        <v>344</v>
      </c>
      <c r="H1344" s="1">
        <v>90</v>
      </c>
      <c r="I1344" s="1">
        <v>283</v>
      </c>
      <c r="J1344" s="1">
        <v>281</v>
      </c>
      <c r="K1344" s="1">
        <v>463</v>
      </c>
      <c r="L1344" s="1">
        <v>360</v>
      </c>
      <c r="M1344" s="1">
        <v>234</v>
      </c>
      <c r="N1344" s="1">
        <v>0</v>
      </c>
      <c r="O1344" s="1">
        <v>194</v>
      </c>
      <c r="P1344" s="1">
        <v>133</v>
      </c>
      <c r="Q1344" s="51">
        <v>3073</v>
      </c>
    </row>
    <row r="1345" spans="2:17" s="49" customFormat="1" hidden="1" x14ac:dyDescent="0.2">
      <c r="B1345" s="3" t="s">
        <v>71</v>
      </c>
      <c r="C1345" s="3" t="s">
        <v>66</v>
      </c>
      <c r="D1345" s="3">
        <v>2003</v>
      </c>
      <c r="E1345" s="1">
        <v>54078</v>
      </c>
      <c r="F1345" s="1">
        <v>57166</v>
      </c>
      <c r="G1345" s="1">
        <v>70698</v>
      </c>
      <c r="H1345" s="1">
        <v>61377</v>
      </c>
      <c r="I1345" s="1">
        <v>70415</v>
      </c>
      <c r="J1345" s="1">
        <v>80624</v>
      </c>
      <c r="K1345" s="1">
        <v>79642</v>
      </c>
      <c r="L1345" s="1">
        <v>81475</v>
      </c>
      <c r="M1345" s="1">
        <v>82199</v>
      </c>
      <c r="N1345" s="1">
        <v>73744</v>
      </c>
      <c r="O1345" s="1">
        <v>56084</v>
      </c>
      <c r="P1345" s="1">
        <v>61879</v>
      </c>
      <c r="Q1345" s="51">
        <v>829381</v>
      </c>
    </row>
    <row r="1346" spans="2:17" s="49" customFormat="1" hidden="1" x14ac:dyDescent="0.2">
      <c r="B1346" s="3" t="s">
        <v>71</v>
      </c>
      <c r="C1346" s="3" t="s">
        <v>86</v>
      </c>
      <c r="D1346" s="3">
        <v>2003</v>
      </c>
      <c r="E1346" s="1">
        <v>2218</v>
      </c>
      <c r="F1346" s="1">
        <v>2380</v>
      </c>
      <c r="G1346" s="1">
        <v>2649</v>
      </c>
      <c r="H1346" s="1">
        <v>1428</v>
      </c>
      <c r="I1346" s="1">
        <v>1771</v>
      </c>
      <c r="J1346" s="1">
        <v>1663</v>
      </c>
      <c r="K1346" s="1">
        <v>2628</v>
      </c>
      <c r="L1346" s="1">
        <v>2649</v>
      </c>
      <c r="M1346" s="1">
        <v>1729</v>
      </c>
      <c r="N1346" s="1">
        <v>2065</v>
      </c>
      <c r="O1346" s="1">
        <v>1955</v>
      </c>
      <c r="P1346" s="1">
        <v>1388</v>
      </c>
      <c r="Q1346" s="51">
        <v>24523</v>
      </c>
    </row>
    <row r="1347" spans="2:17" s="49" customFormat="1" hidden="1" x14ac:dyDescent="0.2">
      <c r="B1347" s="3" t="s">
        <v>71</v>
      </c>
      <c r="C1347" s="3" t="s">
        <v>67</v>
      </c>
      <c r="D1347" s="3">
        <v>2003</v>
      </c>
      <c r="E1347" s="1">
        <v>34577</v>
      </c>
      <c r="F1347" s="1">
        <v>28576</v>
      </c>
      <c r="G1347" s="1">
        <v>28697</v>
      </c>
      <c r="H1347" s="1">
        <v>17726</v>
      </c>
      <c r="I1347" s="1">
        <v>3004</v>
      </c>
      <c r="J1347" s="1">
        <v>3045</v>
      </c>
      <c r="K1347" s="1">
        <v>3725</v>
      </c>
      <c r="L1347" s="1">
        <v>3022</v>
      </c>
      <c r="M1347" s="1">
        <v>3114</v>
      </c>
      <c r="N1347" s="1">
        <v>14914</v>
      </c>
      <c r="O1347" s="1">
        <v>28617</v>
      </c>
      <c r="P1347" s="1">
        <v>28913</v>
      </c>
      <c r="Q1347" s="51">
        <v>197930</v>
      </c>
    </row>
    <row r="1348" spans="2:17" s="49" customFormat="1" hidden="1" x14ac:dyDescent="0.2">
      <c r="B1348" s="3" t="s">
        <v>71</v>
      </c>
      <c r="C1348" s="3" t="s">
        <v>68</v>
      </c>
      <c r="D1348" s="3">
        <v>2003</v>
      </c>
      <c r="E1348" s="1">
        <v>4222</v>
      </c>
      <c r="F1348" s="1">
        <v>4401</v>
      </c>
      <c r="G1348" s="1">
        <v>5249</v>
      </c>
      <c r="H1348" s="1">
        <v>5377</v>
      </c>
      <c r="I1348" s="1">
        <v>3652</v>
      </c>
      <c r="J1348" s="1">
        <v>2721</v>
      </c>
      <c r="K1348" s="1">
        <v>4046</v>
      </c>
      <c r="L1348" s="1">
        <v>3982</v>
      </c>
      <c r="M1348" s="1">
        <v>4097</v>
      </c>
      <c r="N1348" s="1">
        <v>5282</v>
      </c>
      <c r="O1348" s="1">
        <v>4517</v>
      </c>
      <c r="P1348" s="1">
        <v>4107</v>
      </c>
      <c r="Q1348" s="51">
        <v>51653</v>
      </c>
    </row>
    <row r="1349" spans="2:17" s="49" customFormat="1" hidden="1" x14ac:dyDescent="0.2">
      <c r="B1349" s="3" t="s">
        <v>71</v>
      </c>
      <c r="C1349" s="133" t="s">
        <v>69</v>
      </c>
      <c r="D1349" s="3">
        <v>2003</v>
      </c>
      <c r="E1349" s="52">
        <v>267317</v>
      </c>
      <c r="F1349" s="52">
        <v>261851</v>
      </c>
      <c r="G1349" s="52">
        <v>302918</v>
      </c>
      <c r="H1349" s="52">
        <v>238239</v>
      </c>
      <c r="I1349" s="52">
        <v>179887</v>
      </c>
      <c r="J1349" s="52">
        <v>192309</v>
      </c>
      <c r="K1349" s="52">
        <v>219551</v>
      </c>
      <c r="L1349" s="52">
        <v>230571</v>
      </c>
      <c r="M1349" s="52">
        <v>201784</v>
      </c>
      <c r="N1349" s="52">
        <v>249413</v>
      </c>
      <c r="O1349" s="52">
        <v>261049</v>
      </c>
      <c r="P1349" s="52">
        <v>260586</v>
      </c>
      <c r="Q1349" s="51">
        <v>2865475</v>
      </c>
    </row>
    <row r="1350" spans="2:17" s="49" customFormat="1" hidden="1" x14ac:dyDescent="0.2">
      <c r="B1350" s="3" t="s">
        <v>72</v>
      </c>
      <c r="C1350" s="3" t="s">
        <v>4</v>
      </c>
      <c r="D1350" s="3">
        <v>2003</v>
      </c>
      <c r="E1350" s="1">
        <v>7969</v>
      </c>
      <c r="F1350" s="1">
        <v>9403</v>
      </c>
      <c r="G1350" s="1">
        <v>10809</v>
      </c>
      <c r="H1350" s="1">
        <v>10488</v>
      </c>
      <c r="I1350" s="1">
        <v>5256</v>
      </c>
      <c r="J1350" s="1">
        <v>3815</v>
      </c>
      <c r="K1350" s="1">
        <v>5984</v>
      </c>
      <c r="L1350" s="1">
        <v>4638</v>
      </c>
      <c r="M1350" s="1">
        <v>5928</v>
      </c>
      <c r="N1350" s="1">
        <v>6526</v>
      </c>
      <c r="O1350" s="1">
        <v>8566</v>
      </c>
      <c r="P1350" s="1">
        <v>7596</v>
      </c>
      <c r="Q1350" s="51">
        <v>86978</v>
      </c>
    </row>
    <row r="1351" spans="2:17" s="49" customFormat="1" hidden="1" x14ac:dyDescent="0.2">
      <c r="B1351" s="3" t="s">
        <v>72</v>
      </c>
      <c r="C1351" s="3" t="s">
        <v>58</v>
      </c>
      <c r="D1351" s="3">
        <v>2003</v>
      </c>
      <c r="E1351" s="1">
        <v>0</v>
      </c>
      <c r="F1351" s="1">
        <v>0</v>
      </c>
      <c r="G1351" s="1">
        <v>0</v>
      </c>
      <c r="H1351" s="1">
        <v>0</v>
      </c>
      <c r="I1351" s="1">
        <v>0</v>
      </c>
      <c r="J1351" s="1">
        <v>0</v>
      </c>
      <c r="K1351" s="1">
        <v>0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51">
        <v>0</v>
      </c>
    </row>
    <row r="1352" spans="2:17" s="49" customFormat="1" hidden="1" x14ac:dyDescent="0.2">
      <c r="B1352" s="3" t="s">
        <v>72</v>
      </c>
      <c r="C1352" s="3" t="s">
        <v>85</v>
      </c>
      <c r="D1352" s="3">
        <v>2003</v>
      </c>
      <c r="E1352" s="1">
        <v>540</v>
      </c>
      <c r="F1352" s="1">
        <v>563</v>
      </c>
      <c r="G1352" s="1">
        <v>795</v>
      </c>
      <c r="H1352" s="1">
        <v>567</v>
      </c>
      <c r="I1352" s="1">
        <v>615</v>
      </c>
      <c r="J1352" s="1">
        <v>404</v>
      </c>
      <c r="K1352" s="1">
        <v>357</v>
      </c>
      <c r="L1352" s="1">
        <v>581</v>
      </c>
      <c r="M1352" s="1">
        <v>417</v>
      </c>
      <c r="N1352" s="1">
        <v>448</v>
      </c>
      <c r="O1352" s="1">
        <v>444</v>
      </c>
      <c r="P1352" s="1">
        <v>552</v>
      </c>
      <c r="Q1352" s="51">
        <v>6283</v>
      </c>
    </row>
    <row r="1353" spans="2:17" s="49" customFormat="1" hidden="1" x14ac:dyDescent="0.2">
      <c r="B1353" s="3" t="s">
        <v>72</v>
      </c>
      <c r="C1353" s="3" t="s">
        <v>59</v>
      </c>
      <c r="D1353" s="3">
        <v>2003</v>
      </c>
      <c r="E1353" s="1">
        <v>0</v>
      </c>
      <c r="F1353" s="1">
        <v>0</v>
      </c>
      <c r="G1353" s="1">
        <v>0</v>
      </c>
      <c r="H1353" s="1">
        <v>0</v>
      </c>
      <c r="I1353" s="1">
        <v>0</v>
      </c>
      <c r="J1353" s="1">
        <v>0</v>
      </c>
      <c r="K1353" s="1">
        <v>0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51">
        <v>0</v>
      </c>
    </row>
    <row r="1354" spans="2:17" s="49" customFormat="1" hidden="1" x14ac:dyDescent="0.2">
      <c r="B1354" s="3" t="s">
        <v>72</v>
      </c>
      <c r="C1354" s="3" t="s">
        <v>87</v>
      </c>
      <c r="D1354" s="3">
        <v>2003</v>
      </c>
      <c r="E1354" s="1">
        <v>0</v>
      </c>
      <c r="F1354" s="1">
        <v>0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51">
        <v>0</v>
      </c>
    </row>
    <row r="1355" spans="2:17" s="49" customFormat="1" hidden="1" x14ac:dyDescent="0.2">
      <c r="B1355" s="3" t="s">
        <v>72</v>
      </c>
      <c r="C1355" s="3" t="s">
        <v>60</v>
      </c>
      <c r="D1355" s="3">
        <v>2003</v>
      </c>
      <c r="E1355" s="1">
        <v>0</v>
      </c>
      <c r="F1355" s="1">
        <v>0</v>
      </c>
      <c r="G1355" s="1">
        <v>0</v>
      </c>
      <c r="H1355" s="1">
        <v>0</v>
      </c>
      <c r="I1355" s="1">
        <v>0</v>
      </c>
      <c r="J1355" s="1">
        <v>0</v>
      </c>
      <c r="K1355" s="1">
        <v>0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51">
        <v>0</v>
      </c>
    </row>
    <row r="1356" spans="2:17" s="49" customFormat="1" hidden="1" x14ac:dyDescent="0.2">
      <c r="B1356" s="3" t="s">
        <v>72</v>
      </c>
      <c r="C1356" s="3" t="s">
        <v>61</v>
      </c>
      <c r="D1356" s="3">
        <v>2003</v>
      </c>
      <c r="E1356" s="1">
        <v>0</v>
      </c>
      <c r="F1356" s="1">
        <v>0</v>
      </c>
      <c r="G1356" s="1">
        <v>0</v>
      </c>
      <c r="H1356" s="1">
        <v>0</v>
      </c>
      <c r="I1356" s="1">
        <v>0</v>
      </c>
      <c r="J1356" s="1">
        <v>0</v>
      </c>
      <c r="K1356" s="1">
        <v>0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51">
        <v>0</v>
      </c>
    </row>
    <row r="1357" spans="2:17" s="49" customFormat="1" hidden="1" x14ac:dyDescent="0.2">
      <c r="B1357" s="3" t="s">
        <v>72</v>
      </c>
      <c r="C1357" s="3" t="s">
        <v>62</v>
      </c>
      <c r="D1357" s="3">
        <v>2003</v>
      </c>
      <c r="E1357" s="1">
        <v>2798</v>
      </c>
      <c r="F1357" s="1">
        <v>2643</v>
      </c>
      <c r="G1357" s="1">
        <v>3298</v>
      </c>
      <c r="H1357" s="1">
        <v>1734</v>
      </c>
      <c r="I1357" s="1">
        <v>1475</v>
      </c>
      <c r="J1357" s="1">
        <v>695</v>
      </c>
      <c r="K1357" s="1">
        <v>1048</v>
      </c>
      <c r="L1357" s="1">
        <v>938</v>
      </c>
      <c r="M1357" s="1">
        <v>935</v>
      </c>
      <c r="N1357" s="1">
        <v>1536</v>
      </c>
      <c r="O1357" s="1">
        <v>1877</v>
      </c>
      <c r="P1357" s="1">
        <v>2391</v>
      </c>
      <c r="Q1357" s="51">
        <v>21368</v>
      </c>
    </row>
    <row r="1358" spans="2:17" s="49" customFormat="1" hidden="1" x14ac:dyDescent="0.2">
      <c r="B1358" s="3" t="s">
        <v>72</v>
      </c>
      <c r="C1358" s="3" t="s">
        <v>63</v>
      </c>
      <c r="D1358" s="3">
        <v>2003</v>
      </c>
      <c r="E1358" s="1">
        <v>0</v>
      </c>
      <c r="F1358" s="1">
        <v>0</v>
      </c>
      <c r="G1358" s="1">
        <v>0</v>
      </c>
      <c r="H1358" s="1">
        <v>0</v>
      </c>
      <c r="I1358" s="1">
        <v>0</v>
      </c>
      <c r="J1358" s="1">
        <v>0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51">
        <v>0</v>
      </c>
    </row>
    <row r="1359" spans="2:17" s="49" customFormat="1" hidden="1" x14ac:dyDescent="0.2">
      <c r="B1359" s="3" t="s">
        <v>72</v>
      </c>
      <c r="C1359" s="3" t="s">
        <v>64</v>
      </c>
      <c r="D1359" s="3">
        <v>2003</v>
      </c>
      <c r="E1359" s="1">
        <v>0</v>
      </c>
      <c r="F1359" s="1">
        <v>0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51">
        <v>0</v>
      </c>
    </row>
    <row r="1360" spans="2:17" s="49" customFormat="1" hidden="1" x14ac:dyDescent="0.2">
      <c r="B1360" s="3" t="s">
        <v>72</v>
      </c>
      <c r="C1360" s="3" t="s">
        <v>65</v>
      </c>
      <c r="D1360" s="3">
        <v>2003</v>
      </c>
      <c r="E1360" s="1">
        <v>0</v>
      </c>
      <c r="F1360" s="1">
        <v>0</v>
      </c>
      <c r="G1360" s="1">
        <v>0</v>
      </c>
      <c r="H1360" s="1">
        <v>0</v>
      </c>
      <c r="I1360" s="1">
        <v>0</v>
      </c>
      <c r="J1360" s="1">
        <v>0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51">
        <v>0</v>
      </c>
    </row>
    <row r="1361" spans="2:17" s="49" customFormat="1" hidden="1" x14ac:dyDescent="0.2">
      <c r="B1361" s="3" t="s">
        <v>72</v>
      </c>
      <c r="C1361" s="3" t="s">
        <v>90</v>
      </c>
      <c r="D1361" s="3">
        <v>2003</v>
      </c>
      <c r="E1361" s="1">
        <v>208</v>
      </c>
      <c r="F1361" s="1">
        <v>313</v>
      </c>
      <c r="G1361" s="1">
        <v>0</v>
      </c>
      <c r="H1361" s="1">
        <v>0</v>
      </c>
      <c r="I1361" s="1">
        <v>0</v>
      </c>
      <c r="J1361" s="1">
        <v>0</v>
      </c>
      <c r="K1361" s="1">
        <v>0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51">
        <v>521</v>
      </c>
    </row>
    <row r="1362" spans="2:17" s="49" customFormat="1" hidden="1" x14ac:dyDescent="0.2">
      <c r="B1362" s="3" t="s">
        <v>72</v>
      </c>
      <c r="C1362" s="3" t="s">
        <v>75</v>
      </c>
      <c r="D1362" s="3">
        <v>2003</v>
      </c>
      <c r="E1362" s="1">
        <v>0</v>
      </c>
      <c r="F1362" s="1">
        <v>0</v>
      </c>
      <c r="G1362" s="1">
        <v>0</v>
      </c>
      <c r="H1362" s="1">
        <v>0</v>
      </c>
      <c r="I1362" s="1">
        <v>0</v>
      </c>
      <c r="J1362" s="1">
        <v>0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51">
        <v>0</v>
      </c>
    </row>
    <row r="1363" spans="2:17" s="49" customFormat="1" hidden="1" x14ac:dyDescent="0.2">
      <c r="B1363" s="3" t="s">
        <v>72</v>
      </c>
      <c r="C1363" s="3" t="s">
        <v>66</v>
      </c>
      <c r="D1363" s="3">
        <v>2003</v>
      </c>
      <c r="E1363" s="1">
        <v>1097</v>
      </c>
      <c r="F1363" s="1">
        <v>888</v>
      </c>
      <c r="G1363" s="1">
        <v>843</v>
      </c>
      <c r="H1363" s="1">
        <v>671</v>
      </c>
      <c r="I1363" s="1">
        <v>0</v>
      </c>
      <c r="J1363" s="1">
        <v>0</v>
      </c>
      <c r="K1363" s="1">
        <v>0</v>
      </c>
      <c r="L1363" s="1">
        <v>0</v>
      </c>
      <c r="M1363" s="1">
        <v>0</v>
      </c>
      <c r="N1363" s="1">
        <v>0</v>
      </c>
      <c r="O1363" s="1">
        <v>887</v>
      </c>
      <c r="P1363" s="1">
        <v>553</v>
      </c>
      <c r="Q1363" s="51">
        <v>4939</v>
      </c>
    </row>
    <row r="1364" spans="2:17" s="49" customFormat="1" hidden="1" x14ac:dyDescent="0.2">
      <c r="B1364" s="3" t="s">
        <v>72</v>
      </c>
      <c r="C1364" s="3" t="s">
        <v>86</v>
      </c>
      <c r="D1364" s="3">
        <v>2003</v>
      </c>
      <c r="E1364" s="1">
        <v>0</v>
      </c>
      <c r="F1364" s="1">
        <v>0</v>
      </c>
      <c r="G1364" s="1">
        <v>0</v>
      </c>
      <c r="H1364" s="1">
        <v>0</v>
      </c>
      <c r="I1364" s="1">
        <v>0</v>
      </c>
      <c r="J1364" s="1">
        <v>0</v>
      </c>
      <c r="K1364" s="1">
        <v>0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51">
        <v>0</v>
      </c>
    </row>
    <row r="1365" spans="2:17" s="49" customFormat="1" hidden="1" x14ac:dyDescent="0.2">
      <c r="B1365" s="3" t="s">
        <v>72</v>
      </c>
      <c r="C1365" s="3" t="s">
        <v>67</v>
      </c>
      <c r="D1365" s="3">
        <v>2003</v>
      </c>
      <c r="E1365" s="1">
        <v>0</v>
      </c>
      <c r="F1365" s="1">
        <v>0</v>
      </c>
      <c r="G1365" s="1">
        <v>0</v>
      </c>
      <c r="H1365" s="1">
        <v>0</v>
      </c>
      <c r="I1365" s="1">
        <v>0</v>
      </c>
      <c r="J1365" s="1">
        <v>0</v>
      </c>
      <c r="K1365" s="1">
        <v>0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51">
        <v>0</v>
      </c>
    </row>
    <row r="1366" spans="2:17" s="49" customFormat="1" hidden="1" x14ac:dyDescent="0.2">
      <c r="B1366" s="3" t="s">
        <v>72</v>
      </c>
      <c r="C1366" s="3" t="s">
        <v>68</v>
      </c>
      <c r="D1366" s="3">
        <v>2003</v>
      </c>
      <c r="E1366" s="1">
        <v>243</v>
      </c>
      <c r="F1366" s="1">
        <v>317</v>
      </c>
      <c r="G1366" s="1">
        <v>293</v>
      </c>
      <c r="H1366" s="1">
        <v>250</v>
      </c>
      <c r="I1366" s="1">
        <v>0</v>
      </c>
      <c r="J1366" s="1">
        <v>0</v>
      </c>
      <c r="K1366" s="1">
        <v>0</v>
      </c>
      <c r="L1366" s="1">
        <v>0</v>
      </c>
      <c r="M1366" s="1">
        <v>62</v>
      </c>
      <c r="N1366" s="1">
        <v>225</v>
      </c>
      <c r="O1366" s="1">
        <v>244</v>
      </c>
      <c r="P1366" s="1">
        <v>199</v>
      </c>
      <c r="Q1366" s="51">
        <v>1833</v>
      </c>
    </row>
    <row r="1367" spans="2:17" s="49" customFormat="1" hidden="1" x14ac:dyDescent="0.2">
      <c r="B1367" s="3" t="s">
        <v>72</v>
      </c>
      <c r="C1367" s="133" t="s">
        <v>69</v>
      </c>
      <c r="D1367" s="3">
        <v>2003</v>
      </c>
      <c r="E1367" s="52">
        <v>12855</v>
      </c>
      <c r="F1367" s="52">
        <v>14127</v>
      </c>
      <c r="G1367" s="52">
        <v>16038</v>
      </c>
      <c r="H1367" s="52">
        <v>13710</v>
      </c>
      <c r="I1367" s="52">
        <v>7346</v>
      </c>
      <c r="J1367" s="52">
        <v>4914</v>
      </c>
      <c r="K1367" s="52">
        <v>7389</v>
      </c>
      <c r="L1367" s="52">
        <v>6157</v>
      </c>
      <c r="M1367" s="52">
        <v>7342</v>
      </c>
      <c r="N1367" s="52">
        <v>8735</v>
      </c>
      <c r="O1367" s="52">
        <v>12018</v>
      </c>
      <c r="P1367" s="52">
        <v>11291</v>
      </c>
      <c r="Q1367" s="51">
        <v>121922</v>
      </c>
    </row>
    <row r="1368" spans="2:17" s="49" customFormat="1" hidden="1" x14ac:dyDescent="0.2">
      <c r="B1368" s="3" t="s">
        <v>73</v>
      </c>
      <c r="C1368" s="3" t="s">
        <v>4</v>
      </c>
      <c r="D1368" s="3">
        <v>2003</v>
      </c>
      <c r="E1368" s="1">
        <v>28979</v>
      </c>
      <c r="F1368" s="1">
        <v>35842</v>
      </c>
      <c r="G1368" s="1">
        <v>47657</v>
      </c>
      <c r="H1368" s="1">
        <v>45997</v>
      </c>
      <c r="I1368" s="1">
        <v>31365</v>
      </c>
      <c r="J1368" s="1">
        <v>31430</v>
      </c>
      <c r="K1368" s="1">
        <v>35892</v>
      </c>
      <c r="L1368" s="1">
        <v>39188</v>
      </c>
      <c r="M1368" s="1">
        <v>36422</v>
      </c>
      <c r="N1368" s="1">
        <v>36665</v>
      </c>
      <c r="O1368" s="1">
        <v>39613</v>
      </c>
      <c r="P1368" s="1">
        <v>27659</v>
      </c>
      <c r="Q1368" s="51">
        <v>436709</v>
      </c>
    </row>
    <row r="1369" spans="2:17" s="49" customFormat="1" hidden="1" x14ac:dyDescent="0.2">
      <c r="B1369" s="3" t="s">
        <v>73</v>
      </c>
      <c r="C1369" s="3" t="s">
        <v>58</v>
      </c>
      <c r="D1369" s="3">
        <v>2003</v>
      </c>
      <c r="E1369" s="1">
        <v>1147</v>
      </c>
      <c r="F1369" s="1">
        <v>1410</v>
      </c>
      <c r="G1369" s="1">
        <v>1457</v>
      </c>
      <c r="H1369" s="1">
        <v>1107</v>
      </c>
      <c r="I1369" s="1">
        <v>1012</v>
      </c>
      <c r="J1369" s="1">
        <v>1098</v>
      </c>
      <c r="K1369" s="1">
        <v>1619</v>
      </c>
      <c r="L1369" s="1">
        <v>1178</v>
      </c>
      <c r="M1369" s="1">
        <v>1418</v>
      </c>
      <c r="N1369" s="1">
        <v>633</v>
      </c>
      <c r="O1369" s="1">
        <v>1282</v>
      </c>
      <c r="P1369" s="1">
        <v>1135</v>
      </c>
      <c r="Q1369" s="51">
        <v>14496</v>
      </c>
    </row>
    <row r="1370" spans="2:17" s="49" customFormat="1" hidden="1" x14ac:dyDescent="0.2">
      <c r="B1370" s="3" t="s">
        <v>73</v>
      </c>
      <c r="C1370" s="3" t="s">
        <v>85</v>
      </c>
      <c r="D1370" s="3">
        <v>2003</v>
      </c>
      <c r="E1370" s="1">
        <v>1881</v>
      </c>
      <c r="F1370" s="1">
        <v>1918</v>
      </c>
      <c r="G1370" s="1">
        <v>2889</v>
      </c>
      <c r="H1370" s="1">
        <v>3041</v>
      </c>
      <c r="I1370" s="1">
        <v>1849</v>
      </c>
      <c r="J1370" s="1">
        <v>1832</v>
      </c>
      <c r="K1370" s="1">
        <v>3131</v>
      </c>
      <c r="L1370" s="1">
        <v>2666</v>
      </c>
      <c r="M1370" s="1">
        <v>1172</v>
      </c>
      <c r="N1370" s="1">
        <v>2038</v>
      </c>
      <c r="O1370" s="1">
        <v>1435</v>
      </c>
      <c r="P1370" s="1">
        <v>2041</v>
      </c>
      <c r="Q1370" s="51">
        <v>25893</v>
      </c>
    </row>
    <row r="1371" spans="2:17" s="49" customFormat="1" hidden="1" x14ac:dyDescent="0.2">
      <c r="B1371" s="3" t="s">
        <v>73</v>
      </c>
      <c r="C1371" s="3" t="s">
        <v>59</v>
      </c>
      <c r="D1371" s="3">
        <v>2003</v>
      </c>
      <c r="E1371" s="1">
        <v>2396</v>
      </c>
      <c r="F1371" s="1">
        <v>2277</v>
      </c>
      <c r="G1371" s="1">
        <v>2649</v>
      </c>
      <c r="H1371" s="1">
        <v>2023</v>
      </c>
      <c r="I1371" s="1">
        <v>1931</v>
      </c>
      <c r="J1371" s="1">
        <v>1786</v>
      </c>
      <c r="K1371" s="1">
        <v>1682</v>
      </c>
      <c r="L1371" s="1">
        <v>1921</v>
      </c>
      <c r="M1371" s="1">
        <v>1860</v>
      </c>
      <c r="N1371" s="1">
        <v>2587</v>
      </c>
      <c r="O1371" s="1">
        <v>2414</v>
      </c>
      <c r="P1371" s="1">
        <v>2633</v>
      </c>
      <c r="Q1371" s="51">
        <v>26159</v>
      </c>
    </row>
    <row r="1372" spans="2:17" s="49" customFormat="1" hidden="1" x14ac:dyDescent="0.2">
      <c r="B1372" s="3" t="s">
        <v>73</v>
      </c>
      <c r="C1372" s="3" t="s">
        <v>87</v>
      </c>
      <c r="D1372" s="3">
        <v>2003</v>
      </c>
      <c r="E1372" s="1">
        <v>0</v>
      </c>
      <c r="F1372" s="1">
        <v>0</v>
      </c>
      <c r="G1372" s="1">
        <v>0</v>
      </c>
      <c r="H1372" s="1">
        <v>0</v>
      </c>
      <c r="I1372" s="1">
        <v>0</v>
      </c>
      <c r="J1372" s="1">
        <v>0</v>
      </c>
      <c r="K1372" s="1">
        <v>0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51">
        <v>0</v>
      </c>
    </row>
    <row r="1373" spans="2:17" s="49" customFormat="1" hidden="1" x14ac:dyDescent="0.2">
      <c r="B1373" s="3" t="s">
        <v>73</v>
      </c>
      <c r="C1373" s="3" t="s">
        <v>60</v>
      </c>
      <c r="D1373" s="3">
        <v>2003</v>
      </c>
      <c r="E1373" s="1">
        <v>3875</v>
      </c>
      <c r="F1373" s="1">
        <v>3589</v>
      </c>
      <c r="G1373" s="1">
        <v>4291</v>
      </c>
      <c r="H1373" s="1">
        <v>1970</v>
      </c>
      <c r="I1373" s="1">
        <v>0</v>
      </c>
      <c r="J1373" s="1">
        <v>0</v>
      </c>
      <c r="K1373" s="1">
        <v>0</v>
      </c>
      <c r="L1373" s="1">
        <v>0</v>
      </c>
      <c r="M1373" s="1">
        <v>0</v>
      </c>
      <c r="N1373" s="1">
        <v>1992</v>
      </c>
      <c r="O1373" s="1">
        <v>4015</v>
      </c>
      <c r="P1373" s="1">
        <v>3810</v>
      </c>
      <c r="Q1373" s="51">
        <v>23542</v>
      </c>
    </row>
    <row r="1374" spans="2:17" s="49" customFormat="1" hidden="1" x14ac:dyDescent="0.2">
      <c r="B1374" s="3" t="s">
        <v>73</v>
      </c>
      <c r="C1374" s="3" t="s">
        <v>61</v>
      </c>
      <c r="D1374" s="3">
        <v>2003</v>
      </c>
      <c r="E1374" s="1">
        <v>794</v>
      </c>
      <c r="F1374" s="1">
        <v>600</v>
      </c>
      <c r="G1374" s="1">
        <v>990</v>
      </c>
      <c r="H1374" s="1">
        <v>796</v>
      </c>
      <c r="I1374" s="1">
        <v>691</v>
      </c>
      <c r="J1374" s="1">
        <v>566</v>
      </c>
      <c r="K1374" s="1">
        <v>1394</v>
      </c>
      <c r="L1374" s="1">
        <v>877</v>
      </c>
      <c r="M1374" s="1">
        <v>1209</v>
      </c>
      <c r="N1374" s="1">
        <v>952</v>
      </c>
      <c r="O1374" s="1">
        <v>659</v>
      </c>
      <c r="P1374" s="1">
        <v>493</v>
      </c>
      <c r="Q1374" s="51">
        <v>10021</v>
      </c>
    </row>
    <row r="1375" spans="2:17" s="49" customFormat="1" hidden="1" x14ac:dyDescent="0.2">
      <c r="B1375" s="3" t="s">
        <v>73</v>
      </c>
      <c r="C1375" s="3" t="s">
        <v>62</v>
      </c>
      <c r="D1375" s="3">
        <v>2003</v>
      </c>
      <c r="E1375" s="1">
        <v>5962</v>
      </c>
      <c r="F1375" s="1">
        <v>6885</v>
      </c>
      <c r="G1375" s="1">
        <v>8506</v>
      </c>
      <c r="H1375" s="1">
        <v>6388</v>
      </c>
      <c r="I1375" s="1">
        <v>5673</v>
      </c>
      <c r="J1375" s="1">
        <v>4595</v>
      </c>
      <c r="K1375" s="1">
        <v>7768</v>
      </c>
      <c r="L1375" s="1">
        <v>4803</v>
      </c>
      <c r="M1375" s="1">
        <v>3790</v>
      </c>
      <c r="N1375" s="1">
        <v>6582</v>
      </c>
      <c r="O1375" s="1">
        <v>5005</v>
      </c>
      <c r="P1375" s="1">
        <v>5815</v>
      </c>
      <c r="Q1375" s="51">
        <v>71772</v>
      </c>
    </row>
    <row r="1376" spans="2:17" s="49" customFormat="1" hidden="1" x14ac:dyDescent="0.2">
      <c r="B1376" s="3" t="s">
        <v>73</v>
      </c>
      <c r="C1376" s="3" t="s">
        <v>63</v>
      </c>
      <c r="D1376" s="3">
        <v>2003</v>
      </c>
      <c r="E1376" s="1">
        <v>12448</v>
      </c>
      <c r="F1376" s="1">
        <v>11481</v>
      </c>
      <c r="G1376" s="1">
        <v>12454</v>
      </c>
      <c r="H1376" s="1">
        <v>11698</v>
      </c>
      <c r="I1376" s="1">
        <v>17498</v>
      </c>
      <c r="J1376" s="1">
        <v>19528</v>
      </c>
      <c r="K1376" s="1">
        <v>19944</v>
      </c>
      <c r="L1376" s="1">
        <v>18974</v>
      </c>
      <c r="M1376" s="1">
        <v>16297</v>
      </c>
      <c r="N1376" s="1">
        <v>16362</v>
      </c>
      <c r="O1376" s="1">
        <v>10847</v>
      </c>
      <c r="P1376" s="1">
        <v>10065</v>
      </c>
      <c r="Q1376" s="51">
        <v>177596</v>
      </c>
    </row>
    <row r="1377" spans="2:17" s="49" customFormat="1" hidden="1" x14ac:dyDescent="0.2">
      <c r="B1377" s="3" t="s">
        <v>73</v>
      </c>
      <c r="C1377" s="3" t="s">
        <v>64</v>
      </c>
      <c r="D1377" s="3">
        <v>2003</v>
      </c>
      <c r="E1377" s="1">
        <v>897</v>
      </c>
      <c r="F1377" s="1">
        <v>1554</v>
      </c>
      <c r="G1377" s="1">
        <v>2127</v>
      </c>
      <c r="H1377" s="1">
        <v>3803</v>
      </c>
      <c r="I1377" s="1">
        <v>1274</v>
      </c>
      <c r="J1377" s="1">
        <v>2921</v>
      </c>
      <c r="K1377" s="1">
        <v>2960</v>
      </c>
      <c r="L1377" s="1">
        <v>3084</v>
      </c>
      <c r="M1377" s="1">
        <v>1530</v>
      </c>
      <c r="N1377" s="1">
        <v>1419</v>
      </c>
      <c r="O1377" s="1">
        <v>298</v>
      </c>
      <c r="P1377" s="1">
        <v>1734</v>
      </c>
      <c r="Q1377" s="51">
        <v>23601</v>
      </c>
    </row>
    <row r="1378" spans="2:17" s="49" customFormat="1" hidden="1" x14ac:dyDescent="0.2">
      <c r="B1378" s="3" t="s">
        <v>73</v>
      </c>
      <c r="C1378" s="3" t="s">
        <v>65</v>
      </c>
      <c r="D1378" s="3">
        <v>2003</v>
      </c>
      <c r="E1378" s="1">
        <v>4903</v>
      </c>
      <c r="F1378" s="1">
        <v>4485</v>
      </c>
      <c r="G1378" s="1">
        <v>5117</v>
      </c>
      <c r="H1378" s="1">
        <v>2754</v>
      </c>
      <c r="I1378" s="1">
        <v>1245</v>
      </c>
      <c r="J1378" s="1">
        <v>1765</v>
      </c>
      <c r="K1378" s="1">
        <v>2777</v>
      </c>
      <c r="L1378" s="1">
        <v>1827</v>
      </c>
      <c r="M1378" s="1">
        <v>2377</v>
      </c>
      <c r="N1378" s="1">
        <v>3012</v>
      </c>
      <c r="O1378" s="1">
        <v>4225</v>
      </c>
      <c r="P1378" s="1">
        <v>4796</v>
      </c>
      <c r="Q1378" s="51">
        <v>39283</v>
      </c>
    </row>
    <row r="1379" spans="2:17" s="49" customFormat="1" hidden="1" x14ac:dyDescent="0.2">
      <c r="B1379" s="3" t="s">
        <v>73</v>
      </c>
      <c r="C1379" s="3" t="s">
        <v>90</v>
      </c>
      <c r="D1379" s="3">
        <v>2003</v>
      </c>
      <c r="E1379" s="1">
        <v>864</v>
      </c>
      <c r="F1379" s="1">
        <v>568</v>
      </c>
      <c r="G1379" s="1">
        <v>723</v>
      </c>
      <c r="H1379" s="1">
        <v>1490</v>
      </c>
      <c r="I1379" s="1">
        <v>705</v>
      </c>
      <c r="J1379" s="1">
        <v>593</v>
      </c>
      <c r="K1379" s="1">
        <v>1774</v>
      </c>
      <c r="L1379" s="1">
        <v>3061</v>
      </c>
      <c r="M1379" s="1">
        <v>1177</v>
      </c>
      <c r="N1379" s="1">
        <v>1146</v>
      </c>
      <c r="O1379" s="1">
        <v>442</v>
      </c>
      <c r="P1379" s="1">
        <v>377</v>
      </c>
      <c r="Q1379" s="51">
        <v>12920</v>
      </c>
    </row>
    <row r="1380" spans="2:17" s="49" customFormat="1" hidden="1" x14ac:dyDescent="0.2">
      <c r="B1380" s="3" t="s">
        <v>73</v>
      </c>
      <c r="C1380" s="3" t="s">
        <v>75</v>
      </c>
      <c r="D1380" s="3">
        <v>2003</v>
      </c>
      <c r="E1380" s="1">
        <v>419</v>
      </c>
      <c r="F1380" s="1">
        <v>305</v>
      </c>
      <c r="G1380" s="1">
        <v>227</v>
      </c>
      <c r="H1380" s="1">
        <v>0</v>
      </c>
      <c r="I1380" s="1">
        <v>0</v>
      </c>
      <c r="J1380" s="1">
        <v>0</v>
      </c>
      <c r="K1380" s="1">
        <v>0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51">
        <v>951</v>
      </c>
    </row>
    <row r="1381" spans="2:17" s="49" customFormat="1" hidden="1" x14ac:dyDescent="0.2">
      <c r="B1381" s="3" t="s">
        <v>73</v>
      </c>
      <c r="C1381" s="3" t="s">
        <v>66</v>
      </c>
      <c r="D1381" s="3">
        <v>2003</v>
      </c>
      <c r="E1381" s="1">
        <v>76517</v>
      </c>
      <c r="F1381" s="1">
        <v>74940</v>
      </c>
      <c r="G1381" s="1">
        <v>75710</v>
      </c>
      <c r="H1381" s="1">
        <v>77702</v>
      </c>
      <c r="I1381" s="1">
        <v>76880</v>
      </c>
      <c r="J1381" s="1">
        <v>73317</v>
      </c>
      <c r="K1381" s="1">
        <v>90408</v>
      </c>
      <c r="L1381" s="1">
        <v>73263</v>
      </c>
      <c r="M1381" s="1">
        <v>72874</v>
      </c>
      <c r="N1381" s="1">
        <v>93096</v>
      </c>
      <c r="O1381" s="1">
        <v>68083</v>
      </c>
      <c r="P1381" s="1">
        <v>73494</v>
      </c>
      <c r="Q1381" s="51">
        <v>926284</v>
      </c>
    </row>
    <row r="1382" spans="2:17" s="49" customFormat="1" hidden="1" x14ac:dyDescent="0.2">
      <c r="B1382" s="3" t="s">
        <v>73</v>
      </c>
      <c r="C1382" s="3" t="s">
        <v>86</v>
      </c>
      <c r="D1382" s="3">
        <v>2003</v>
      </c>
      <c r="E1382" s="1">
        <v>479</v>
      </c>
      <c r="F1382" s="1">
        <v>609</v>
      </c>
      <c r="G1382" s="1">
        <v>586</v>
      </c>
      <c r="H1382" s="1">
        <v>596</v>
      </c>
      <c r="I1382" s="1">
        <v>614</v>
      </c>
      <c r="J1382" s="1">
        <v>712</v>
      </c>
      <c r="K1382" s="1">
        <v>442</v>
      </c>
      <c r="L1382" s="1">
        <v>469</v>
      </c>
      <c r="M1382" s="1">
        <v>321</v>
      </c>
      <c r="N1382" s="1">
        <v>435</v>
      </c>
      <c r="O1382" s="1">
        <v>188</v>
      </c>
      <c r="P1382" s="1">
        <v>199</v>
      </c>
      <c r="Q1382" s="51">
        <v>5650</v>
      </c>
    </row>
    <row r="1383" spans="2:17" s="49" customFormat="1" hidden="1" x14ac:dyDescent="0.2">
      <c r="B1383" s="3" t="s">
        <v>73</v>
      </c>
      <c r="C1383" s="3" t="s">
        <v>67</v>
      </c>
      <c r="D1383" s="3">
        <v>2003</v>
      </c>
      <c r="E1383" s="1">
        <v>5230</v>
      </c>
      <c r="F1383" s="1">
        <v>4516</v>
      </c>
      <c r="G1383" s="1">
        <v>4917</v>
      </c>
      <c r="H1383" s="1">
        <v>3038</v>
      </c>
      <c r="I1383" s="1">
        <v>1477</v>
      </c>
      <c r="J1383" s="1">
        <v>1647</v>
      </c>
      <c r="K1383" s="1">
        <v>1643</v>
      </c>
      <c r="L1383" s="1">
        <v>989</v>
      </c>
      <c r="M1383" s="1">
        <v>1793</v>
      </c>
      <c r="N1383" s="1">
        <v>3210</v>
      </c>
      <c r="O1383" s="1">
        <v>4507</v>
      </c>
      <c r="P1383" s="1">
        <v>4636</v>
      </c>
      <c r="Q1383" s="51">
        <v>37603</v>
      </c>
    </row>
    <row r="1384" spans="2:17" s="49" customFormat="1" hidden="1" x14ac:dyDescent="0.2">
      <c r="B1384" s="3" t="s">
        <v>73</v>
      </c>
      <c r="C1384" s="3" t="s">
        <v>68</v>
      </c>
      <c r="D1384" s="3">
        <v>2003</v>
      </c>
      <c r="E1384" s="1">
        <v>1445</v>
      </c>
      <c r="F1384" s="1">
        <v>1892</v>
      </c>
      <c r="G1384" s="1">
        <v>2232</v>
      </c>
      <c r="H1384" s="1">
        <v>1698</v>
      </c>
      <c r="I1384" s="1">
        <v>1514</v>
      </c>
      <c r="J1384" s="1">
        <v>1171</v>
      </c>
      <c r="K1384" s="1">
        <v>1780</v>
      </c>
      <c r="L1384" s="1">
        <v>1241</v>
      </c>
      <c r="M1384" s="1">
        <v>1861</v>
      </c>
      <c r="N1384" s="1">
        <v>2592</v>
      </c>
      <c r="O1384" s="1">
        <v>1871</v>
      </c>
      <c r="P1384" s="1">
        <v>1308</v>
      </c>
      <c r="Q1384" s="51">
        <v>20605</v>
      </c>
    </row>
    <row r="1385" spans="2:17" s="49" customFormat="1" hidden="1" x14ac:dyDescent="0.2">
      <c r="B1385" s="3" t="s">
        <v>73</v>
      </c>
      <c r="C1385" s="133" t="s">
        <v>69</v>
      </c>
      <c r="D1385" s="3">
        <v>2003</v>
      </c>
      <c r="E1385" s="52">
        <v>148236</v>
      </c>
      <c r="F1385" s="52">
        <v>152871</v>
      </c>
      <c r="G1385" s="52">
        <v>172532</v>
      </c>
      <c r="H1385" s="52">
        <v>164101</v>
      </c>
      <c r="I1385" s="52">
        <v>143728</v>
      </c>
      <c r="J1385" s="52">
        <v>142961</v>
      </c>
      <c r="K1385" s="52">
        <v>173214</v>
      </c>
      <c r="L1385" s="52">
        <v>153541</v>
      </c>
      <c r="M1385" s="52">
        <v>144101</v>
      </c>
      <c r="N1385" s="52">
        <v>172721</v>
      </c>
      <c r="O1385" s="52">
        <v>144884</v>
      </c>
      <c r="P1385" s="52">
        <v>140195</v>
      </c>
      <c r="Q1385" s="51">
        <v>1853085</v>
      </c>
    </row>
    <row r="1386" spans="2:17" s="49" customFormat="1" hidden="1" x14ac:dyDescent="0.2">
      <c r="B1386" s="3" t="s">
        <v>74</v>
      </c>
      <c r="C1386" s="3" t="s">
        <v>4</v>
      </c>
      <c r="D1386" s="3">
        <v>2003</v>
      </c>
      <c r="E1386" s="1">
        <v>60783</v>
      </c>
      <c r="F1386" s="1">
        <v>65147</v>
      </c>
      <c r="G1386" s="1">
        <v>74335</v>
      </c>
      <c r="H1386" s="1">
        <v>69526</v>
      </c>
      <c r="I1386" s="1">
        <v>50456</v>
      </c>
      <c r="J1386" s="1">
        <v>38991</v>
      </c>
      <c r="K1386" s="1">
        <v>47249</v>
      </c>
      <c r="L1386" s="1">
        <v>51582</v>
      </c>
      <c r="M1386" s="1">
        <v>46202</v>
      </c>
      <c r="N1386" s="1">
        <v>60431</v>
      </c>
      <c r="O1386" s="1">
        <v>73184</v>
      </c>
      <c r="P1386" s="1">
        <v>59973</v>
      </c>
      <c r="Q1386" s="51">
        <v>697859</v>
      </c>
    </row>
    <row r="1387" spans="2:17" s="49" customFormat="1" hidden="1" x14ac:dyDescent="0.2">
      <c r="B1387" s="3" t="s">
        <v>74</v>
      </c>
      <c r="C1387" s="3" t="s">
        <v>58</v>
      </c>
      <c r="D1387" s="3">
        <v>2003</v>
      </c>
      <c r="E1387" s="1">
        <v>5311</v>
      </c>
      <c r="F1387" s="1">
        <v>4924</v>
      </c>
      <c r="G1387" s="1">
        <v>3873</v>
      </c>
      <c r="H1387" s="1">
        <v>4192</v>
      </c>
      <c r="I1387" s="1">
        <v>3331</v>
      </c>
      <c r="J1387" s="1">
        <v>3369</v>
      </c>
      <c r="K1387" s="1">
        <v>3618</v>
      </c>
      <c r="L1387" s="1">
        <v>4201</v>
      </c>
      <c r="M1387" s="1">
        <v>3124</v>
      </c>
      <c r="N1387" s="1">
        <v>4099</v>
      </c>
      <c r="O1387" s="1">
        <v>4738</v>
      </c>
      <c r="P1387" s="1">
        <v>3982</v>
      </c>
      <c r="Q1387" s="51">
        <v>48762</v>
      </c>
    </row>
    <row r="1388" spans="2:17" s="49" customFormat="1" hidden="1" x14ac:dyDescent="0.2">
      <c r="B1388" s="3" t="s">
        <v>74</v>
      </c>
      <c r="C1388" s="3" t="s">
        <v>85</v>
      </c>
      <c r="D1388" s="3">
        <v>2003</v>
      </c>
      <c r="E1388" s="1">
        <v>11884</v>
      </c>
      <c r="F1388" s="1">
        <v>11087</v>
      </c>
      <c r="G1388" s="1">
        <v>12384</v>
      </c>
      <c r="H1388" s="1">
        <v>12655</v>
      </c>
      <c r="I1388" s="1">
        <v>9302</v>
      </c>
      <c r="J1388" s="1">
        <v>9535</v>
      </c>
      <c r="K1388" s="1">
        <v>10949</v>
      </c>
      <c r="L1388" s="1">
        <v>11474</v>
      </c>
      <c r="M1388" s="1">
        <v>7525</v>
      </c>
      <c r="N1388" s="1">
        <v>11378</v>
      </c>
      <c r="O1388" s="1">
        <v>10244</v>
      </c>
      <c r="P1388" s="1">
        <v>12803</v>
      </c>
      <c r="Q1388" s="51">
        <v>131220</v>
      </c>
    </row>
    <row r="1389" spans="2:17" s="49" customFormat="1" hidden="1" x14ac:dyDescent="0.2">
      <c r="B1389" s="3" t="s">
        <v>74</v>
      </c>
      <c r="C1389" s="3" t="s">
        <v>59</v>
      </c>
      <c r="D1389" s="3">
        <v>2003</v>
      </c>
      <c r="E1389" s="1">
        <v>10133</v>
      </c>
      <c r="F1389" s="1">
        <v>10207</v>
      </c>
      <c r="G1389" s="1">
        <v>11241</v>
      </c>
      <c r="H1389" s="1">
        <v>4982</v>
      </c>
      <c r="I1389" s="1">
        <v>1133</v>
      </c>
      <c r="J1389" s="1">
        <v>1098</v>
      </c>
      <c r="K1389" s="1">
        <v>1412</v>
      </c>
      <c r="L1389" s="1">
        <v>1128</v>
      </c>
      <c r="M1389" s="1">
        <v>1448</v>
      </c>
      <c r="N1389" s="1">
        <v>6347</v>
      </c>
      <c r="O1389" s="1">
        <v>10169</v>
      </c>
      <c r="P1389" s="1">
        <v>9837</v>
      </c>
      <c r="Q1389" s="51">
        <v>69135</v>
      </c>
    </row>
    <row r="1390" spans="2:17" s="49" customFormat="1" hidden="1" x14ac:dyDescent="0.2">
      <c r="B1390" s="3" t="s">
        <v>74</v>
      </c>
      <c r="C1390" s="3" t="s">
        <v>87</v>
      </c>
      <c r="D1390" s="3">
        <v>2003</v>
      </c>
      <c r="E1390" s="1">
        <v>2682</v>
      </c>
      <c r="F1390" s="1">
        <v>1375</v>
      </c>
      <c r="G1390" s="1">
        <v>1482</v>
      </c>
      <c r="H1390" s="1">
        <v>2796</v>
      </c>
      <c r="I1390" s="1">
        <v>3037</v>
      </c>
      <c r="J1390" s="1">
        <v>2402</v>
      </c>
      <c r="K1390" s="1">
        <v>2594</v>
      </c>
      <c r="L1390" s="1">
        <v>3076</v>
      </c>
      <c r="M1390" s="1">
        <v>2698</v>
      </c>
      <c r="N1390" s="1">
        <v>3655</v>
      </c>
      <c r="O1390" s="1">
        <v>3125</v>
      </c>
      <c r="P1390" s="1">
        <v>2517</v>
      </c>
      <c r="Q1390" s="51">
        <v>31439</v>
      </c>
    </row>
    <row r="1391" spans="2:17" s="49" customFormat="1" hidden="1" x14ac:dyDescent="0.2">
      <c r="B1391" s="3" t="s">
        <v>74</v>
      </c>
      <c r="C1391" s="3" t="s">
        <v>60</v>
      </c>
      <c r="D1391" s="3">
        <v>2003</v>
      </c>
      <c r="E1391" s="1">
        <v>13719</v>
      </c>
      <c r="F1391" s="1">
        <v>12639</v>
      </c>
      <c r="G1391" s="1">
        <v>14054</v>
      </c>
      <c r="H1391" s="1">
        <v>4662</v>
      </c>
      <c r="I1391" s="1">
        <v>0</v>
      </c>
      <c r="J1391" s="1">
        <v>0</v>
      </c>
      <c r="K1391" s="1">
        <v>0</v>
      </c>
      <c r="L1391" s="1">
        <v>0</v>
      </c>
      <c r="M1391" s="1">
        <v>0</v>
      </c>
      <c r="N1391" s="1">
        <v>8755</v>
      </c>
      <c r="O1391" s="1">
        <v>13600</v>
      </c>
      <c r="P1391" s="1">
        <v>13882</v>
      </c>
      <c r="Q1391" s="51">
        <v>81311</v>
      </c>
    </row>
    <row r="1392" spans="2:17" s="49" customFormat="1" hidden="1" x14ac:dyDescent="0.2">
      <c r="B1392" s="3" t="s">
        <v>74</v>
      </c>
      <c r="C1392" s="3" t="s">
        <v>61</v>
      </c>
      <c r="D1392" s="3">
        <v>2003</v>
      </c>
      <c r="E1392" s="1">
        <v>6620</v>
      </c>
      <c r="F1392" s="1">
        <v>10319</v>
      </c>
      <c r="G1392" s="1">
        <v>13016</v>
      </c>
      <c r="H1392" s="1">
        <v>13136</v>
      </c>
      <c r="I1392" s="1">
        <v>11361</v>
      </c>
      <c r="J1392" s="1">
        <v>6235</v>
      </c>
      <c r="K1392" s="1">
        <v>7670</v>
      </c>
      <c r="L1392" s="1">
        <v>10770</v>
      </c>
      <c r="M1392" s="1">
        <v>6237</v>
      </c>
      <c r="N1392" s="1">
        <v>8322</v>
      </c>
      <c r="O1392" s="1">
        <v>5408</v>
      </c>
      <c r="P1392" s="1">
        <v>5974</v>
      </c>
      <c r="Q1392" s="51">
        <v>105068</v>
      </c>
    </row>
    <row r="1393" spans="2:17" s="49" customFormat="1" hidden="1" x14ac:dyDescent="0.2">
      <c r="B1393" s="3" t="s">
        <v>74</v>
      </c>
      <c r="C1393" s="3" t="s">
        <v>62</v>
      </c>
      <c r="D1393" s="3">
        <v>2003</v>
      </c>
      <c r="E1393" s="1">
        <v>12760</v>
      </c>
      <c r="F1393" s="1">
        <v>12514</v>
      </c>
      <c r="G1393" s="1">
        <v>12621</v>
      </c>
      <c r="H1393" s="1">
        <v>11534</v>
      </c>
      <c r="I1393" s="1">
        <v>10524</v>
      </c>
      <c r="J1393" s="1">
        <v>9022</v>
      </c>
      <c r="K1393" s="1">
        <v>13407</v>
      </c>
      <c r="L1393" s="1">
        <v>10462</v>
      </c>
      <c r="M1393" s="1">
        <v>9051</v>
      </c>
      <c r="N1393" s="1">
        <v>11991</v>
      </c>
      <c r="O1393" s="1">
        <v>8108</v>
      </c>
      <c r="P1393" s="1">
        <v>10591</v>
      </c>
      <c r="Q1393" s="51">
        <v>132585</v>
      </c>
    </row>
    <row r="1394" spans="2:17" s="49" customFormat="1" hidden="1" x14ac:dyDescent="0.2">
      <c r="B1394" s="3" t="s">
        <v>74</v>
      </c>
      <c r="C1394" s="3" t="s">
        <v>63</v>
      </c>
      <c r="D1394" s="3">
        <v>2003</v>
      </c>
      <c r="E1394" s="1">
        <v>3944</v>
      </c>
      <c r="F1394" s="1">
        <v>3748</v>
      </c>
      <c r="G1394" s="1">
        <v>3370</v>
      </c>
      <c r="H1394" s="1">
        <v>3824</v>
      </c>
      <c r="I1394" s="1">
        <v>4891</v>
      </c>
      <c r="J1394" s="1">
        <v>5159</v>
      </c>
      <c r="K1394" s="1">
        <v>5090</v>
      </c>
      <c r="L1394" s="1">
        <v>5687</v>
      </c>
      <c r="M1394" s="1">
        <v>5060</v>
      </c>
      <c r="N1394" s="1">
        <v>5016</v>
      </c>
      <c r="O1394" s="1">
        <v>3210</v>
      </c>
      <c r="P1394" s="1">
        <v>2989</v>
      </c>
      <c r="Q1394" s="51">
        <v>51988</v>
      </c>
    </row>
    <row r="1395" spans="2:17" s="49" customFormat="1" hidden="1" x14ac:dyDescent="0.2">
      <c r="B1395" s="3" t="s">
        <v>74</v>
      </c>
      <c r="C1395" s="3" t="s">
        <v>64</v>
      </c>
      <c r="D1395" s="3">
        <v>2003</v>
      </c>
      <c r="E1395" s="1">
        <v>11178</v>
      </c>
      <c r="F1395" s="1">
        <v>10053</v>
      </c>
      <c r="G1395" s="1">
        <v>9708</v>
      </c>
      <c r="H1395" s="1">
        <v>10158</v>
      </c>
      <c r="I1395" s="1">
        <v>4123</v>
      </c>
      <c r="J1395" s="1">
        <v>5999</v>
      </c>
      <c r="K1395" s="1">
        <v>7600</v>
      </c>
      <c r="L1395" s="1">
        <v>11864</v>
      </c>
      <c r="M1395" s="1">
        <v>6386</v>
      </c>
      <c r="N1395" s="1">
        <v>6551</v>
      </c>
      <c r="O1395" s="1">
        <v>5199</v>
      </c>
      <c r="P1395" s="1">
        <v>9194</v>
      </c>
      <c r="Q1395" s="51">
        <v>98013</v>
      </c>
    </row>
    <row r="1396" spans="2:17" s="49" customFormat="1" hidden="1" x14ac:dyDescent="0.2">
      <c r="B1396" s="3" t="s">
        <v>74</v>
      </c>
      <c r="C1396" s="3" t="s">
        <v>65</v>
      </c>
      <c r="D1396" s="3">
        <v>2003</v>
      </c>
      <c r="E1396" s="1">
        <v>8477</v>
      </c>
      <c r="F1396" s="1">
        <v>8639</v>
      </c>
      <c r="G1396" s="1">
        <v>9917</v>
      </c>
      <c r="H1396" s="1">
        <v>4639</v>
      </c>
      <c r="I1396" s="1">
        <v>662</v>
      </c>
      <c r="J1396" s="1">
        <v>1068</v>
      </c>
      <c r="K1396" s="1">
        <v>1676</v>
      </c>
      <c r="L1396" s="1">
        <v>806</v>
      </c>
      <c r="M1396" s="1">
        <v>861</v>
      </c>
      <c r="N1396" s="1">
        <v>3159</v>
      </c>
      <c r="O1396" s="1">
        <v>10449</v>
      </c>
      <c r="P1396" s="1">
        <v>9131</v>
      </c>
      <c r="Q1396" s="51">
        <v>59484</v>
      </c>
    </row>
    <row r="1397" spans="2:17" s="49" customFormat="1" hidden="1" x14ac:dyDescent="0.2">
      <c r="B1397" s="3" t="s">
        <v>74</v>
      </c>
      <c r="C1397" s="3" t="s">
        <v>90</v>
      </c>
      <c r="D1397" s="3">
        <v>2003</v>
      </c>
      <c r="E1397" s="1">
        <v>4219</v>
      </c>
      <c r="F1397" s="1">
        <v>3480</v>
      </c>
      <c r="G1397" s="1">
        <v>3874</v>
      </c>
      <c r="H1397" s="1">
        <v>4913</v>
      </c>
      <c r="I1397" s="1">
        <v>4442</v>
      </c>
      <c r="J1397" s="1">
        <v>5805</v>
      </c>
      <c r="K1397" s="1">
        <v>10631</v>
      </c>
      <c r="L1397" s="1">
        <v>12380</v>
      </c>
      <c r="M1397" s="1">
        <v>6901</v>
      </c>
      <c r="N1397" s="1">
        <v>4850</v>
      </c>
      <c r="O1397" s="1">
        <v>4094</v>
      </c>
      <c r="P1397" s="1">
        <v>5521</v>
      </c>
      <c r="Q1397" s="51">
        <v>71110</v>
      </c>
    </row>
    <row r="1398" spans="2:17" s="49" customFormat="1" hidden="1" x14ac:dyDescent="0.2">
      <c r="B1398" s="3" t="s">
        <v>74</v>
      </c>
      <c r="C1398" s="3" t="s">
        <v>75</v>
      </c>
      <c r="D1398" s="3">
        <v>2003</v>
      </c>
      <c r="E1398" s="1">
        <v>938</v>
      </c>
      <c r="F1398" s="1">
        <v>1222</v>
      </c>
      <c r="G1398" s="1">
        <v>455</v>
      </c>
      <c r="H1398" s="1">
        <v>948</v>
      </c>
      <c r="I1398" s="1">
        <v>617</v>
      </c>
      <c r="J1398" s="1">
        <v>548</v>
      </c>
      <c r="K1398" s="1">
        <v>733</v>
      </c>
      <c r="L1398" s="1">
        <v>546</v>
      </c>
      <c r="M1398" s="1">
        <v>581</v>
      </c>
      <c r="N1398" s="1">
        <v>665</v>
      </c>
      <c r="O1398" s="1">
        <v>1358</v>
      </c>
      <c r="P1398" s="1">
        <v>1007</v>
      </c>
      <c r="Q1398" s="51">
        <v>9618</v>
      </c>
    </row>
    <row r="1399" spans="2:17" s="49" customFormat="1" hidden="1" x14ac:dyDescent="0.2">
      <c r="B1399" s="3" t="s">
        <v>74</v>
      </c>
      <c r="C1399" s="3" t="s">
        <v>66</v>
      </c>
      <c r="D1399" s="3">
        <v>2003</v>
      </c>
      <c r="E1399" s="1">
        <v>148557</v>
      </c>
      <c r="F1399" s="1">
        <v>150611</v>
      </c>
      <c r="G1399" s="1">
        <v>148231</v>
      </c>
      <c r="H1399" s="1">
        <v>163358</v>
      </c>
      <c r="I1399" s="1">
        <v>145968</v>
      </c>
      <c r="J1399" s="1">
        <v>130734</v>
      </c>
      <c r="K1399" s="1">
        <v>152621</v>
      </c>
      <c r="L1399" s="1">
        <v>171754</v>
      </c>
      <c r="M1399" s="1">
        <v>149201</v>
      </c>
      <c r="N1399" s="1">
        <v>181770</v>
      </c>
      <c r="O1399" s="1">
        <v>146690</v>
      </c>
      <c r="P1399" s="1">
        <v>158367</v>
      </c>
      <c r="Q1399" s="51">
        <v>1847862</v>
      </c>
    </row>
    <row r="1400" spans="2:17" s="49" customFormat="1" hidden="1" x14ac:dyDescent="0.2">
      <c r="B1400" s="3" t="s">
        <v>74</v>
      </c>
      <c r="C1400" s="3" t="s">
        <v>86</v>
      </c>
      <c r="D1400" s="3">
        <v>2003</v>
      </c>
      <c r="E1400" s="1">
        <v>1414</v>
      </c>
      <c r="F1400" s="1">
        <v>1520</v>
      </c>
      <c r="G1400" s="1">
        <v>1237</v>
      </c>
      <c r="H1400" s="1">
        <v>1331</v>
      </c>
      <c r="I1400" s="1">
        <v>1810</v>
      </c>
      <c r="J1400" s="1">
        <v>1653</v>
      </c>
      <c r="K1400" s="1">
        <v>2167</v>
      </c>
      <c r="L1400" s="1">
        <v>2600</v>
      </c>
      <c r="M1400" s="1">
        <v>1836</v>
      </c>
      <c r="N1400" s="1">
        <v>2303</v>
      </c>
      <c r="O1400" s="1">
        <v>1234</v>
      </c>
      <c r="P1400" s="1">
        <v>1019</v>
      </c>
      <c r="Q1400" s="51">
        <v>20124</v>
      </c>
    </row>
    <row r="1401" spans="2:17" s="49" customFormat="1" hidden="1" x14ac:dyDescent="0.2">
      <c r="B1401" s="3" t="s">
        <v>74</v>
      </c>
      <c r="C1401" s="3" t="s">
        <v>67</v>
      </c>
      <c r="D1401" s="3">
        <v>2003</v>
      </c>
      <c r="E1401" s="1">
        <v>15043</v>
      </c>
      <c r="F1401" s="1">
        <v>13790</v>
      </c>
      <c r="G1401" s="1">
        <v>15487</v>
      </c>
      <c r="H1401" s="1">
        <v>8996</v>
      </c>
      <c r="I1401" s="1">
        <v>2047</v>
      </c>
      <c r="J1401" s="1">
        <v>1811</v>
      </c>
      <c r="K1401" s="1">
        <v>2177</v>
      </c>
      <c r="L1401" s="1">
        <v>628</v>
      </c>
      <c r="M1401" s="1">
        <v>863</v>
      </c>
      <c r="N1401" s="1">
        <v>8328</v>
      </c>
      <c r="O1401" s="1">
        <v>14267</v>
      </c>
      <c r="P1401" s="1">
        <v>13875</v>
      </c>
      <c r="Q1401" s="51">
        <v>97312</v>
      </c>
    </row>
    <row r="1402" spans="2:17" s="49" customFormat="1" hidden="1" x14ac:dyDescent="0.2">
      <c r="B1402" s="3" t="s">
        <v>74</v>
      </c>
      <c r="C1402" s="3" t="s">
        <v>68</v>
      </c>
      <c r="D1402" s="3">
        <v>2003</v>
      </c>
      <c r="E1402" s="1">
        <v>2528</v>
      </c>
      <c r="F1402" s="1">
        <v>2821</v>
      </c>
      <c r="G1402" s="1">
        <v>3635</v>
      </c>
      <c r="H1402" s="1">
        <v>3077</v>
      </c>
      <c r="I1402" s="1">
        <v>2055</v>
      </c>
      <c r="J1402" s="1">
        <v>1966</v>
      </c>
      <c r="K1402" s="1">
        <v>2078</v>
      </c>
      <c r="L1402" s="1">
        <v>2058</v>
      </c>
      <c r="M1402" s="1">
        <v>1908</v>
      </c>
      <c r="N1402" s="1">
        <v>2681</v>
      </c>
      <c r="O1402" s="1">
        <v>2611</v>
      </c>
      <c r="P1402" s="1">
        <v>1887</v>
      </c>
      <c r="Q1402" s="51">
        <v>29305</v>
      </c>
    </row>
    <row r="1403" spans="2:17" s="49" customFormat="1" hidden="1" x14ac:dyDescent="0.2">
      <c r="B1403" s="3" t="s">
        <v>74</v>
      </c>
      <c r="C1403" s="133" t="s">
        <v>69</v>
      </c>
      <c r="D1403" s="3">
        <v>2003</v>
      </c>
      <c r="E1403" s="52">
        <v>320190</v>
      </c>
      <c r="F1403" s="52">
        <v>324096</v>
      </c>
      <c r="G1403" s="52">
        <v>338920</v>
      </c>
      <c r="H1403" s="52">
        <v>324727</v>
      </c>
      <c r="I1403" s="52">
        <v>255759</v>
      </c>
      <c r="J1403" s="52">
        <v>225395</v>
      </c>
      <c r="K1403" s="52">
        <v>271672</v>
      </c>
      <c r="L1403" s="52">
        <v>301016</v>
      </c>
      <c r="M1403" s="52">
        <v>249882</v>
      </c>
      <c r="N1403" s="52">
        <v>330301</v>
      </c>
      <c r="O1403" s="52">
        <v>317688</v>
      </c>
      <c r="P1403" s="52">
        <v>322549</v>
      </c>
      <c r="Q1403" s="51">
        <v>3582195</v>
      </c>
    </row>
    <row r="1404" spans="2:17" s="49" customFormat="1" x14ac:dyDescent="0.2">
      <c r="B1404" s="3" t="s">
        <v>2</v>
      </c>
      <c r="C1404" s="3" t="s">
        <v>4</v>
      </c>
      <c r="D1404" s="3">
        <v>2004</v>
      </c>
      <c r="E1404" s="1">
        <v>211352</v>
      </c>
      <c r="F1404" s="1">
        <v>238342</v>
      </c>
      <c r="G1404" s="1">
        <v>255536</v>
      </c>
      <c r="H1404" s="1">
        <v>207514</v>
      </c>
      <c r="I1404" s="1">
        <v>176490</v>
      </c>
      <c r="J1404" s="1">
        <v>149491</v>
      </c>
      <c r="K1404" s="1">
        <v>183042</v>
      </c>
      <c r="L1404" s="1">
        <v>200425</v>
      </c>
      <c r="M1404" s="1">
        <v>198545</v>
      </c>
      <c r="N1404" s="1">
        <v>241510</v>
      </c>
      <c r="O1404" s="1">
        <v>262076</v>
      </c>
      <c r="P1404" s="1">
        <v>213019</v>
      </c>
      <c r="Q1404" s="51">
        <v>2537342</v>
      </c>
    </row>
    <row r="1405" spans="2:17" s="49" customFormat="1" x14ac:dyDescent="0.2">
      <c r="B1405" s="3" t="s">
        <v>2</v>
      </c>
      <c r="C1405" s="3" t="s">
        <v>58</v>
      </c>
      <c r="D1405" s="3">
        <v>2004</v>
      </c>
      <c r="E1405" s="1">
        <v>14059</v>
      </c>
      <c r="F1405" s="1">
        <v>15282</v>
      </c>
      <c r="G1405" s="1">
        <v>11957</v>
      </c>
      <c r="H1405" s="1">
        <v>12273</v>
      </c>
      <c r="I1405" s="1">
        <v>8590</v>
      </c>
      <c r="J1405" s="1">
        <v>8928</v>
      </c>
      <c r="K1405" s="1">
        <v>11674</v>
      </c>
      <c r="L1405" s="1">
        <v>12244</v>
      </c>
      <c r="M1405" s="1">
        <v>10015</v>
      </c>
      <c r="N1405" s="1">
        <v>11669</v>
      </c>
      <c r="O1405" s="1">
        <v>12995</v>
      </c>
      <c r="P1405" s="1">
        <v>10475</v>
      </c>
      <c r="Q1405" s="51">
        <v>140161</v>
      </c>
    </row>
    <row r="1406" spans="2:17" s="49" customFormat="1" x14ac:dyDescent="0.2">
      <c r="B1406" s="3" t="s">
        <v>2</v>
      </c>
      <c r="C1406" s="3" t="s">
        <v>85</v>
      </c>
      <c r="D1406" s="3">
        <v>2004</v>
      </c>
      <c r="E1406" s="1">
        <v>20200</v>
      </c>
      <c r="F1406" s="1">
        <v>22131</v>
      </c>
      <c r="G1406" s="1">
        <v>16703</v>
      </c>
      <c r="H1406" s="1">
        <v>20142</v>
      </c>
      <c r="I1406" s="1">
        <v>15991</v>
      </c>
      <c r="J1406" s="1">
        <v>14561</v>
      </c>
      <c r="K1406" s="1">
        <v>21235</v>
      </c>
      <c r="L1406" s="1">
        <v>20591</v>
      </c>
      <c r="M1406" s="1">
        <v>14147</v>
      </c>
      <c r="N1406" s="1">
        <v>19520</v>
      </c>
      <c r="O1406" s="1">
        <v>16708</v>
      </c>
      <c r="P1406" s="1">
        <v>19875</v>
      </c>
      <c r="Q1406" s="51">
        <v>221804</v>
      </c>
    </row>
    <row r="1407" spans="2:17" s="49" customFormat="1" x14ac:dyDescent="0.2">
      <c r="B1407" s="3" t="s">
        <v>2</v>
      </c>
      <c r="C1407" s="3" t="s">
        <v>59</v>
      </c>
      <c r="D1407" s="3">
        <v>2004</v>
      </c>
      <c r="E1407" s="1">
        <v>32388</v>
      </c>
      <c r="F1407" s="1">
        <v>30597</v>
      </c>
      <c r="G1407" s="1">
        <v>30240</v>
      </c>
      <c r="H1407" s="1">
        <v>16529</v>
      </c>
      <c r="I1407" s="1">
        <v>4998</v>
      </c>
      <c r="J1407" s="1">
        <v>5876</v>
      </c>
      <c r="K1407" s="1">
        <v>5201</v>
      </c>
      <c r="L1407" s="1">
        <v>5307</v>
      </c>
      <c r="M1407" s="1">
        <v>5667</v>
      </c>
      <c r="N1407" s="1">
        <v>23406</v>
      </c>
      <c r="O1407" s="1">
        <v>33155</v>
      </c>
      <c r="P1407" s="1">
        <v>35007</v>
      </c>
      <c r="Q1407" s="51">
        <v>228371</v>
      </c>
    </row>
    <row r="1408" spans="2:17" s="49" customFormat="1" x14ac:dyDescent="0.2">
      <c r="B1408" s="3" t="s">
        <v>2</v>
      </c>
      <c r="C1408" s="3" t="s">
        <v>87</v>
      </c>
      <c r="D1408" s="3">
        <v>2004</v>
      </c>
      <c r="E1408" s="1">
        <v>4056</v>
      </c>
      <c r="F1408" s="1">
        <v>2411</v>
      </c>
      <c r="G1408" s="1">
        <v>2500</v>
      </c>
      <c r="H1408" s="1">
        <v>4831</v>
      </c>
      <c r="I1408" s="1">
        <v>2883</v>
      </c>
      <c r="J1408" s="1">
        <v>3068</v>
      </c>
      <c r="K1408" s="1">
        <v>4383</v>
      </c>
      <c r="L1408" s="1">
        <v>3991</v>
      </c>
      <c r="M1408" s="1">
        <v>4665</v>
      </c>
      <c r="N1408" s="1">
        <v>4887</v>
      </c>
      <c r="O1408" s="1">
        <v>2695</v>
      </c>
      <c r="P1408" s="1">
        <v>2610</v>
      </c>
      <c r="Q1408" s="51">
        <v>42980</v>
      </c>
    </row>
    <row r="1409" spans="2:17" s="49" customFormat="1" x14ac:dyDescent="0.2">
      <c r="B1409" s="3" t="s">
        <v>2</v>
      </c>
      <c r="C1409" s="3" t="s">
        <v>60</v>
      </c>
      <c r="D1409" s="3">
        <v>2004</v>
      </c>
      <c r="E1409" s="1">
        <v>36573</v>
      </c>
      <c r="F1409" s="1">
        <v>33737</v>
      </c>
      <c r="G1409" s="1">
        <v>33944</v>
      </c>
      <c r="H1409" s="1">
        <v>13067</v>
      </c>
      <c r="I1409" s="1">
        <v>816</v>
      </c>
      <c r="J1409" s="1">
        <v>861</v>
      </c>
      <c r="K1409" s="1">
        <v>1073</v>
      </c>
      <c r="L1409" s="1">
        <v>841</v>
      </c>
      <c r="M1409" s="1">
        <v>885</v>
      </c>
      <c r="N1409" s="1">
        <v>27477</v>
      </c>
      <c r="O1409" s="1">
        <v>36430</v>
      </c>
      <c r="P1409" s="1">
        <v>39156</v>
      </c>
      <c r="Q1409" s="51">
        <v>224860</v>
      </c>
    </row>
    <row r="1410" spans="2:17" s="49" customFormat="1" x14ac:dyDescent="0.2">
      <c r="B1410" s="3" t="s">
        <v>2</v>
      </c>
      <c r="C1410" s="3" t="s">
        <v>61</v>
      </c>
      <c r="D1410" s="3">
        <v>2004</v>
      </c>
      <c r="E1410" s="1">
        <v>10295</v>
      </c>
      <c r="F1410" s="1">
        <v>12206</v>
      </c>
      <c r="G1410" s="1">
        <v>11087</v>
      </c>
      <c r="H1410" s="1">
        <v>13904</v>
      </c>
      <c r="I1410" s="1">
        <v>11526</v>
      </c>
      <c r="J1410" s="1">
        <v>6584</v>
      </c>
      <c r="K1410" s="1">
        <v>10074</v>
      </c>
      <c r="L1410" s="1">
        <v>10537</v>
      </c>
      <c r="M1410" s="1">
        <v>9203</v>
      </c>
      <c r="N1410" s="1">
        <v>10143</v>
      </c>
      <c r="O1410" s="1">
        <v>6128</v>
      </c>
      <c r="P1410" s="1">
        <v>6625</v>
      </c>
      <c r="Q1410" s="51">
        <v>118312</v>
      </c>
    </row>
    <row r="1411" spans="2:17" s="49" customFormat="1" x14ac:dyDescent="0.2">
      <c r="B1411" s="3" t="s">
        <v>2</v>
      </c>
      <c r="C1411" s="3" t="s">
        <v>62</v>
      </c>
      <c r="D1411" s="3">
        <v>2004</v>
      </c>
      <c r="E1411" s="1">
        <v>38740</v>
      </c>
      <c r="F1411" s="1">
        <v>45954</v>
      </c>
      <c r="G1411" s="1">
        <v>43310</v>
      </c>
      <c r="H1411" s="1">
        <v>38126</v>
      </c>
      <c r="I1411" s="1">
        <v>31739</v>
      </c>
      <c r="J1411" s="1">
        <v>22738</v>
      </c>
      <c r="K1411" s="1">
        <v>43524</v>
      </c>
      <c r="L1411" s="1">
        <v>34483</v>
      </c>
      <c r="M1411" s="1">
        <v>29476</v>
      </c>
      <c r="N1411" s="1">
        <v>42318</v>
      </c>
      <c r="O1411" s="1">
        <v>33262</v>
      </c>
      <c r="P1411" s="1">
        <v>37253</v>
      </c>
      <c r="Q1411" s="51">
        <v>440923</v>
      </c>
    </row>
    <row r="1412" spans="2:17" s="49" customFormat="1" x14ac:dyDescent="0.2">
      <c r="B1412" s="3" t="s">
        <v>2</v>
      </c>
      <c r="C1412" s="3" t="s">
        <v>63</v>
      </c>
      <c r="D1412" s="3">
        <v>2004</v>
      </c>
      <c r="E1412" s="1">
        <v>30088</v>
      </c>
      <c r="F1412" s="1">
        <v>29504</v>
      </c>
      <c r="G1412" s="1">
        <v>26950</v>
      </c>
      <c r="H1412" s="1">
        <v>28944</v>
      </c>
      <c r="I1412" s="1">
        <v>40602</v>
      </c>
      <c r="J1412" s="1">
        <v>38679</v>
      </c>
      <c r="K1412" s="1">
        <v>46083</v>
      </c>
      <c r="L1412" s="1">
        <v>44384</v>
      </c>
      <c r="M1412" s="1">
        <v>40436</v>
      </c>
      <c r="N1412" s="1">
        <v>36900</v>
      </c>
      <c r="O1412" s="1">
        <v>19431</v>
      </c>
      <c r="P1412" s="1">
        <v>24613</v>
      </c>
      <c r="Q1412" s="51">
        <v>406614</v>
      </c>
    </row>
    <row r="1413" spans="2:17" s="49" customFormat="1" x14ac:dyDescent="0.2">
      <c r="B1413" s="3" t="s">
        <v>2</v>
      </c>
      <c r="C1413" s="3" t="s">
        <v>64</v>
      </c>
      <c r="D1413" s="3">
        <v>2004</v>
      </c>
      <c r="E1413" s="1">
        <v>16090</v>
      </c>
      <c r="F1413" s="1">
        <v>16241</v>
      </c>
      <c r="G1413" s="1">
        <v>14608</v>
      </c>
      <c r="H1413" s="1">
        <v>13096</v>
      </c>
      <c r="I1413" s="1">
        <v>9903</v>
      </c>
      <c r="J1413" s="1">
        <v>13954</v>
      </c>
      <c r="K1413" s="1">
        <v>15641</v>
      </c>
      <c r="L1413" s="1">
        <v>33710</v>
      </c>
      <c r="M1413" s="1">
        <v>9884</v>
      </c>
      <c r="N1413" s="1">
        <v>10909</v>
      </c>
      <c r="O1413" s="1">
        <v>12654</v>
      </c>
      <c r="P1413" s="1">
        <v>12371</v>
      </c>
      <c r="Q1413" s="51">
        <v>179061</v>
      </c>
    </row>
    <row r="1414" spans="2:17" s="49" customFormat="1" x14ac:dyDescent="0.2">
      <c r="B1414" s="3" t="s">
        <v>2</v>
      </c>
      <c r="C1414" s="3" t="s">
        <v>65</v>
      </c>
      <c r="D1414" s="3">
        <v>2004</v>
      </c>
      <c r="E1414" s="1">
        <v>45460</v>
      </c>
      <c r="F1414" s="1">
        <v>42247</v>
      </c>
      <c r="G1414" s="1">
        <v>41140</v>
      </c>
      <c r="H1414" s="1">
        <v>21363</v>
      </c>
      <c r="I1414" s="1">
        <v>5317</v>
      </c>
      <c r="J1414" s="1">
        <v>7764</v>
      </c>
      <c r="K1414" s="1">
        <v>7983</v>
      </c>
      <c r="L1414" s="1">
        <v>7348</v>
      </c>
      <c r="M1414" s="1">
        <v>7981</v>
      </c>
      <c r="N1414" s="1">
        <v>26127</v>
      </c>
      <c r="O1414" s="1">
        <v>43715</v>
      </c>
      <c r="P1414" s="1">
        <v>42662</v>
      </c>
      <c r="Q1414" s="51">
        <v>299107</v>
      </c>
    </row>
    <row r="1415" spans="2:17" s="49" customFormat="1" x14ac:dyDescent="0.2">
      <c r="B1415" s="3" t="s">
        <v>2</v>
      </c>
      <c r="C1415" s="3" t="s">
        <v>90</v>
      </c>
      <c r="D1415" s="3">
        <v>2004</v>
      </c>
      <c r="E1415" s="1">
        <v>14879</v>
      </c>
      <c r="F1415" s="1">
        <v>15495</v>
      </c>
      <c r="G1415" s="1">
        <v>14084</v>
      </c>
      <c r="H1415" s="1">
        <v>14889</v>
      </c>
      <c r="I1415" s="1">
        <v>11099</v>
      </c>
      <c r="J1415" s="1">
        <v>11357</v>
      </c>
      <c r="K1415" s="1">
        <v>24191</v>
      </c>
      <c r="L1415" s="1">
        <v>30597</v>
      </c>
      <c r="M1415" s="1">
        <v>18568</v>
      </c>
      <c r="N1415" s="1">
        <v>14707</v>
      </c>
      <c r="O1415" s="1">
        <v>9582</v>
      </c>
      <c r="P1415" s="1">
        <v>13447</v>
      </c>
      <c r="Q1415" s="51">
        <v>192895</v>
      </c>
    </row>
    <row r="1416" spans="2:17" s="49" customFormat="1" x14ac:dyDescent="0.2">
      <c r="B1416" s="3" t="s">
        <v>2</v>
      </c>
      <c r="C1416" s="3" t="s">
        <v>75</v>
      </c>
      <c r="D1416" s="3">
        <v>2004</v>
      </c>
      <c r="E1416" s="1">
        <v>1348</v>
      </c>
      <c r="F1416" s="1">
        <v>1298</v>
      </c>
      <c r="G1416" s="1">
        <v>1016</v>
      </c>
      <c r="H1416" s="1">
        <v>1044</v>
      </c>
      <c r="I1416" s="1">
        <v>1265</v>
      </c>
      <c r="J1416" s="1">
        <v>1320</v>
      </c>
      <c r="K1416" s="1">
        <v>2072</v>
      </c>
      <c r="L1416" s="1">
        <v>2077</v>
      </c>
      <c r="M1416" s="1">
        <v>1981</v>
      </c>
      <c r="N1416" s="1">
        <v>2505</v>
      </c>
      <c r="O1416" s="1">
        <v>1812</v>
      </c>
      <c r="P1416" s="1">
        <v>1058</v>
      </c>
      <c r="Q1416" s="51">
        <v>18796</v>
      </c>
    </row>
    <row r="1417" spans="2:17" s="49" customFormat="1" x14ac:dyDescent="0.2">
      <c r="B1417" s="3" t="s">
        <v>2</v>
      </c>
      <c r="C1417" s="3" t="s">
        <v>66</v>
      </c>
      <c r="D1417" s="3">
        <v>2004</v>
      </c>
      <c r="E1417" s="1">
        <v>317378</v>
      </c>
      <c r="F1417" s="1">
        <v>320786</v>
      </c>
      <c r="G1417" s="1">
        <v>345131</v>
      </c>
      <c r="H1417" s="1">
        <v>341889</v>
      </c>
      <c r="I1417" s="1">
        <v>278816</v>
      </c>
      <c r="J1417" s="1">
        <v>286489</v>
      </c>
      <c r="K1417" s="1">
        <v>343082</v>
      </c>
      <c r="L1417" s="1">
        <v>331569</v>
      </c>
      <c r="M1417" s="1">
        <v>322533</v>
      </c>
      <c r="N1417" s="1">
        <v>365974</v>
      </c>
      <c r="O1417" s="1">
        <v>292101</v>
      </c>
      <c r="P1417" s="1">
        <v>332918</v>
      </c>
      <c r="Q1417" s="51">
        <v>3878666</v>
      </c>
    </row>
    <row r="1418" spans="2:17" s="49" customFormat="1" x14ac:dyDescent="0.2">
      <c r="B1418" s="3" t="s">
        <v>2</v>
      </c>
      <c r="C1418" s="3" t="s">
        <v>86</v>
      </c>
      <c r="D1418" s="3">
        <v>2004</v>
      </c>
      <c r="E1418" s="1">
        <v>3314</v>
      </c>
      <c r="F1418" s="1">
        <v>3782</v>
      </c>
      <c r="G1418" s="1">
        <v>3106</v>
      </c>
      <c r="H1418" s="1">
        <v>3663</v>
      </c>
      <c r="I1418" s="1">
        <v>3083</v>
      </c>
      <c r="J1418" s="1">
        <v>3236</v>
      </c>
      <c r="K1418" s="1">
        <v>5565</v>
      </c>
      <c r="L1418" s="1">
        <v>4407</v>
      </c>
      <c r="M1418" s="1">
        <v>4960</v>
      </c>
      <c r="N1418" s="1">
        <v>5654</v>
      </c>
      <c r="O1418" s="1">
        <v>3627</v>
      </c>
      <c r="P1418" s="1">
        <v>2871</v>
      </c>
      <c r="Q1418" s="51">
        <v>47268</v>
      </c>
    </row>
    <row r="1419" spans="2:17" s="49" customFormat="1" x14ac:dyDescent="0.2">
      <c r="B1419" s="3" t="s">
        <v>2</v>
      </c>
      <c r="C1419" s="3" t="s">
        <v>67</v>
      </c>
      <c r="D1419" s="3">
        <v>2004</v>
      </c>
      <c r="E1419" s="1">
        <v>53425</v>
      </c>
      <c r="F1419" s="1">
        <v>49347</v>
      </c>
      <c r="G1419" s="1">
        <v>51327</v>
      </c>
      <c r="H1419" s="1">
        <v>29935</v>
      </c>
      <c r="I1419" s="1">
        <v>5762</v>
      </c>
      <c r="J1419" s="1">
        <v>6511</v>
      </c>
      <c r="K1419" s="1">
        <v>5139</v>
      </c>
      <c r="L1419" s="1">
        <v>5391</v>
      </c>
      <c r="M1419" s="1">
        <v>6439</v>
      </c>
      <c r="N1419" s="1">
        <v>33052</v>
      </c>
      <c r="O1419" s="1">
        <v>52816</v>
      </c>
      <c r="P1419" s="1">
        <v>52177</v>
      </c>
      <c r="Q1419" s="51">
        <v>351321</v>
      </c>
    </row>
    <row r="1420" spans="2:17" s="49" customFormat="1" x14ac:dyDescent="0.2">
      <c r="B1420" s="3" t="s">
        <v>2</v>
      </c>
      <c r="C1420" s="3" t="s">
        <v>68</v>
      </c>
      <c r="D1420" s="3">
        <v>2004</v>
      </c>
      <c r="E1420" s="1">
        <v>7732</v>
      </c>
      <c r="F1420" s="1">
        <v>8809</v>
      </c>
      <c r="G1420" s="1">
        <v>8918</v>
      </c>
      <c r="H1420" s="1">
        <v>8743</v>
      </c>
      <c r="I1420" s="1">
        <v>8103</v>
      </c>
      <c r="J1420" s="1">
        <v>5897</v>
      </c>
      <c r="K1420" s="1">
        <v>8681</v>
      </c>
      <c r="L1420" s="1">
        <v>7209</v>
      </c>
      <c r="M1420" s="1">
        <v>8278</v>
      </c>
      <c r="N1420" s="1">
        <v>11093</v>
      </c>
      <c r="O1420" s="1">
        <v>8389</v>
      </c>
      <c r="P1420" s="1">
        <v>6932</v>
      </c>
      <c r="Q1420" s="51">
        <v>98784</v>
      </c>
    </row>
    <row r="1421" spans="2:17" s="49" customFormat="1" x14ac:dyDescent="0.2">
      <c r="B1421" s="3" t="s">
        <v>2</v>
      </c>
      <c r="C1421" s="133" t="s">
        <v>69</v>
      </c>
      <c r="D1421" s="3">
        <v>2004</v>
      </c>
      <c r="E1421" s="1">
        <v>857377</v>
      </c>
      <c r="F1421" s="1">
        <v>888169</v>
      </c>
      <c r="G1421" s="1">
        <v>911557</v>
      </c>
      <c r="H1421" s="1">
        <v>789952</v>
      </c>
      <c r="I1421" s="1">
        <v>616983</v>
      </c>
      <c r="J1421" s="1">
        <v>587314</v>
      </c>
      <c r="K1421" s="1">
        <v>738643</v>
      </c>
      <c r="L1421" s="1">
        <v>755111</v>
      </c>
      <c r="M1421" s="1">
        <v>693663</v>
      </c>
      <c r="N1421" s="1">
        <v>887851</v>
      </c>
      <c r="O1421" s="1">
        <v>847576</v>
      </c>
      <c r="P1421" s="1">
        <v>853069</v>
      </c>
      <c r="Q1421" s="51">
        <v>9427265</v>
      </c>
    </row>
    <row r="1422" spans="2:17" s="49" customFormat="1" hidden="1" x14ac:dyDescent="0.2">
      <c r="B1422" s="3" t="s">
        <v>70</v>
      </c>
      <c r="C1422" s="3" t="s">
        <v>4</v>
      </c>
      <c r="D1422" s="3">
        <v>2004</v>
      </c>
      <c r="E1422" s="1">
        <v>48551</v>
      </c>
      <c r="F1422" s="1">
        <v>51754</v>
      </c>
      <c r="G1422" s="1">
        <v>63118</v>
      </c>
      <c r="H1422" s="1">
        <v>52411</v>
      </c>
      <c r="I1422" s="1">
        <v>49305</v>
      </c>
      <c r="J1422" s="1">
        <v>41455</v>
      </c>
      <c r="K1422" s="1">
        <v>52885</v>
      </c>
      <c r="L1422" s="1">
        <v>59102</v>
      </c>
      <c r="M1422" s="1">
        <v>53601</v>
      </c>
      <c r="N1422" s="1">
        <v>63507</v>
      </c>
      <c r="O1422" s="1">
        <v>62862</v>
      </c>
      <c r="P1422" s="1">
        <v>44683</v>
      </c>
      <c r="Q1422" s="51">
        <v>643234</v>
      </c>
    </row>
    <row r="1423" spans="2:17" s="49" customFormat="1" hidden="1" x14ac:dyDescent="0.2">
      <c r="B1423" s="3" t="s">
        <v>70</v>
      </c>
      <c r="C1423" s="3" t="s">
        <v>58</v>
      </c>
      <c r="D1423" s="3">
        <v>2004</v>
      </c>
      <c r="E1423" s="1">
        <v>2593</v>
      </c>
      <c r="F1423" s="1">
        <v>2814</v>
      </c>
      <c r="G1423" s="1">
        <v>2453</v>
      </c>
      <c r="H1423" s="1">
        <v>2200</v>
      </c>
      <c r="I1423" s="1">
        <v>1734</v>
      </c>
      <c r="J1423" s="1">
        <v>2113</v>
      </c>
      <c r="K1423" s="1">
        <v>2577</v>
      </c>
      <c r="L1423" s="1">
        <v>3048</v>
      </c>
      <c r="M1423" s="1">
        <v>2148</v>
      </c>
      <c r="N1423" s="1">
        <v>2020</v>
      </c>
      <c r="O1423" s="1">
        <v>2677</v>
      </c>
      <c r="P1423" s="1">
        <v>2024</v>
      </c>
      <c r="Q1423" s="51">
        <v>28401</v>
      </c>
    </row>
    <row r="1424" spans="2:17" s="49" customFormat="1" hidden="1" x14ac:dyDescent="0.2">
      <c r="B1424" s="3" t="s">
        <v>70</v>
      </c>
      <c r="C1424" s="3" t="s">
        <v>85</v>
      </c>
      <c r="D1424" s="3">
        <v>2004</v>
      </c>
      <c r="E1424" s="1">
        <v>1112</v>
      </c>
      <c r="F1424" s="1">
        <v>1021</v>
      </c>
      <c r="G1424" s="1">
        <v>647</v>
      </c>
      <c r="H1424" s="1">
        <v>1302</v>
      </c>
      <c r="I1424" s="1">
        <v>1108</v>
      </c>
      <c r="J1424" s="1">
        <v>946</v>
      </c>
      <c r="K1424" s="1">
        <v>1680</v>
      </c>
      <c r="L1424" s="1">
        <v>1420</v>
      </c>
      <c r="M1424" s="1">
        <v>923</v>
      </c>
      <c r="N1424" s="1">
        <v>2087</v>
      </c>
      <c r="O1424" s="1">
        <v>1413</v>
      </c>
      <c r="P1424" s="1">
        <v>1092</v>
      </c>
      <c r="Q1424" s="51">
        <v>14751</v>
      </c>
    </row>
    <row r="1425" spans="2:17" s="49" customFormat="1" hidden="1" x14ac:dyDescent="0.2">
      <c r="B1425" s="3" t="s">
        <v>70</v>
      </c>
      <c r="C1425" s="3" t="s">
        <v>59</v>
      </c>
      <c r="D1425" s="3">
        <v>2004</v>
      </c>
      <c r="E1425" s="1">
        <v>1090</v>
      </c>
      <c r="F1425" s="1">
        <v>855</v>
      </c>
      <c r="G1425" s="1">
        <v>853</v>
      </c>
      <c r="H1425" s="1">
        <v>367</v>
      </c>
      <c r="I1425" s="1">
        <v>0</v>
      </c>
      <c r="J1425" s="1">
        <v>0</v>
      </c>
      <c r="K1425" s="1">
        <v>0</v>
      </c>
      <c r="L1425" s="1">
        <v>0</v>
      </c>
      <c r="M1425" s="1">
        <v>0</v>
      </c>
      <c r="N1425" s="1">
        <v>820</v>
      </c>
      <c r="O1425" s="1">
        <v>723</v>
      </c>
      <c r="P1425" s="1">
        <v>892</v>
      </c>
      <c r="Q1425" s="51">
        <v>5600</v>
      </c>
    </row>
    <row r="1426" spans="2:17" s="49" customFormat="1" hidden="1" x14ac:dyDescent="0.2">
      <c r="B1426" s="3" t="s">
        <v>70</v>
      </c>
      <c r="C1426" s="3" t="s">
        <v>87</v>
      </c>
      <c r="D1426" s="3">
        <v>2004</v>
      </c>
      <c r="E1426" s="1">
        <v>0</v>
      </c>
      <c r="F1426" s="1">
        <v>0</v>
      </c>
      <c r="G1426" s="1">
        <v>0</v>
      </c>
      <c r="H1426" s="1">
        <v>0</v>
      </c>
      <c r="I1426" s="1">
        <v>0</v>
      </c>
      <c r="J1426" s="1">
        <v>0</v>
      </c>
      <c r="K1426" s="1">
        <v>0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51">
        <v>0</v>
      </c>
    </row>
    <row r="1427" spans="2:17" s="49" customFormat="1" hidden="1" x14ac:dyDescent="0.2">
      <c r="B1427" s="3" t="s">
        <v>70</v>
      </c>
      <c r="C1427" s="3" t="s">
        <v>60</v>
      </c>
      <c r="D1427" s="3">
        <v>2004</v>
      </c>
      <c r="E1427" s="1">
        <v>2317</v>
      </c>
      <c r="F1427" s="1">
        <v>1825</v>
      </c>
      <c r="G1427" s="1">
        <v>1844</v>
      </c>
      <c r="H1427" s="1">
        <v>618</v>
      </c>
      <c r="I1427" s="1">
        <v>0</v>
      </c>
      <c r="J1427" s="1">
        <v>0</v>
      </c>
      <c r="K1427" s="1">
        <v>0</v>
      </c>
      <c r="L1427" s="1">
        <v>0</v>
      </c>
      <c r="M1427" s="1">
        <v>0</v>
      </c>
      <c r="N1427" s="1">
        <v>680</v>
      </c>
      <c r="O1427" s="1">
        <v>900</v>
      </c>
      <c r="P1427" s="1">
        <v>1106</v>
      </c>
      <c r="Q1427" s="51">
        <v>9290</v>
      </c>
    </row>
    <row r="1428" spans="2:17" s="49" customFormat="1" hidden="1" x14ac:dyDescent="0.2">
      <c r="B1428" s="3" t="s">
        <v>70</v>
      </c>
      <c r="C1428" s="3" t="s">
        <v>61</v>
      </c>
      <c r="D1428" s="3">
        <v>2004</v>
      </c>
      <c r="E1428" s="1">
        <v>602</v>
      </c>
      <c r="F1428" s="1">
        <v>721</v>
      </c>
      <c r="G1428" s="1">
        <v>775</v>
      </c>
      <c r="H1428" s="1">
        <v>641</v>
      </c>
      <c r="I1428" s="1">
        <v>713</v>
      </c>
      <c r="J1428" s="1">
        <v>641</v>
      </c>
      <c r="K1428" s="1">
        <v>934</v>
      </c>
      <c r="L1428" s="1">
        <v>906</v>
      </c>
      <c r="M1428" s="1">
        <v>750</v>
      </c>
      <c r="N1428" s="1">
        <v>724</v>
      </c>
      <c r="O1428" s="1">
        <v>822</v>
      </c>
      <c r="P1428" s="1">
        <v>610</v>
      </c>
      <c r="Q1428" s="51">
        <v>8839</v>
      </c>
    </row>
    <row r="1429" spans="2:17" s="49" customFormat="1" hidden="1" x14ac:dyDescent="0.2">
      <c r="B1429" s="3" t="s">
        <v>70</v>
      </c>
      <c r="C1429" s="3" t="s">
        <v>62</v>
      </c>
      <c r="D1429" s="3">
        <v>2004</v>
      </c>
      <c r="E1429" s="1">
        <v>3451</v>
      </c>
      <c r="F1429" s="1">
        <v>5636</v>
      </c>
      <c r="G1429" s="1">
        <v>4988</v>
      </c>
      <c r="H1429" s="1">
        <v>4878</v>
      </c>
      <c r="I1429" s="1">
        <v>4110</v>
      </c>
      <c r="J1429" s="1">
        <v>2324</v>
      </c>
      <c r="K1429" s="1">
        <v>6319</v>
      </c>
      <c r="L1429" s="1">
        <v>4794</v>
      </c>
      <c r="M1429" s="1">
        <v>3574</v>
      </c>
      <c r="N1429" s="1">
        <v>4718</v>
      </c>
      <c r="O1429" s="1">
        <v>3294</v>
      </c>
      <c r="P1429" s="1">
        <v>3389</v>
      </c>
      <c r="Q1429" s="51">
        <v>51475</v>
      </c>
    </row>
    <row r="1430" spans="2:17" s="49" customFormat="1" hidden="1" x14ac:dyDescent="0.2">
      <c r="B1430" s="3" t="s">
        <v>70</v>
      </c>
      <c r="C1430" s="3" t="s">
        <v>63</v>
      </c>
      <c r="D1430" s="3">
        <v>2004</v>
      </c>
      <c r="E1430" s="1">
        <v>3799</v>
      </c>
      <c r="F1430" s="1">
        <v>4008</v>
      </c>
      <c r="G1430" s="1">
        <v>3471</v>
      </c>
      <c r="H1430" s="1">
        <v>3129</v>
      </c>
      <c r="I1430" s="1">
        <v>3432</v>
      </c>
      <c r="J1430" s="1">
        <v>3329</v>
      </c>
      <c r="K1430" s="1">
        <v>3175</v>
      </c>
      <c r="L1430" s="1">
        <v>2973</v>
      </c>
      <c r="M1430" s="1">
        <v>3106</v>
      </c>
      <c r="N1430" s="1">
        <v>2907</v>
      </c>
      <c r="O1430" s="1">
        <v>1986</v>
      </c>
      <c r="P1430" s="1">
        <v>2339</v>
      </c>
      <c r="Q1430" s="51">
        <v>37654</v>
      </c>
    </row>
    <row r="1431" spans="2:17" s="49" customFormat="1" hidden="1" x14ac:dyDescent="0.2">
      <c r="B1431" s="3" t="s">
        <v>70</v>
      </c>
      <c r="C1431" s="3" t="s">
        <v>64</v>
      </c>
      <c r="D1431" s="3">
        <v>2004</v>
      </c>
      <c r="E1431" s="1">
        <v>245</v>
      </c>
      <c r="F1431" s="1">
        <v>500</v>
      </c>
      <c r="G1431" s="1">
        <v>1159</v>
      </c>
      <c r="H1431" s="1">
        <v>1966</v>
      </c>
      <c r="I1431" s="1">
        <v>1323</v>
      </c>
      <c r="J1431" s="1">
        <v>4714</v>
      </c>
      <c r="K1431" s="1">
        <v>4614</v>
      </c>
      <c r="L1431" s="1">
        <v>11228</v>
      </c>
      <c r="M1431" s="1">
        <v>2083</v>
      </c>
      <c r="N1431" s="1">
        <v>1720</v>
      </c>
      <c r="O1431" s="1">
        <v>758</v>
      </c>
      <c r="P1431" s="1">
        <v>1550</v>
      </c>
      <c r="Q1431" s="51">
        <v>31860</v>
      </c>
    </row>
    <row r="1432" spans="2:17" s="49" customFormat="1" hidden="1" x14ac:dyDescent="0.2">
      <c r="B1432" s="3" t="s">
        <v>70</v>
      </c>
      <c r="C1432" s="3" t="s">
        <v>65</v>
      </c>
      <c r="D1432" s="3">
        <v>2004</v>
      </c>
      <c r="E1432" s="1">
        <v>1085</v>
      </c>
      <c r="F1432" s="1">
        <v>869</v>
      </c>
      <c r="G1432" s="1">
        <v>1056</v>
      </c>
      <c r="H1432" s="1">
        <v>335</v>
      </c>
      <c r="I1432" s="1">
        <v>0</v>
      </c>
      <c r="J1432" s="1">
        <v>0</v>
      </c>
      <c r="K1432" s="1">
        <v>0</v>
      </c>
      <c r="L1432" s="1">
        <v>0</v>
      </c>
      <c r="M1432" s="1">
        <v>0</v>
      </c>
      <c r="N1432" s="1">
        <v>0</v>
      </c>
      <c r="O1432" s="1">
        <v>126</v>
      </c>
      <c r="P1432" s="1">
        <v>0</v>
      </c>
      <c r="Q1432" s="51">
        <v>3471</v>
      </c>
    </row>
    <row r="1433" spans="2:17" s="49" customFormat="1" hidden="1" x14ac:dyDescent="0.2">
      <c r="B1433" s="3" t="s">
        <v>70</v>
      </c>
      <c r="C1433" s="3" t="s">
        <v>90</v>
      </c>
      <c r="D1433" s="3">
        <v>2004</v>
      </c>
      <c r="E1433" s="1">
        <v>727</v>
      </c>
      <c r="F1433" s="1">
        <v>1033</v>
      </c>
      <c r="G1433" s="1">
        <v>991</v>
      </c>
      <c r="H1433" s="1">
        <v>836</v>
      </c>
      <c r="I1433" s="1">
        <v>1104</v>
      </c>
      <c r="J1433" s="1">
        <v>693</v>
      </c>
      <c r="K1433" s="1">
        <v>1318</v>
      </c>
      <c r="L1433" s="1">
        <v>1966</v>
      </c>
      <c r="M1433" s="1">
        <v>1079</v>
      </c>
      <c r="N1433" s="1">
        <v>1436</v>
      </c>
      <c r="O1433" s="1">
        <v>703</v>
      </c>
      <c r="P1433" s="1">
        <v>712</v>
      </c>
      <c r="Q1433" s="51">
        <v>12598</v>
      </c>
    </row>
    <row r="1434" spans="2:17" s="49" customFormat="1" hidden="1" x14ac:dyDescent="0.2">
      <c r="B1434" s="3" t="s">
        <v>70</v>
      </c>
      <c r="C1434" s="3" t="s">
        <v>75</v>
      </c>
      <c r="D1434" s="3">
        <v>2004</v>
      </c>
      <c r="E1434" s="1">
        <v>53</v>
      </c>
      <c r="F1434" s="1">
        <v>0</v>
      </c>
      <c r="G1434" s="1">
        <v>0</v>
      </c>
      <c r="H1434" s="1">
        <v>0</v>
      </c>
      <c r="I1434" s="1">
        <v>0</v>
      </c>
      <c r="J1434" s="1">
        <v>0</v>
      </c>
      <c r="K1434" s="1">
        <v>0</v>
      </c>
      <c r="L1434" s="1">
        <v>0</v>
      </c>
      <c r="M1434" s="1">
        <v>0</v>
      </c>
      <c r="N1434" s="1">
        <v>0</v>
      </c>
      <c r="O1434" s="1">
        <v>0</v>
      </c>
      <c r="P1434" s="1">
        <v>0</v>
      </c>
      <c r="Q1434" s="51">
        <v>53</v>
      </c>
    </row>
    <row r="1435" spans="2:17" s="49" customFormat="1" hidden="1" x14ac:dyDescent="0.2">
      <c r="B1435" s="3" t="s">
        <v>70</v>
      </c>
      <c r="C1435" s="3" t="s">
        <v>66</v>
      </c>
      <c r="D1435" s="3">
        <v>2004</v>
      </c>
      <c r="E1435" s="1">
        <v>33865</v>
      </c>
      <c r="F1435" s="1">
        <v>35632</v>
      </c>
      <c r="G1435" s="1">
        <v>45816</v>
      </c>
      <c r="H1435" s="1">
        <v>34919</v>
      </c>
      <c r="I1435" s="1">
        <v>30395</v>
      </c>
      <c r="J1435" s="1">
        <v>36593</v>
      </c>
      <c r="K1435" s="1">
        <v>35305</v>
      </c>
      <c r="L1435" s="1">
        <v>36290</v>
      </c>
      <c r="M1435" s="1">
        <v>38559</v>
      </c>
      <c r="N1435" s="1">
        <v>35447</v>
      </c>
      <c r="O1435" s="1">
        <v>32280</v>
      </c>
      <c r="P1435" s="1">
        <v>39111</v>
      </c>
      <c r="Q1435" s="51">
        <v>434212</v>
      </c>
    </row>
    <row r="1436" spans="2:17" s="49" customFormat="1" hidden="1" x14ac:dyDescent="0.2">
      <c r="B1436" s="3" t="s">
        <v>70</v>
      </c>
      <c r="C1436" s="3" t="s">
        <v>86</v>
      </c>
      <c r="D1436" s="3">
        <v>2004</v>
      </c>
      <c r="E1436" s="1">
        <v>428</v>
      </c>
      <c r="F1436" s="1">
        <v>887</v>
      </c>
      <c r="G1436" s="1">
        <v>693</v>
      </c>
      <c r="H1436" s="1">
        <v>744</v>
      </c>
      <c r="I1436" s="1">
        <v>811</v>
      </c>
      <c r="J1436" s="1">
        <v>859</v>
      </c>
      <c r="K1436" s="1">
        <v>967</v>
      </c>
      <c r="L1436" s="1">
        <v>760</v>
      </c>
      <c r="M1436" s="1">
        <v>1178</v>
      </c>
      <c r="N1436" s="1">
        <v>1085</v>
      </c>
      <c r="O1436" s="1">
        <v>802</v>
      </c>
      <c r="P1436" s="1">
        <v>374</v>
      </c>
      <c r="Q1436" s="51">
        <v>9588</v>
      </c>
    </row>
    <row r="1437" spans="2:17" s="49" customFormat="1" hidden="1" x14ac:dyDescent="0.2">
      <c r="B1437" s="3" t="s">
        <v>70</v>
      </c>
      <c r="C1437" s="3" t="s">
        <v>67</v>
      </c>
      <c r="D1437" s="3">
        <v>2004</v>
      </c>
      <c r="E1437" s="1">
        <v>3342</v>
      </c>
      <c r="F1437" s="1">
        <v>3005</v>
      </c>
      <c r="G1437" s="1">
        <v>1975</v>
      </c>
      <c r="H1437" s="1">
        <v>840</v>
      </c>
      <c r="I1437" s="1">
        <v>0</v>
      </c>
      <c r="J1437" s="1">
        <v>0</v>
      </c>
      <c r="K1437" s="1">
        <v>0</v>
      </c>
      <c r="L1437" s="1">
        <v>0</v>
      </c>
      <c r="M1437" s="1">
        <v>0</v>
      </c>
      <c r="N1437" s="1">
        <v>804</v>
      </c>
      <c r="O1437" s="1">
        <v>2943</v>
      </c>
      <c r="P1437" s="1">
        <v>2719</v>
      </c>
      <c r="Q1437" s="51">
        <v>15628</v>
      </c>
    </row>
    <row r="1438" spans="2:17" s="49" customFormat="1" hidden="1" x14ac:dyDescent="0.2">
      <c r="B1438" s="3" t="s">
        <v>70</v>
      </c>
      <c r="C1438" s="3" t="s">
        <v>68</v>
      </c>
      <c r="D1438" s="3">
        <v>2004</v>
      </c>
      <c r="E1438" s="1">
        <v>228</v>
      </c>
      <c r="F1438" s="1">
        <v>205</v>
      </c>
      <c r="G1438" s="1">
        <v>455</v>
      </c>
      <c r="H1438" s="1">
        <v>691</v>
      </c>
      <c r="I1438" s="1">
        <v>681</v>
      </c>
      <c r="J1438" s="1">
        <v>585</v>
      </c>
      <c r="K1438" s="1">
        <v>616</v>
      </c>
      <c r="L1438" s="1">
        <v>759</v>
      </c>
      <c r="M1438" s="1">
        <v>771</v>
      </c>
      <c r="N1438" s="1">
        <v>1126</v>
      </c>
      <c r="O1438" s="1">
        <v>787</v>
      </c>
      <c r="P1438" s="1">
        <v>459</v>
      </c>
      <c r="Q1438" s="51">
        <v>7363</v>
      </c>
    </row>
    <row r="1439" spans="2:17" s="49" customFormat="1" hidden="1" x14ac:dyDescent="0.2">
      <c r="B1439" s="3" t="s">
        <v>70</v>
      </c>
      <c r="C1439" s="133" t="s">
        <v>69</v>
      </c>
      <c r="D1439" s="3">
        <v>2004</v>
      </c>
      <c r="E1439" s="52">
        <v>103488</v>
      </c>
      <c r="F1439" s="52">
        <v>110765</v>
      </c>
      <c r="G1439" s="52">
        <v>130294</v>
      </c>
      <c r="H1439" s="52">
        <v>105877</v>
      </c>
      <c r="I1439" s="52">
        <v>94716</v>
      </c>
      <c r="J1439" s="52">
        <v>94252</v>
      </c>
      <c r="K1439" s="52">
        <v>110390</v>
      </c>
      <c r="L1439" s="52">
        <v>123246</v>
      </c>
      <c r="M1439" s="52">
        <v>107772</v>
      </c>
      <c r="N1439" s="52">
        <v>119081</v>
      </c>
      <c r="O1439" s="52">
        <v>113076</v>
      </c>
      <c r="P1439" s="52">
        <v>101060</v>
      </c>
      <c r="Q1439" s="51">
        <v>1314017</v>
      </c>
    </row>
    <row r="1440" spans="2:17" s="49" customFormat="1" hidden="1" x14ac:dyDescent="0.2">
      <c r="B1440" s="3" t="s">
        <v>71</v>
      </c>
      <c r="C1440" s="3" t="s">
        <v>4</v>
      </c>
      <c r="D1440" s="3">
        <v>2004</v>
      </c>
      <c r="E1440" s="1">
        <v>64201</v>
      </c>
      <c r="F1440" s="1">
        <v>76010</v>
      </c>
      <c r="G1440" s="1">
        <v>72864</v>
      </c>
      <c r="H1440" s="1">
        <v>60162</v>
      </c>
      <c r="I1440" s="1">
        <v>53113</v>
      </c>
      <c r="J1440" s="1">
        <v>44496</v>
      </c>
      <c r="K1440" s="1">
        <v>51402</v>
      </c>
      <c r="L1440" s="1">
        <v>58845</v>
      </c>
      <c r="M1440" s="1">
        <v>59536</v>
      </c>
      <c r="N1440" s="1">
        <v>75100</v>
      </c>
      <c r="O1440" s="1">
        <v>74295</v>
      </c>
      <c r="P1440" s="1">
        <v>67323</v>
      </c>
      <c r="Q1440" s="51">
        <v>757347</v>
      </c>
    </row>
    <row r="1441" spans="2:17" s="49" customFormat="1" hidden="1" x14ac:dyDescent="0.2">
      <c r="B1441" s="3" t="s">
        <v>71</v>
      </c>
      <c r="C1441" s="3" t="s">
        <v>58</v>
      </c>
      <c r="D1441" s="3">
        <v>2004</v>
      </c>
      <c r="E1441" s="1">
        <v>4757</v>
      </c>
      <c r="F1441" s="1">
        <v>6232</v>
      </c>
      <c r="G1441" s="1">
        <v>4534</v>
      </c>
      <c r="H1441" s="1">
        <v>4535</v>
      </c>
      <c r="I1441" s="1">
        <v>3288</v>
      </c>
      <c r="J1441" s="1">
        <v>3286</v>
      </c>
      <c r="K1441" s="1">
        <v>3666</v>
      </c>
      <c r="L1441" s="1">
        <v>4485</v>
      </c>
      <c r="M1441" s="1">
        <v>3441</v>
      </c>
      <c r="N1441" s="1">
        <v>3992</v>
      </c>
      <c r="O1441" s="1">
        <v>4703</v>
      </c>
      <c r="P1441" s="1">
        <v>3851</v>
      </c>
      <c r="Q1441" s="51">
        <v>50770</v>
      </c>
    </row>
    <row r="1442" spans="2:17" s="49" customFormat="1" hidden="1" x14ac:dyDescent="0.2">
      <c r="B1442" s="3" t="s">
        <v>71</v>
      </c>
      <c r="C1442" s="3" t="s">
        <v>85</v>
      </c>
      <c r="D1442" s="3">
        <v>2004</v>
      </c>
      <c r="E1442" s="1">
        <v>4582</v>
      </c>
      <c r="F1442" s="1">
        <v>4842</v>
      </c>
      <c r="G1442" s="1">
        <v>3667</v>
      </c>
      <c r="H1442" s="1">
        <v>4526</v>
      </c>
      <c r="I1442" s="1">
        <v>3383</v>
      </c>
      <c r="J1442" s="1">
        <v>3297</v>
      </c>
      <c r="K1442" s="1">
        <v>5901</v>
      </c>
      <c r="L1442" s="1">
        <v>6606</v>
      </c>
      <c r="M1442" s="1">
        <v>3035</v>
      </c>
      <c r="N1442" s="1">
        <v>3673</v>
      </c>
      <c r="O1442" s="1">
        <v>2957</v>
      </c>
      <c r="P1442" s="1">
        <v>5133</v>
      </c>
      <c r="Q1442" s="51">
        <v>51602</v>
      </c>
    </row>
    <row r="1443" spans="2:17" s="49" customFormat="1" hidden="1" x14ac:dyDescent="0.2">
      <c r="B1443" s="3" t="s">
        <v>71</v>
      </c>
      <c r="C1443" s="3" t="s">
        <v>59</v>
      </c>
      <c r="D1443" s="3">
        <v>2004</v>
      </c>
      <c r="E1443" s="1">
        <v>16777</v>
      </c>
      <c r="F1443" s="1">
        <v>14504</v>
      </c>
      <c r="G1443" s="1">
        <v>14781</v>
      </c>
      <c r="H1443" s="1">
        <v>7645</v>
      </c>
      <c r="I1443" s="1">
        <v>2205</v>
      </c>
      <c r="J1443" s="1">
        <v>2824</v>
      </c>
      <c r="K1443" s="1">
        <v>2244</v>
      </c>
      <c r="L1443" s="1">
        <v>2232</v>
      </c>
      <c r="M1443" s="1">
        <v>2879</v>
      </c>
      <c r="N1443" s="1">
        <v>11810</v>
      </c>
      <c r="O1443" s="1">
        <v>16987</v>
      </c>
      <c r="P1443" s="1">
        <v>19586</v>
      </c>
      <c r="Q1443" s="51">
        <v>114474</v>
      </c>
    </row>
    <row r="1444" spans="2:17" s="49" customFormat="1" hidden="1" x14ac:dyDescent="0.2">
      <c r="B1444" s="3" t="s">
        <v>71</v>
      </c>
      <c r="C1444" s="3" t="s">
        <v>87</v>
      </c>
      <c r="D1444" s="3">
        <v>2004</v>
      </c>
      <c r="E1444" s="1">
        <v>98</v>
      </c>
      <c r="F1444" s="1">
        <v>0</v>
      </c>
      <c r="G1444" s="1">
        <v>0</v>
      </c>
      <c r="H1444" s="1">
        <v>90</v>
      </c>
      <c r="I1444" s="1">
        <v>0</v>
      </c>
      <c r="J1444" s="1">
        <v>0</v>
      </c>
      <c r="K1444" s="1">
        <v>0</v>
      </c>
      <c r="L1444" s="1">
        <v>167</v>
      </c>
      <c r="M1444" s="1">
        <v>159</v>
      </c>
      <c r="N1444" s="1">
        <v>323</v>
      </c>
      <c r="O1444" s="1">
        <v>0</v>
      </c>
      <c r="P1444" s="1">
        <v>89</v>
      </c>
      <c r="Q1444" s="51">
        <v>926</v>
      </c>
    </row>
    <row r="1445" spans="2:17" s="49" customFormat="1" hidden="1" x14ac:dyDescent="0.2">
      <c r="B1445" s="3" t="s">
        <v>71</v>
      </c>
      <c r="C1445" s="3" t="s">
        <v>60</v>
      </c>
      <c r="D1445" s="3">
        <v>2004</v>
      </c>
      <c r="E1445" s="1">
        <v>15816</v>
      </c>
      <c r="F1445" s="1">
        <v>14113</v>
      </c>
      <c r="G1445" s="1">
        <v>14394</v>
      </c>
      <c r="H1445" s="1">
        <v>5636</v>
      </c>
      <c r="I1445" s="1">
        <v>816</v>
      </c>
      <c r="J1445" s="1">
        <v>861</v>
      </c>
      <c r="K1445" s="1">
        <v>1073</v>
      </c>
      <c r="L1445" s="1">
        <v>841</v>
      </c>
      <c r="M1445" s="1">
        <v>885</v>
      </c>
      <c r="N1445" s="1">
        <v>12447</v>
      </c>
      <c r="O1445" s="1">
        <v>16655</v>
      </c>
      <c r="P1445" s="1">
        <v>18576</v>
      </c>
      <c r="Q1445" s="51">
        <v>102113</v>
      </c>
    </row>
    <row r="1446" spans="2:17" s="49" customFormat="1" hidden="1" x14ac:dyDescent="0.2">
      <c r="B1446" s="3" t="s">
        <v>71</v>
      </c>
      <c r="C1446" s="3" t="s">
        <v>61</v>
      </c>
      <c r="D1446" s="3">
        <v>2004</v>
      </c>
      <c r="E1446" s="1">
        <v>1295</v>
      </c>
      <c r="F1446" s="1">
        <v>1564</v>
      </c>
      <c r="G1446" s="1">
        <v>1442</v>
      </c>
      <c r="H1446" s="1">
        <v>1451</v>
      </c>
      <c r="I1446" s="1">
        <v>1993</v>
      </c>
      <c r="J1446" s="1">
        <v>1422</v>
      </c>
      <c r="K1446" s="1">
        <v>1999</v>
      </c>
      <c r="L1446" s="1">
        <v>1786</v>
      </c>
      <c r="M1446" s="1">
        <v>1645</v>
      </c>
      <c r="N1446" s="1">
        <v>2006</v>
      </c>
      <c r="O1446" s="1">
        <v>1732</v>
      </c>
      <c r="P1446" s="1">
        <v>1642</v>
      </c>
      <c r="Q1446" s="51">
        <v>19977</v>
      </c>
    </row>
    <row r="1447" spans="2:17" s="49" customFormat="1" hidden="1" x14ac:dyDescent="0.2">
      <c r="B1447" s="3" t="s">
        <v>71</v>
      </c>
      <c r="C1447" s="3" t="s">
        <v>62</v>
      </c>
      <c r="D1447" s="3">
        <v>2004</v>
      </c>
      <c r="E1447" s="1">
        <v>15970</v>
      </c>
      <c r="F1447" s="1">
        <v>18735</v>
      </c>
      <c r="G1447" s="1">
        <v>18030</v>
      </c>
      <c r="H1447" s="1">
        <v>14770</v>
      </c>
      <c r="I1447" s="1">
        <v>13961</v>
      </c>
      <c r="J1447" s="1">
        <v>11278</v>
      </c>
      <c r="K1447" s="1">
        <v>18039</v>
      </c>
      <c r="L1447" s="1">
        <v>15142</v>
      </c>
      <c r="M1447" s="1">
        <v>13300</v>
      </c>
      <c r="N1447" s="1">
        <v>18877</v>
      </c>
      <c r="O1447" s="1">
        <v>14369</v>
      </c>
      <c r="P1447" s="1">
        <v>16139</v>
      </c>
      <c r="Q1447" s="51">
        <v>188610</v>
      </c>
    </row>
    <row r="1448" spans="2:17" s="49" customFormat="1" hidden="1" x14ac:dyDescent="0.2">
      <c r="B1448" s="3" t="s">
        <v>71</v>
      </c>
      <c r="C1448" s="3" t="s">
        <v>63</v>
      </c>
      <c r="D1448" s="3">
        <v>2004</v>
      </c>
      <c r="E1448" s="1">
        <v>8195</v>
      </c>
      <c r="F1448" s="1">
        <v>7886</v>
      </c>
      <c r="G1448" s="1">
        <v>7880</v>
      </c>
      <c r="H1448" s="1">
        <v>8473</v>
      </c>
      <c r="I1448" s="1">
        <v>12455</v>
      </c>
      <c r="J1448" s="1">
        <v>11101</v>
      </c>
      <c r="K1448" s="1">
        <v>13871</v>
      </c>
      <c r="L1448" s="1">
        <v>15187</v>
      </c>
      <c r="M1448" s="1">
        <v>11901</v>
      </c>
      <c r="N1448" s="1">
        <v>10712</v>
      </c>
      <c r="O1448" s="1">
        <v>5774</v>
      </c>
      <c r="P1448" s="1">
        <v>7346</v>
      </c>
      <c r="Q1448" s="51">
        <v>120781</v>
      </c>
    </row>
    <row r="1449" spans="2:17" s="49" customFormat="1" hidden="1" x14ac:dyDescent="0.2">
      <c r="B1449" s="3" t="s">
        <v>71</v>
      </c>
      <c r="C1449" s="3" t="s">
        <v>64</v>
      </c>
      <c r="D1449" s="3">
        <v>2004</v>
      </c>
      <c r="E1449" s="1">
        <v>3861</v>
      </c>
      <c r="F1449" s="1">
        <v>5124</v>
      </c>
      <c r="G1449" s="1">
        <v>3056</v>
      </c>
      <c r="H1449" s="1">
        <v>2522</v>
      </c>
      <c r="I1449" s="1">
        <v>1925</v>
      </c>
      <c r="J1449" s="1">
        <v>1142</v>
      </c>
      <c r="K1449" s="1">
        <v>1471</v>
      </c>
      <c r="L1449" s="1">
        <v>5294</v>
      </c>
      <c r="M1449" s="1">
        <v>1471</v>
      </c>
      <c r="N1449" s="1">
        <v>2378</v>
      </c>
      <c r="O1449" s="1">
        <v>2861</v>
      </c>
      <c r="P1449" s="1">
        <v>2863</v>
      </c>
      <c r="Q1449" s="51">
        <v>33968</v>
      </c>
    </row>
    <row r="1450" spans="2:17" s="49" customFormat="1" hidden="1" x14ac:dyDescent="0.2">
      <c r="B1450" s="3" t="s">
        <v>71</v>
      </c>
      <c r="C1450" s="3" t="s">
        <v>65</v>
      </c>
      <c r="D1450" s="3">
        <v>2004</v>
      </c>
      <c r="E1450" s="1">
        <v>30160</v>
      </c>
      <c r="F1450" s="1">
        <v>26075</v>
      </c>
      <c r="G1450" s="1">
        <v>25896</v>
      </c>
      <c r="H1450" s="1">
        <v>14278</v>
      </c>
      <c r="I1450" s="1">
        <v>4572</v>
      </c>
      <c r="J1450" s="1">
        <v>5378</v>
      </c>
      <c r="K1450" s="1">
        <v>4857</v>
      </c>
      <c r="L1450" s="1">
        <v>4372</v>
      </c>
      <c r="M1450" s="1">
        <v>5712</v>
      </c>
      <c r="N1450" s="1">
        <v>17111</v>
      </c>
      <c r="O1450" s="1">
        <v>26839</v>
      </c>
      <c r="P1450" s="1">
        <v>27771</v>
      </c>
      <c r="Q1450" s="51">
        <v>193021</v>
      </c>
    </row>
    <row r="1451" spans="2:17" s="49" customFormat="1" hidden="1" x14ac:dyDescent="0.2">
      <c r="B1451" s="3" t="s">
        <v>71</v>
      </c>
      <c r="C1451" s="3" t="s">
        <v>90</v>
      </c>
      <c r="D1451" s="3">
        <v>2004</v>
      </c>
      <c r="E1451" s="1">
        <v>7855</v>
      </c>
      <c r="F1451" s="1">
        <v>8848</v>
      </c>
      <c r="G1451" s="1">
        <v>7997</v>
      </c>
      <c r="H1451" s="1">
        <v>7897</v>
      </c>
      <c r="I1451" s="1">
        <v>5960</v>
      </c>
      <c r="J1451" s="1">
        <v>4712</v>
      </c>
      <c r="K1451" s="1">
        <v>10665</v>
      </c>
      <c r="L1451" s="1">
        <v>13199</v>
      </c>
      <c r="M1451" s="1">
        <v>9963</v>
      </c>
      <c r="N1451" s="1">
        <v>7224</v>
      </c>
      <c r="O1451" s="1">
        <v>5091</v>
      </c>
      <c r="P1451" s="1">
        <v>8753</v>
      </c>
      <c r="Q1451" s="51">
        <v>98164</v>
      </c>
    </row>
    <row r="1452" spans="2:17" s="49" customFormat="1" hidden="1" x14ac:dyDescent="0.2">
      <c r="B1452" s="3" t="s">
        <v>71</v>
      </c>
      <c r="C1452" s="3" t="s">
        <v>75</v>
      </c>
      <c r="D1452" s="3">
        <v>2004</v>
      </c>
      <c r="E1452" s="1">
        <v>277</v>
      </c>
      <c r="F1452" s="1">
        <v>156</v>
      </c>
      <c r="G1452" s="1">
        <v>162</v>
      </c>
      <c r="H1452" s="1">
        <v>201</v>
      </c>
      <c r="I1452" s="1">
        <v>411</v>
      </c>
      <c r="J1452" s="1">
        <v>417</v>
      </c>
      <c r="K1452" s="1">
        <v>501</v>
      </c>
      <c r="L1452" s="1">
        <v>549</v>
      </c>
      <c r="M1452" s="1">
        <v>456</v>
      </c>
      <c r="N1452" s="1">
        <v>811</v>
      </c>
      <c r="O1452" s="1">
        <v>645</v>
      </c>
      <c r="P1452" s="1">
        <v>246</v>
      </c>
      <c r="Q1452" s="51">
        <v>4832</v>
      </c>
    </row>
    <row r="1453" spans="2:17" s="49" customFormat="1" hidden="1" x14ac:dyDescent="0.2">
      <c r="B1453" s="3" t="s">
        <v>71</v>
      </c>
      <c r="C1453" s="3" t="s">
        <v>66</v>
      </c>
      <c r="D1453" s="3">
        <v>2004</v>
      </c>
      <c r="E1453" s="1">
        <v>50230</v>
      </c>
      <c r="F1453" s="1">
        <v>53645</v>
      </c>
      <c r="G1453" s="1">
        <v>64140</v>
      </c>
      <c r="H1453" s="1">
        <v>57985</v>
      </c>
      <c r="I1453" s="1">
        <v>68820</v>
      </c>
      <c r="J1453" s="1">
        <v>60965</v>
      </c>
      <c r="K1453" s="1">
        <v>70767</v>
      </c>
      <c r="L1453" s="1">
        <v>79864</v>
      </c>
      <c r="M1453" s="1">
        <v>70035</v>
      </c>
      <c r="N1453" s="1">
        <v>76086</v>
      </c>
      <c r="O1453" s="1">
        <v>55386</v>
      </c>
      <c r="P1453" s="1">
        <v>52974</v>
      </c>
      <c r="Q1453" s="51">
        <v>760897</v>
      </c>
    </row>
    <row r="1454" spans="2:17" s="49" customFormat="1" hidden="1" x14ac:dyDescent="0.2">
      <c r="B1454" s="3" t="s">
        <v>71</v>
      </c>
      <c r="C1454" s="3" t="s">
        <v>86</v>
      </c>
      <c r="D1454" s="3">
        <v>2004</v>
      </c>
      <c r="E1454" s="1">
        <v>1618</v>
      </c>
      <c r="F1454" s="1">
        <v>1339</v>
      </c>
      <c r="G1454" s="1">
        <v>1093</v>
      </c>
      <c r="H1454" s="1">
        <v>1305</v>
      </c>
      <c r="I1454" s="1">
        <v>968</v>
      </c>
      <c r="J1454" s="1">
        <v>1021</v>
      </c>
      <c r="K1454" s="1">
        <v>1757</v>
      </c>
      <c r="L1454" s="1">
        <v>1295</v>
      </c>
      <c r="M1454" s="1">
        <v>1314</v>
      </c>
      <c r="N1454" s="1">
        <v>1587</v>
      </c>
      <c r="O1454" s="1">
        <v>1120</v>
      </c>
      <c r="P1454" s="1">
        <v>1153</v>
      </c>
      <c r="Q1454" s="51">
        <v>15570</v>
      </c>
    </row>
    <row r="1455" spans="2:17" s="49" customFormat="1" hidden="1" x14ac:dyDescent="0.2">
      <c r="B1455" s="3" t="s">
        <v>71</v>
      </c>
      <c r="C1455" s="3" t="s">
        <v>67</v>
      </c>
      <c r="D1455" s="3">
        <v>2004</v>
      </c>
      <c r="E1455" s="1">
        <v>32505</v>
      </c>
      <c r="F1455" s="1">
        <v>27392</v>
      </c>
      <c r="G1455" s="1">
        <v>30380</v>
      </c>
      <c r="H1455" s="1">
        <v>17201</v>
      </c>
      <c r="I1455" s="1">
        <v>3908</v>
      </c>
      <c r="J1455" s="1">
        <v>4811</v>
      </c>
      <c r="K1455" s="1">
        <v>3720</v>
      </c>
      <c r="L1455" s="1">
        <v>3680</v>
      </c>
      <c r="M1455" s="1">
        <v>4715</v>
      </c>
      <c r="N1455" s="1">
        <v>17962</v>
      </c>
      <c r="O1455" s="1">
        <v>28908</v>
      </c>
      <c r="P1455" s="1">
        <v>30209</v>
      </c>
      <c r="Q1455" s="51">
        <v>205391</v>
      </c>
    </row>
    <row r="1456" spans="2:17" s="49" customFormat="1" hidden="1" x14ac:dyDescent="0.2">
      <c r="B1456" s="3" t="s">
        <v>71</v>
      </c>
      <c r="C1456" s="3" t="s">
        <v>68</v>
      </c>
      <c r="D1456" s="3">
        <v>2004</v>
      </c>
      <c r="E1456" s="1">
        <v>3937</v>
      </c>
      <c r="F1456" s="1">
        <v>4235</v>
      </c>
      <c r="G1456" s="1">
        <v>4821</v>
      </c>
      <c r="H1456" s="1">
        <v>4189</v>
      </c>
      <c r="I1456" s="1">
        <v>4443</v>
      </c>
      <c r="J1456" s="1">
        <v>3021</v>
      </c>
      <c r="K1456" s="1">
        <v>5288</v>
      </c>
      <c r="L1456" s="1">
        <v>3607</v>
      </c>
      <c r="M1456" s="1">
        <v>4260</v>
      </c>
      <c r="N1456" s="1">
        <v>6199</v>
      </c>
      <c r="O1456" s="1">
        <v>4033</v>
      </c>
      <c r="P1456" s="1">
        <v>3422</v>
      </c>
      <c r="Q1456" s="51">
        <v>51455</v>
      </c>
    </row>
    <row r="1457" spans="2:17" s="49" customFormat="1" hidden="1" x14ac:dyDescent="0.2">
      <c r="B1457" s="3" t="s">
        <v>71</v>
      </c>
      <c r="C1457" s="133" t="s">
        <v>69</v>
      </c>
      <c r="D1457" s="3">
        <v>2004</v>
      </c>
      <c r="E1457" s="52">
        <v>262134</v>
      </c>
      <c r="F1457" s="52">
        <v>270700</v>
      </c>
      <c r="G1457" s="52">
        <v>275137</v>
      </c>
      <c r="H1457" s="52">
        <v>212866</v>
      </c>
      <c r="I1457" s="52">
        <v>182221</v>
      </c>
      <c r="J1457" s="52">
        <v>160032</v>
      </c>
      <c r="K1457" s="52">
        <v>197221</v>
      </c>
      <c r="L1457" s="52">
        <v>217151</v>
      </c>
      <c r="M1457" s="52">
        <v>194707</v>
      </c>
      <c r="N1457" s="52">
        <v>268298</v>
      </c>
      <c r="O1457" s="52">
        <v>262355</v>
      </c>
      <c r="P1457" s="52">
        <v>267076</v>
      </c>
      <c r="Q1457" s="51">
        <v>2769898</v>
      </c>
    </row>
    <row r="1458" spans="2:17" s="49" customFormat="1" hidden="1" x14ac:dyDescent="0.2">
      <c r="B1458" s="3" t="s">
        <v>72</v>
      </c>
      <c r="C1458" s="3" t="s">
        <v>4</v>
      </c>
      <c r="D1458" s="3">
        <v>2004</v>
      </c>
      <c r="E1458" s="1">
        <v>7027</v>
      </c>
      <c r="F1458" s="1">
        <v>8977</v>
      </c>
      <c r="G1458" s="1">
        <v>10823</v>
      </c>
      <c r="H1458" s="1">
        <v>7981</v>
      </c>
      <c r="I1458" s="1">
        <v>3804</v>
      </c>
      <c r="J1458" s="1">
        <v>3765</v>
      </c>
      <c r="K1458" s="1">
        <v>5030</v>
      </c>
      <c r="L1458" s="1">
        <v>4705</v>
      </c>
      <c r="M1458" s="1">
        <v>5381</v>
      </c>
      <c r="N1458" s="1">
        <v>4479</v>
      </c>
      <c r="O1458" s="1">
        <v>11105</v>
      </c>
      <c r="P1458" s="1">
        <v>9436</v>
      </c>
      <c r="Q1458" s="51">
        <v>82513</v>
      </c>
    </row>
    <row r="1459" spans="2:17" s="49" customFormat="1" hidden="1" x14ac:dyDescent="0.2">
      <c r="B1459" s="3" t="s">
        <v>72</v>
      </c>
      <c r="C1459" s="3" t="s">
        <v>58</v>
      </c>
      <c r="D1459" s="3">
        <v>2004</v>
      </c>
      <c r="E1459" s="1">
        <v>0</v>
      </c>
      <c r="F1459" s="1">
        <v>0</v>
      </c>
      <c r="G1459" s="1">
        <v>0</v>
      </c>
      <c r="H1459" s="1">
        <v>0</v>
      </c>
      <c r="I1459" s="1">
        <v>0</v>
      </c>
      <c r="J1459" s="1">
        <v>0</v>
      </c>
      <c r="K1459" s="1">
        <v>0</v>
      </c>
      <c r="L1459" s="1">
        <v>0</v>
      </c>
      <c r="M1459" s="1">
        <v>0</v>
      </c>
      <c r="N1459" s="1">
        <v>0</v>
      </c>
      <c r="O1459" s="1">
        <v>0</v>
      </c>
      <c r="P1459" s="1">
        <v>0</v>
      </c>
      <c r="Q1459" s="51">
        <v>0</v>
      </c>
    </row>
    <row r="1460" spans="2:17" s="49" customFormat="1" hidden="1" x14ac:dyDescent="0.2">
      <c r="B1460" s="3" t="s">
        <v>72</v>
      </c>
      <c r="C1460" s="3" t="s">
        <v>85</v>
      </c>
      <c r="D1460" s="3">
        <v>2004</v>
      </c>
      <c r="E1460" s="1">
        <v>566</v>
      </c>
      <c r="F1460" s="1">
        <v>547</v>
      </c>
      <c r="G1460" s="1">
        <v>510</v>
      </c>
      <c r="H1460" s="1">
        <v>536</v>
      </c>
      <c r="I1460" s="1">
        <v>548</v>
      </c>
      <c r="J1460" s="1">
        <v>362</v>
      </c>
      <c r="K1460" s="1">
        <v>540</v>
      </c>
      <c r="L1460" s="1">
        <v>408</v>
      </c>
      <c r="M1460" s="1">
        <v>409</v>
      </c>
      <c r="N1460" s="1">
        <v>579</v>
      </c>
      <c r="O1460" s="1">
        <v>309</v>
      </c>
      <c r="P1460" s="1">
        <v>398</v>
      </c>
      <c r="Q1460" s="51">
        <v>5712</v>
      </c>
    </row>
    <row r="1461" spans="2:17" s="49" customFormat="1" hidden="1" x14ac:dyDescent="0.2">
      <c r="B1461" s="3" t="s">
        <v>72</v>
      </c>
      <c r="C1461" s="3" t="s">
        <v>59</v>
      </c>
      <c r="D1461" s="3">
        <v>2004</v>
      </c>
      <c r="E1461" s="1">
        <v>0</v>
      </c>
      <c r="F1461" s="1">
        <v>0</v>
      </c>
      <c r="G1461" s="1">
        <v>0</v>
      </c>
      <c r="H1461" s="1">
        <v>0</v>
      </c>
      <c r="I1461" s="1">
        <v>0</v>
      </c>
      <c r="J1461" s="1">
        <v>0</v>
      </c>
      <c r="K1461" s="1">
        <v>0</v>
      </c>
      <c r="L1461" s="1">
        <v>0</v>
      </c>
      <c r="M1461" s="1">
        <v>0</v>
      </c>
      <c r="N1461" s="1">
        <v>0</v>
      </c>
      <c r="O1461" s="1">
        <v>0</v>
      </c>
      <c r="P1461" s="1">
        <v>0</v>
      </c>
      <c r="Q1461" s="51">
        <v>0</v>
      </c>
    </row>
    <row r="1462" spans="2:17" s="49" customFormat="1" hidden="1" x14ac:dyDescent="0.2">
      <c r="B1462" s="3" t="s">
        <v>72</v>
      </c>
      <c r="C1462" s="3" t="s">
        <v>87</v>
      </c>
      <c r="D1462" s="3">
        <v>2004</v>
      </c>
      <c r="E1462" s="1">
        <v>0</v>
      </c>
      <c r="F1462" s="1">
        <v>0</v>
      </c>
      <c r="G1462" s="1">
        <v>0</v>
      </c>
      <c r="H1462" s="1">
        <v>0</v>
      </c>
      <c r="I1462" s="1">
        <v>0</v>
      </c>
      <c r="J1462" s="1">
        <v>0</v>
      </c>
      <c r="K1462" s="1">
        <v>0</v>
      </c>
      <c r="L1462" s="1">
        <v>0</v>
      </c>
      <c r="M1462" s="1">
        <v>0</v>
      </c>
      <c r="N1462" s="1">
        <v>0</v>
      </c>
      <c r="O1462" s="1">
        <v>0</v>
      </c>
      <c r="P1462" s="1">
        <v>0</v>
      </c>
      <c r="Q1462" s="51">
        <v>0</v>
      </c>
    </row>
    <row r="1463" spans="2:17" s="49" customFormat="1" hidden="1" x14ac:dyDescent="0.2">
      <c r="B1463" s="3" t="s">
        <v>72</v>
      </c>
      <c r="C1463" s="3" t="s">
        <v>60</v>
      </c>
      <c r="D1463" s="3">
        <v>2004</v>
      </c>
      <c r="E1463" s="1">
        <v>0</v>
      </c>
      <c r="F1463" s="1">
        <v>0</v>
      </c>
      <c r="G1463" s="1">
        <v>0</v>
      </c>
      <c r="H1463" s="1">
        <v>0</v>
      </c>
      <c r="I1463" s="1">
        <v>0</v>
      </c>
      <c r="J1463" s="1">
        <v>0</v>
      </c>
      <c r="K1463" s="1">
        <v>0</v>
      </c>
      <c r="L1463" s="1">
        <v>0</v>
      </c>
      <c r="M1463" s="1">
        <v>0</v>
      </c>
      <c r="N1463" s="1">
        <v>0</v>
      </c>
      <c r="O1463" s="1">
        <v>0</v>
      </c>
      <c r="P1463" s="1">
        <v>0</v>
      </c>
      <c r="Q1463" s="51">
        <v>0</v>
      </c>
    </row>
    <row r="1464" spans="2:17" s="49" customFormat="1" hidden="1" x14ac:dyDescent="0.2">
      <c r="B1464" s="3" t="s">
        <v>72</v>
      </c>
      <c r="C1464" s="3" t="s">
        <v>61</v>
      </c>
      <c r="D1464" s="3">
        <v>2004</v>
      </c>
      <c r="E1464" s="1">
        <v>0</v>
      </c>
      <c r="F1464" s="1">
        <v>0</v>
      </c>
      <c r="G1464" s="1">
        <v>0</v>
      </c>
      <c r="H1464" s="1">
        <v>0</v>
      </c>
      <c r="I1464" s="1">
        <v>0</v>
      </c>
      <c r="J1464" s="1">
        <v>0</v>
      </c>
      <c r="K1464" s="1">
        <v>0</v>
      </c>
      <c r="L1464" s="1">
        <v>0</v>
      </c>
      <c r="M1464" s="1">
        <v>0</v>
      </c>
      <c r="N1464" s="1">
        <v>0</v>
      </c>
      <c r="O1464" s="1">
        <v>0</v>
      </c>
      <c r="P1464" s="1">
        <v>0</v>
      </c>
      <c r="Q1464" s="51">
        <v>0</v>
      </c>
    </row>
    <row r="1465" spans="2:17" s="49" customFormat="1" hidden="1" x14ac:dyDescent="0.2">
      <c r="B1465" s="3" t="s">
        <v>72</v>
      </c>
      <c r="C1465" s="3" t="s">
        <v>62</v>
      </c>
      <c r="D1465" s="3">
        <v>2004</v>
      </c>
      <c r="E1465" s="1">
        <v>2866</v>
      </c>
      <c r="F1465" s="1">
        <v>3009</v>
      </c>
      <c r="G1465" s="1">
        <v>2611</v>
      </c>
      <c r="H1465" s="1">
        <v>1779</v>
      </c>
      <c r="I1465" s="1">
        <v>893</v>
      </c>
      <c r="J1465" s="1">
        <v>619</v>
      </c>
      <c r="K1465" s="1">
        <v>1089</v>
      </c>
      <c r="L1465" s="1">
        <v>610</v>
      </c>
      <c r="M1465" s="1">
        <v>895</v>
      </c>
      <c r="N1465" s="1">
        <v>1369</v>
      </c>
      <c r="O1465" s="1">
        <v>1759</v>
      </c>
      <c r="P1465" s="1">
        <v>2787</v>
      </c>
      <c r="Q1465" s="51">
        <v>20286</v>
      </c>
    </row>
    <row r="1466" spans="2:17" s="49" customFormat="1" hidden="1" x14ac:dyDescent="0.2">
      <c r="B1466" s="3" t="s">
        <v>72</v>
      </c>
      <c r="C1466" s="3" t="s">
        <v>63</v>
      </c>
      <c r="D1466" s="3">
        <v>2004</v>
      </c>
      <c r="E1466" s="1">
        <v>0</v>
      </c>
      <c r="F1466" s="1">
        <v>0</v>
      </c>
      <c r="G1466" s="1">
        <v>0</v>
      </c>
      <c r="H1466" s="1">
        <v>0</v>
      </c>
      <c r="I1466" s="1">
        <v>0</v>
      </c>
      <c r="J1466" s="1">
        <v>0</v>
      </c>
      <c r="K1466" s="1">
        <v>0</v>
      </c>
      <c r="L1466" s="1">
        <v>0</v>
      </c>
      <c r="M1466" s="1">
        <v>0</v>
      </c>
      <c r="N1466" s="1">
        <v>0</v>
      </c>
      <c r="O1466" s="1">
        <v>0</v>
      </c>
      <c r="P1466" s="1">
        <v>0</v>
      </c>
      <c r="Q1466" s="51">
        <v>0</v>
      </c>
    </row>
    <row r="1467" spans="2:17" s="49" customFormat="1" hidden="1" x14ac:dyDescent="0.2">
      <c r="B1467" s="3" t="s">
        <v>72</v>
      </c>
      <c r="C1467" s="3" t="s">
        <v>64</v>
      </c>
      <c r="D1467" s="3">
        <v>2004</v>
      </c>
      <c r="E1467" s="1">
        <v>0</v>
      </c>
      <c r="F1467" s="1">
        <v>0</v>
      </c>
      <c r="G1467" s="1">
        <v>0</v>
      </c>
      <c r="H1467" s="1">
        <v>0</v>
      </c>
      <c r="I1467" s="1">
        <v>0</v>
      </c>
      <c r="J1467" s="1">
        <v>0</v>
      </c>
      <c r="K1467" s="1">
        <v>301</v>
      </c>
      <c r="L1467" s="1">
        <v>442</v>
      </c>
      <c r="M1467" s="1">
        <v>26</v>
      </c>
      <c r="N1467" s="1">
        <v>0</v>
      </c>
      <c r="O1467" s="1">
        <v>71</v>
      </c>
      <c r="P1467" s="1">
        <v>147</v>
      </c>
      <c r="Q1467" s="51">
        <v>987</v>
      </c>
    </row>
    <row r="1468" spans="2:17" s="49" customFormat="1" hidden="1" x14ac:dyDescent="0.2">
      <c r="B1468" s="3" t="s">
        <v>72</v>
      </c>
      <c r="C1468" s="3" t="s">
        <v>65</v>
      </c>
      <c r="D1468" s="3">
        <v>2004</v>
      </c>
      <c r="E1468" s="1">
        <v>0</v>
      </c>
      <c r="F1468" s="1">
        <v>0</v>
      </c>
      <c r="G1468" s="1">
        <v>0</v>
      </c>
      <c r="H1468" s="1">
        <v>0</v>
      </c>
      <c r="I1468" s="1">
        <v>0</v>
      </c>
      <c r="J1468" s="1">
        <v>0</v>
      </c>
      <c r="K1468" s="1">
        <v>0</v>
      </c>
      <c r="L1468" s="1">
        <v>0</v>
      </c>
      <c r="M1468" s="1">
        <v>81</v>
      </c>
      <c r="N1468" s="1">
        <v>0</v>
      </c>
      <c r="O1468" s="1">
        <v>0</v>
      </c>
      <c r="P1468" s="1">
        <v>0</v>
      </c>
      <c r="Q1468" s="51">
        <v>81</v>
      </c>
    </row>
    <row r="1469" spans="2:17" s="49" customFormat="1" hidden="1" x14ac:dyDescent="0.2">
      <c r="B1469" s="3" t="s">
        <v>72</v>
      </c>
      <c r="C1469" s="3" t="s">
        <v>90</v>
      </c>
      <c r="D1469" s="3">
        <v>2004</v>
      </c>
      <c r="E1469" s="1">
        <v>352</v>
      </c>
      <c r="F1469" s="1">
        <v>0</v>
      </c>
      <c r="G1469" s="1">
        <v>0</v>
      </c>
      <c r="H1469" s="1">
        <v>0</v>
      </c>
      <c r="I1469" s="1">
        <v>0</v>
      </c>
      <c r="J1469" s="1">
        <v>0</v>
      </c>
      <c r="K1469" s="1">
        <v>0</v>
      </c>
      <c r="L1469" s="1">
        <v>0</v>
      </c>
      <c r="M1469" s="1">
        <v>0</v>
      </c>
      <c r="N1469" s="1">
        <v>0</v>
      </c>
      <c r="O1469" s="1">
        <v>0</v>
      </c>
      <c r="P1469" s="1">
        <v>0</v>
      </c>
      <c r="Q1469" s="51">
        <v>352</v>
      </c>
    </row>
    <row r="1470" spans="2:17" s="49" customFormat="1" hidden="1" x14ac:dyDescent="0.2">
      <c r="B1470" s="3" t="s">
        <v>72</v>
      </c>
      <c r="C1470" s="3" t="s">
        <v>75</v>
      </c>
      <c r="D1470" s="3">
        <v>2004</v>
      </c>
      <c r="E1470" s="1">
        <v>0</v>
      </c>
      <c r="F1470" s="1">
        <v>0</v>
      </c>
      <c r="G1470" s="1">
        <v>0</v>
      </c>
      <c r="H1470" s="1">
        <v>0</v>
      </c>
      <c r="I1470" s="1">
        <v>0</v>
      </c>
      <c r="J1470" s="1">
        <v>0</v>
      </c>
      <c r="K1470" s="1">
        <v>0</v>
      </c>
      <c r="L1470" s="1">
        <v>0</v>
      </c>
      <c r="M1470" s="1">
        <v>0</v>
      </c>
      <c r="N1470" s="1">
        <v>0</v>
      </c>
      <c r="O1470" s="1">
        <v>0</v>
      </c>
      <c r="P1470" s="1">
        <v>0</v>
      </c>
      <c r="Q1470" s="51">
        <v>0</v>
      </c>
    </row>
    <row r="1471" spans="2:17" s="49" customFormat="1" hidden="1" x14ac:dyDescent="0.2">
      <c r="B1471" s="3" t="s">
        <v>72</v>
      </c>
      <c r="C1471" s="3" t="s">
        <v>66</v>
      </c>
      <c r="D1471" s="3">
        <v>2004</v>
      </c>
      <c r="E1471" s="1">
        <v>876</v>
      </c>
      <c r="F1471" s="1">
        <v>665</v>
      </c>
      <c r="G1471" s="1">
        <v>676</v>
      </c>
      <c r="H1471" s="1">
        <v>583</v>
      </c>
      <c r="I1471" s="1">
        <v>0</v>
      </c>
      <c r="J1471" s="1">
        <v>0</v>
      </c>
      <c r="K1471" s="1">
        <v>0</v>
      </c>
      <c r="L1471" s="1">
        <v>0</v>
      </c>
      <c r="M1471" s="1">
        <v>0</v>
      </c>
      <c r="N1471" s="1">
        <v>0</v>
      </c>
      <c r="O1471" s="1">
        <v>867</v>
      </c>
      <c r="P1471" s="1">
        <v>865</v>
      </c>
      <c r="Q1471" s="51">
        <v>4532</v>
      </c>
    </row>
    <row r="1472" spans="2:17" s="49" customFormat="1" hidden="1" x14ac:dyDescent="0.2">
      <c r="B1472" s="3" t="s">
        <v>72</v>
      </c>
      <c r="C1472" s="3" t="s">
        <v>86</v>
      </c>
      <c r="D1472" s="3">
        <v>2004</v>
      </c>
      <c r="E1472" s="1">
        <v>0</v>
      </c>
      <c r="F1472" s="1">
        <v>0</v>
      </c>
      <c r="G1472" s="1">
        <v>0</v>
      </c>
      <c r="H1472" s="1">
        <v>0</v>
      </c>
      <c r="I1472" s="1">
        <v>0</v>
      </c>
      <c r="J1472" s="1">
        <v>0</v>
      </c>
      <c r="K1472" s="1">
        <v>0</v>
      </c>
      <c r="L1472" s="1">
        <v>0</v>
      </c>
      <c r="M1472" s="1">
        <v>0</v>
      </c>
      <c r="N1472" s="1">
        <v>0</v>
      </c>
      <c r="O1472" s="1">
        <v>0</v>
      </c>
      <c r="P1472" s="1">
        <v>0</v>
      </c>
      <c r="Q1472" s="51">
        <v>0</v>
      </c>
    </row>
    <row r="1473" spans="2:17" s="49" customFormat="1" hidden="1" x14ac:dyDescent="0.2">
      <c r="B1473" s="3" t="s">
        <v>72</v>
      </c>
      <c r="C1473" s="3" t="s">
        <v>67</v>
      </c>
      <c r="D1473" s="3">
        <v>2004</v>
      </c>
      <c r="E1473" s="1">
        <v>0</v>
      </c>
      <c r="F1473" s="1">
        <v>0</v>
      </c>
      <c r="G1473" s="1">
        <v>0</v>
      </c>
      <c r="H1473" s="1">
        <v>0</v>
      </c>
      <c r="I1473" s="1">
        <v>0</v>
      </c>
      <c r="J1473" s="1">
        <v>0</v>
      </c>
      <c r="K1473" s="1">
        <v>0</v>
      </c>
      <c r="L1473" s="1">
        <v>0</v>
      </c>
      <c r="M1473" s="1">
        <v>0</v>
      </c>
      <c r="N1473" s="1">
        <v>0</v>
      </c>
      <c r="O1473" s="1">
        <v>0</v>
      </c>
      <c r="P1473" s="1">
        <v>0</v>
      </c>
      <c r="Q1473" s="51">
        <v>0</v>
      </c>
    </row>
    <row r="1474" spans="2:17" s="49" customFormat="1" hidden="1" x14ac:dyDescent="0.2">
      <c r="B1474" s="3" t="s">
        <v>72</v>
      </c>
      <c r="C1474" s="3" t="s">
        <v>68</v>
      </c>
      <c r="D1474" s="3">
        <v>2004</v>
      </c>
      <c r="E1474" s="1">
        <v>294</v>
      </c>
      <c r="F1474" s="1">
        <v>273</v>
      </c>
      <c r="G1474" s="1">
        <v>195</v>
      </c>
      <c r="H1474" s="1">
        <v>275</v>
      </c>
      <c r="I1474" s="1">
        <v>0</v>
      </c>
      <c r="J1474" s="1">
        <v>0</v>
      </c>
      <c r="K1474" s="1">
        <v>0</v>
      </c>
      <c r="L1474" s="1">
        <v>0</v>
      </c>
      <c r="M1474" s="1">
        <v>0</v>
      </c>
      <c r="N1474" s="1">
        <v>148</v>
      </c>
      <c r="O1474" s="1">
        <v>207</v>
      </c>
      <c r="P1474" s="1">
        <v>249</v>
      </c>
      <c r="Q1474" s="51">
        <v>1641</v>
      </c>
    </row>
    <row r="1475" spans="2:17" s="49" customFormat="1" hidden="1" x14ac:dyDescent="0.2">
      <c r="B1475" s="3" t="s">
        <v>72</v>
      </c>
      <c r="C1475" s="133" t="s">
        <v>69</v>
      </c>
      <c r="D1475" s="3">
        <v>2004</v>
      </c>
      <c r="E1475" s="52">
        <v>11981</v>
      </c>
      <c r="F1475" s="52">
        <v>13471</v>
      </c>
      <c r="G1475" s="52">
        <v>14815</v>
      </c>
      <c r="H1475" s="52">
        <v>11154</v>
      </c>
      <c r="I1475" s="52">
        <v>5245</v>
      </c>
      <c r="J1475" s="52">
        <v>4746</v>
      </c>
      <c r="K1475" s="52">
        <v>6960</v>
      </c>
      <c r="L1475" s="52">
        <v>6165</v>
      </c>
      <c r="M1475" s="52">
        <v>6792</v>
      </c>
      <c r="N1475" s="52">
        <v>6575</v>
      </c>
      <c r="O1475" s="52">
        <v>14318</v>
      </c>
      <c r="P1475" s="52">
        <v>13882</v>
      </c>
      <c r="Q1475" s="51">
        <v>116104</v>
      </c>
    </row>
    <row r="1476" spans="2:17" s="49" customFormat="1" hidden="1" x14ac:dyDescent="0.2">
      <c r="B1476" s="3" t="s">
        <v>73</v>
      </c>
      <c r="C1476" s="3" t="s">
        <v>4</v>
      </c>
      <c r="D1476" s="3">
        <v>2004</v>
      </c>
      <c r="E1476" s="1">
        <v>24383</v>
      </c>
      <c r="F1476" s="1">
        <v>32901</v>
      </c>
      <c r="G1476" s="1">
        <v>39296</v>
      </c>
      <c r="H1476" s="1">
        <v>30777</v>
      </c>
      <c r="I1476" s="1">
        <v>27896</v>
      </c>
      <c r="J1476" s="1">
        <v>26426</v>
      </c>
      <c r="K1476" s="1">
        <v>29387</v>
      </c>
      <c r="L1476" s="1">
        <v>35950</v>
      </c>
      <c r="M1476" s="1">
        <v>31219</v>
      </c>
      <c r="N1476" s="1">
        <v>39774</v>
      </c>
      <c r="O1476" s="1">
        <v>38475</v>
      </c>
      <c r="P1476" s="1">
        <v>25822</v>
      </c>
      <c r="Q1476" s="51">
        <v>382306</v>
      </c>
    </row>
    <row r="1477" spans="2:17" s="49" customFormat="1" hidden="1" x14ac:dyDescent="0.2">
      <c r="B1477" s="3" t="s">
        <v>73</v>
      </c>
      <c r="C1477" s="3" t="s">
        <v>58</v>
      </c>
      <c r="D1477" s="3">
        <v>2004</v>
      </c>
      <c r="E1477" s="1">
        <v>1440</v>
      </c>
      <c r="F1477" s="1">
        <v>1624</v>
      </c>
      <c r="G1477" s="1">
        <v>1292</v>
      </c>
      <c r="H1477" s="1">
        <v>1393</v>
      </c>
      <c r="I1477" s="1">
        <v>536</v>
      </c>
      <c r="J1477" s="1">
        <v>683</v>
      </c>
      <c r="K1477" s="1">
        <v>999</v>
      </c>
      <c r="L1477" s="1">
        <v>1104</v>
      </c>
      <c r="M1477" s="1">
        <v>830</v>
      </c>
      <c r="N1477" s="1">
        <v>1178</v>
      </c>
      <c r="O1477" s="1">
        <v>1319</v>
      </c>
      <c r="P1477" s="1">
        <v>921</v>
      </c>
      <c r="Q1477" s="51">
        <v>13319</v>
      </c>
    </row>
    <row r="1478" spans="2:17" s="49" customFormat="1" hidden="1" x14ac:dyDescent="0.2">
      <c r="B1478" s="3" t="s">
        <v>73</v>
      </c>
      <c r="C1478" s="3" t="s">
        <v>85</v>
      </c>
      <c r="D1478" s="3">
        <v>2004</v>
      </c>
      <c r="E1478" s="1">
        <v>1674</v>
      </c>
      <c r="F1478" s="1">
        <v>1918</v>
      </c>
      <c r="G1478" s="1">
        <v>1741</v>
      </c>
      <c r="H1478" s="1">
        <v>2477</v>
      </c>
      <c r="I1478" s="1">
        <v>1716</v>
      </c>
      <c r="J1478" s="1">
        <v>1644</v>
      </c>
      <c r="K1478" s="1">
        <v>2733</v>
      </c>
      <c r="L1478" s="1">
        <v>2236</v>
      </c>
      <c r="M1478" s="1">
        <v>1435</v>
      </c>
      <c r="N1478" s="1">
        <v>1862</v>
      </c>
      <c r="O1478" s="1">
        <v>1338</v>
      </c>
      <c r="P1478" s="1">
        <v>1811</v>
      </c>
      <c r="Q1478" s="51">
        <v>22585</v>
      </c>
    </row>
    <row r="1479" spans="2:17" s="49" customFormat="1" hidden="1" x14ac:dyDescent="0.2">
      <c r="B1479" s="3" t="s">
        <v>73</v>
      </c>
      <c r="C1479" s="3" t="s">
        <v>59</v>
      </c>
      <c r="D1479" s="3">
        <v>2004</v>
      </c>
      <c r="E1479" s="1">
        <v>2789</v>
      </c>
      <c r="F1479" s="1">
        <v>2490</v>
      </c>
      <c r="G1479" s="1">
        <v>2798</v>
      </c>
      <c r="H1479" s="1">
        <v>2316</v>
      </c>
      <c r="I1479" s="1">
        <v>1718</v>
      </c>
      <c r="J1479" s="1">
        <v>1686</v>
      </c>
      <c r="K1479" s="1">
        <v>1883</v>
      </c>
      <c r="L1479" s="1">
        <v>1759</v>
      </c>
      <c r="M1479" s="1">
        <v>1678</v>
      </c>
      <c r="N1479" s="1">
        <v>2375</v>
      </c>
      <c r="O1479" s="1">
        <v>3357</v>
      </c>
      <c r="P1479" s="1">
        <v>3068</v>
      </c>
      <c r="Q1479" s="51">
        <v>27917</v>
      </c>
    </row>
    <row r="1480" spans="2:17" s="49" customFormat="1" hidden="1" x14ac:dyDescent="0.2">
      <c r="B1480" s="3" t="s">
        <v>73</v>
      </c>
      <c r="C1480" s="3" t="s">
        <v>87</v>
      </c>
      <c r="D1480" s="3">
        <v>2004</v>
      </c>
      <c r="E1480" s="1">
        <v>0</v>
      </c>
      <c r="F1480" s="1">
        <v>0</v>
      </c>
      <c r="G1480" s="1">
        <v>0</v>
      </c>
      <c r="H1480" s="1">
        <v>0</v>
      </c>
      <c r="I1480" s="1">
        <v>0</v>
      </c>
      <c r="J1480" s="1">
        <v>0</v>
      </c>
      <c r="K1480" s="1">
        <v>0</v>
      </c>
      <c r="L1480" s="1">
        <v>0</v>
      </c>
      <c r="M1480" s="1">
        <v>0</v>
      </c>
      <c r="N1480" s="1">
        <v>0</v>
      </c>
      <c r="O1480" s="1">
        <v>0</v>
      </c>
      <c r="P1480" s="1">
        <v>0</v>
      </c>
      <c r="Q1480" s="51">
        <v>0</v>
      </c>
    </row>
    <row r="1481" spans="2:17" s="49" customFormat="1" hidden="1" x14ac:dyDescent="0.2">
      <c r="B1481" s="3" t="s">
        <v>73</v>
      </c>
      <c r="C1481" s="3" t="s">
        <v>60</v>
      </c>
      <c r="D1481" s="3">
        <v>2004</v>
      </c>
      <c r="E1481" s="1">
        <v>4159</v>
      </c>
      <c r="F1481" s="1">
        <v>3873</v>
      </c>
      <c r="G1481" s="1">
        <v>3900</v>
      </c>
      <c r="H1481" s="1">
        <v>1293</v>
      </c>
      <c r="I1481" s="1">
        <v>0</v>
      </c>
      <c r="J1481" s="1">
        <v>0</v>
      </c>
      <c r="K1481" s="1">
        <v>0</v>
      </c>
      <c r="L1481" s="1">
        <v>0</v>
      </c>
      <c r="M1481" s="1">
        <v>0</v>
      </c>
      <c r="N1481" s="1">
        <v>2745</v>
      </c>
      <c r="O1481" s="1">
        <v>3668</v>
      </c>
      <c r="P1481" s="1">
        <v>4043</v>
      </c>
      <c r="Q1481" s="51">
        <v>23681</v>
      </c>
    </row>
    <row r="1482" spans="2:17" s="49" customFormat="1" hidden="1" x14ac:dyDescent="0.2">
      <c r="B1482" s="3" t="s">
        <v>73</v>
      </c>
      <c r="C1482" s="3" t="s">
        <v>61</v>
      </c>
      <c r="D1482" s="3">
        <v>2004</v>
      </c>
      <c r="E1482" s="1">
        <v>597</v>
      </c>
      <c r="F1482" s="1">
        <v>798</v>
      </c>
      <c r="G1482" s="1">
        <v>653</v>
      </c>
      <c r="H1482" s="1">
        <v>627</v>
      </c>
      <c r="I1482" s="1">
        <v>892</v>
      </c>
      <c r="J1482" s="1">
        <v>371</v>
      </c>
      <c r="K1482" s="1">
        <v>771</v>
      </c>
      <c r="L1482" s="1">
        <v>834</v>
      </c>
      <c r="M1482" s="1">
        <v>914</v>
      </c>
      <c r="N1482" s="1">
        <v>644</v>
      </c>
      <c r="O1482" s="1">
        <v>0</v>
      </c>
      <c r="P1482" s="1">
        <v>0</v>
      </c>
      <c r="Q1482" s="51">
        <v>7101</v>
      </c>
    </row>
    <row r="1483" spans="2:17" s="49" customFormat="1" hidden="1" x14ac:dyDescent="0.2">
      <c r="B1483" s="3" t="s">
        <v>73</v>
      </c>
      <c r="C1483" s="3" t="s">
        <v>62</v>
      </c>
      <c r="D1483" s="3">
        <v>2004</v>
      </c>
      <c r="E1483" s="1">
        <v>5535</v>
      </c>
      <c r="F1483" s="1">
        <v>7230</v>
      </c>
      <c r="G1483" s="1">
        <v>6067</v>
      </c>
      <c r="H1483" s="1">
        <v>5240</v>
      </c>
      <c r="I1483" s="1">
        <v>4551</v>
      </c>
      <c r="J1483" s="1">
        <v>2564</v>
      </c>
      <c r="K1483" s="1">
        <v>5911</v>
      </c>
      <c r="L1483" s="1">
        <v>4500</v>
      </c>
      <c r="M1483" s="1">
        <v>3797</v>
      </c>
      <c r="N1483" s="1">
        <v>5832</v>
      </c>
      <c r="O1483" s="1">
        <v>4389</v>
      </c>
      <c r="P1483" s="1">
        <v>5103</v>
      </c>
      <c r="Q1483" s="51">
        <v>60719</v>
      </c>
    </row>
    <row r="1484" spans="2:17" s="49" customFormat="1" hidden="1" x14ac:dyDescent="0.2">
      <c r="B1484" s="3" t="s">
        <v>73</v>
      </c>
      <c r="C1484" s="3" t="s">
        <v>63</v>
      </c>
      <c r="D1484" s="3">
        <v>2004</v>
      </c>
      <c r="E1484" s="1">
        <v>14173</v>
      </c>
      <c r="F1484" s="1">
        <v>14088</v>
      </c>
      <c r="G1484" s="1">
        <v>12131</v>
      </c>
      <c r="H1484" s="1">
        <v>13511</v>
      </c>
      <c r="I1484" s="1">
        <v>19159</v>
      </c>
      <c r="J1484" s="1">
        <v>18973</v>
      </c>
      <c r="K1484" s="1">
        <v>22984</v>
      </c>
      <c r="L1484" s="1">
        <v>20447</v>
      </c>
      <c r="M1484" s="1">
        <v>19948</v>
      </c>
      <c r="N1484" s="1">
        <v>17480</v>
      </c>
      <c r="O1484" s="1">
        <v>9568</v>
      </c>
      <c r="P1484" s="1">
        <v>11960</v>
      </c>
      <c r="Q1484" s="51">
        <v>194422</v>
      </c>
    </row>
    <row r="1485" spans="2:17" s="49" customFormat="1" hidden="1" x14ac:dyDescent="0.2">
      <c r="B1485" s="3" t="s">
        <v>73</v>
      </c>
      <c r="C1485" s="3" t="s">
        <v>64</v>
      </c>
      <c r="D1485" s="3">
        <v>2004</v>
      </c>
      <c r="E1485" s="1">
        <v>1012</v>
      </c>
      <c r="F1485" s="1">
        <v>1170</v>
      </c>
      <c r="G1485" s="1">
        <v>939</v>
      </c>
      <c r="H1485" s="1">
        <v>1544</v>
      </c>
      <c r="I1485" s="1">
        <v>1464</v>
      </c>
      <c r="J1485" s="1">
        <v>1865</v>
      </c>
      <c r="K1485" s="1">
        <v>1832</v>
      </c>
      <c r="L1485" s="1">
        <v>2700</v>
      </c>
      <c r="M1485" s="1">
        <v>970</v>
      </c>
      <c r="N1485" s="1">
        <v>914</v>
      </c>
      <c r="O1485" s="1">
        <v>1408</v>
      </c>
      <c r="P1485" s="1">
        <v>869</v>
      </c>
      <c r="Q1485" s="51">
        <v>16687</v>
      </c>
    </row>
    <row r="1486" spans="2:17" s="49" customFormat="1" hidden="1" x14ac:dyDescent="0.2">
      <c r="B1486" s="3" t="s">
        <v>73</v>
      </c>
      <c r="C1486" s="3" t="s">
        <v>65</v>
      </c>
      <c r="D1486" s="3">
        <v>2004</v>
      </c>
      <c r="E1486" s="1">
        <v>4908</v>
      </c>
      <c r="F1486" s="1">
        <v>4027</v>
      </c>
      <c r="G1486" s="1">
        <v>4692</v>
      </c>
      <c r="H1486" s="1">
        <v>2236</v>
      </c>
      <c r="I1486" s="1">
        <v>745</v>
      </c>
      <c r="J1486" s="1">
        <v>1376</v>
      </c>
      <c r="K1486" s="1">
        <v>1533</v>
      </c>
      <c r="L1486" s="1">
        <v>1769</v>
      </c>
      <c r="M1486" s="1">
        <v>1332</v>
      </c>
      <c r="N1486" s="1">
        <v>2426</v>
      </c>
      <c r="O1486" s="1">
        <v>5451</v>
      </c>
      <c r="P1486" s="1">
        <v>5219</v>
      </c>
      <c r="Q1486" s="51">
        <v>35714</v>
      </c>
    </row>
    <row r="1487" spans="2:17" s="49" customFormat="1" hidden="1" x14ac:dyDescent="0.2">
      <c r="B1487" s="3" t="s">
        <v>73</v>
      </c>
      <c r="C1487" s="3" t="s">
        <v>90</v>
      </c>
      <c r="D1487" s="3">
        <v>2004</v>
      </c>
      <c r="E1487" s="1">
        <v>327</v>
      </c>
      <c r="F1487" s="1">
        <v>694</v>
      </c>
      <c r="G1487" s="1">
        <v>863</v>
      </c>
      <c r="H1487" s="1">
        <v>666</v>
      </c>
      <c r="I1487" s="1">
        <v>601</v>
      </c>
      <c r="J1487" s="1">
        <v>991</v>
      </c>
      <c r="K1487" s="1">
        <v>2665</v>
      </c>
      <c r="L1487" s="1">
        <v>2583</v>
      </c>
      <c r="M1487" s="1">
        <v>1149</v>
      </c>
      <c r="N1487" s="1">
        <v>1309</v>
      </c>
      <c r="O1487" s="1">
        <v>945</v>
      </c>
      <c r="P1487" s="1">
        <v>1056</v>
      </c>
      <c r="Q1487" s="51">
        <v>13849</v>
      </c>
    </row>
    <row r="1488" spans="2:17" s="49" customFormat="1" hidden="1" x14ac:dyDescent="0.2">
      <c r="B1488" s="3" t="s">
        <v>73</v>
      </c>
      <c r="C1488" s="3" t="s">
        <v>75</v>
      </c>
      <c r="D1488" s="3">
        <v>2004</v>
      </c>
      <c r="E1488" s="1">
        <v>0</v>
      </c>
      <c r="F1488" s="1">
        <v>0</v>
      </c>
      <c r="G1488" s="1">
        <v>0</v>
      </c>
      <c r="H1488" s="1">
        <v>0</v>
      </c>
      <c r="I1488" s="1">
        <v>0</v>
      </c>
      <c r="J1488" s="1">
        <v>0</v>
      </c>
      <c r="K1488" s="1">
        <v>0</v>
      </c>
      <c r="L1488" s="1">
        <v>0</v>
      </c>
      <c r="M1488" s="1">
        <v>0</v>
      </c>
      <c r="N1488" s="1">
        <v>0</v>
      </c>
      <c r="O1488" s="1">
        <v>0</v>
      </c>
      <c r="P1488" s="1">
        <v>0</v>
      </c>
      <c r="Q1488" s="51">
        <v>0</v>
      </c>
    </row>
    <row r="1489" spans="2:17" s="49" customFormat="1" hidden="1" x14ac:dyDescent="0.2">
      <c r="B1489" s="3" t="s">
        <v>73</v>
      </c>
      <c r="C1489" s="3" t="s">
        <v>66</v>
      </c>
      <c r="D1489" s="3">
        <v>2004</v>
      </c>
      <c r="E1489" s="1">
        <v>75809</v>
      </c>
      <c r="F1489" s="1">
        <v>70746</v>
      </c>
      <c r="G1489" s="1">
        <v>75350</v>
      </c>
      <c r="H1489" s="1">
        <v>83922</v>
      </c>
      <c r="I1489" s="1">
        <v>65672</v>
      </c>
      <c r="J1489" s="1">
        <v>67089</v>
      </c>
      <c r="K1489" s="1">
        <v>87794</v>
      </c>
      <c r="L1489" s="1">
        <v>76359</v>
      </c>
      <c r="M1489" s="1">
        <v>86305</v>
      </c>
      <c r="N1489" s="1">
        <v>78499</v>
      </c>
      <c r="O1489" s="1">
        <v>65504</v>
      </c>
      <c r="P1489" s="1">
        <v>81620</v>
      </c>
      <c r="Q1489" s="51">
        <v>914669</v>
      </c>
    </row>
    <row r="1490" spans="2:17" s="49" customFormat="1" hidden="1" x14ac:dyDescent="0.2">
      <c r="B1490" s="3" t="s">
        <v>73</v>
      </c>
      <c r="C1490" s="3" t="s">
        <v>86</v>
      </c>
      <c r="D1490" s="3">
        <v>2004</v>
      </c>
      <c r="E1490" s="1">
        <v>282</v>
      </c>
      <c r="F1490" s="1">
        <v>387</v>
      </c>
      <c r="G1490" s="1">
        <v>396</v>
      </c>
      <c r="H1490" s="1">
        <v>394</v>
      </c>
      <c r="I1490" s="1">
        <v>108</v>
      </c>
      <c r="J1490" s="1">
        <v>151</v>
      </c>
      <c r="K1490" s="1">
        <v>453</v>
      </c>
      <c r="L1490" s="1">
        <v>413</v>
      </c>
      <c r="M1490" s="1">
        <v>565</v>
      </c>
      <c r="N1490" s="1">
        <v>638</v>
      </c>
      <c r="O1490" s="1">
        <v>245</v>
      </c>
      <c r="P1490" s="1">
        <v>491</v>
      </c>
      <c r="Q1490" s="51">
        <v>4523</v>
      </c>
    </row>
    <row r="1491" spans="2:17" s="49" customFormat="1" hidden="1" x14ac:dyDescent="0.2">
      <c r="B1491" s="3" t="s">
        <v>73</v>
      </c>
      <c r="C1491" s="3" t="s">
        <v>67</v>
      </c>
      <c r="D1491" s="3">
        <v>2004</v>
      </c>
      <c r="E1491" s="1">
        <v>5107</v>
      </c>
      <c r="F1491" s="1">
        <v>4410</v>
      </c>
      <c r="G1491" s="1">
        <v>5022</v>
      </c>
      <c r="H1491" s="1">
        <v>3608</v>
      </c>
      <c r="I1491" s="1">
        <v>1854</v>
      </c>
      <c r="J1491" s="1">
        <v>1194</v>
      </c>
      <c r="K1491" s="1">
        <v>728</v>
      </c>
      <c r="L1491" s="1">
        <v>879</v>
      </c>
      <c r="M1491" s="1">
        <v>931</v>
      </c>
      <c r="N1491" s="1">
        <v>2682</v>
      </c>
      <c r="O1491" s="1">
        <v>4820</v>
      </c>
      <c r="P1491" s="1">
        <v>5638</v>
      </c>
      <c r="Q1491" s="51">
        <v>36873</v>
      </c>
    </row>
    <row r="1492" spans="2:17" s="49" customFormat="1" hidden="1" x14ac:dyDescent="0.2">
      <c r="B1492" s="3" t="s">
        <v>73</v>
      </c>
      <c r="C1492" s="3" t="s">
        <v>68</v>
      </c>
      <c r="D1492" s="3">
        <v>2004</v>
      </c>
      <c r="E1492" s="1">
        <v>1312</v>
      </c>
      <c r="F1492" s="1">
        <v>1777</v>
      </c>
      <c r="G1492" s="1">
        <v>1586</v>
      </c>
      <c r="H1492" s="1">
        <v>1378</v>
      </c>
      <c r="I1492" s="1">
        <v>1099</v>
      </c>
      <c r="J1492" s="1">
        <v>1000</v>
      </c>
      <c r="K1492" s="1">
        <v>1261</v>
      </c>
      <c r="L1492" s="1">
        <v>1176</v>
      </c>
      <c r="M1492" s="1">
        <v>1473</v>
      </c>
      <c r="N1492" s="1">
        <v>1418</v>
      </c>
      <c r="O1492" s="1">
        <v>1328</v>
      </c>
      <c r="P1492" s="1">
        <v>1003</v>
      </c>
      <c r="Q1492" s="51">
        <v>15811</v>
      </c>
    </row>
    <row r="1493" spans="2:17" s="49" customFormat="1" hidden="1" x14ac:dyDescent="0.2">
      <c r="B1493" s="3" t="s">
        <v>73</v>
      </c>
      <c r="C1493" s="133" t="s">
        <v>69</v>
      </c>
      <c r="D1493" s="3">
        <v>2004</v>
      </c>
      <c r="E1493" s="52">
        <v>143507</v>
      </c>
      <c r="F1493" s="52">
        <v>148133</v>
      </c>
      <c r="G1493" s="52">
        <v>156726</v>
      </c>
      <c r="H1493" s="52">
        <v>151382</v>
      </c>
      <c r="I1493" s="52">
        <v>128011</v>
      </c>
      <c r="J1493" s="52">
        <v>126013</v>
      </c>
      <c r="K1493" s="52">
        <v>160934</v>
      </c>
      <c r="L1493" s="52">
        <v>152709</v>
      </c>
      <c r="M1493" s="52">
        <v>152546</v>
      </c>
      <c r="N1493" s="52">
        <v>159776</v>
      </c>
      <c r="O1493" s="52">
        <v>141815</v>
      </c>
      <c r="P1493" s="52">
        <v>148624</v>
      </c>
      <c r="Q1493" s="51">
        <v>1770176</v>
      </c>
    </row>
    <row r="1494" spans="2:17" s="49" customFormat="1" hidden="1" x14ac:dyDescent="0.2">
      <c r="B1494" s="3" t="s">
        <v>74</v>
      </c>
      <c r="C1494" s="3" t="s">
        <v>4</v>
      </c>
      <c r="D1494" s="3">
        <v>2004</v>
      </c>
      <c r="E1494" s="1">
        <v>67190</v>
      </c>
      <c r="F1494" s="1">
        <v>68700</v>
      </c>
      <c r="G1494" s="1">
        <v>69435</v>
      </c>
      <c r="H1494" s="1">
        <v>56183</v>
      </c>
      <c r="I1494" s="1">
        <v>42372</v>
      </c>
      <c r="J1494" s="1">
        <v>33349</v>
      </c>
      <c r="K1494" s="1">
        <v>44338</v>
      </c>
      <c r="L1494" s="1">
        <v>41823</v>
      </c>
      <c r="M1494" s="1">
        <v>48808</v>
      </c>
      <c r="N1494" s="1">
        <v>58650</v>
      </c>
      <c r="O1494" s="1">
        <v>75339</v>
      </c>
      <c r="P1494" s="1">
        <v>65755</v>
      </c>
      <c r="Q1494" s="51">
        <v>671942</v>
      </c>
    </row>
    <row r="1495" spans="2:17" s="49" customFormat="1" hidden="1" x14ac:dyDescent="0.2">
      <c r="B1495" s="3" t="s">
        <v>74</v>
      </c>
      <c r="C1495" s="3" t="s">
        <v>58</v>
      </c>
      <c r="D1495" s="3">
        <v>2004</v>
      </c>
      <c r="E1495" s="1">
        <v>5269</v>
      </c>
      <c r="F1495" s="1">
        <v>4612</v>
      </c>
      <c r="G1495" s="1">
        <v>3678</v>
      </c>
      <c r="H1495" s="1">
        <v>4145</v>
      </c>
      <c r="I1495" s="1">
        <v>3032</v>
      </c>
      <c r="J1495" s="1">
        <v>2846</v>
      </c>
      <c r="K1495" s="1">
        <v>4432</v>
      </c>
      <c r="L1495" s="1">
        <v>3607</v>
      </c>
      <c r="M1495" s="1">
        <v>3596</v>
      </c>
      <c r="N1495" s="1">
        <v>4479</v>
      </c>
      <c r="O1495" s="1">
        <v>4296</v>
      </c>
      <c r="P1495" s="1">
        <v>3679</v>
      </c>
      <c r="Q1495" s="51">
        <v>47671</v>
      </c>
    </row>
    <row r="1496" spans="2:17" s="49" customFormat="1" hidden="1" x14ac:dyDescent="0.2">
      <c r="B1496" s="3" t="s">
        <v>74</v>
      </c>
      <c r="C1496" s="3" t="s">
        <v>85</v>
      </c>
      <c r="D1496" s="3">
        <v>2004</v>
      </c>
      <c r="E1496" s="1">
        <v>12266</v>
      </c>
      <c r="F1496" s="1">
        <v>13803</v>
      </c>
      <c r="G1496" s="1">
        <v>10138</v>
      </c>
      <c r="H1496" s="1">
        <v>11301</v>
      </c>
      <c r="I1496" s="1">
        <v>9236</v>
      </c>
      <c r="J1496" s="1">
        <v>8312</v>
      </c>
      <c r="K1496" s="1">
        <v>10381</v>
      </c>
      <c r="L1496" s="1">
        <v>9921</v>
      </c>
      <c r="M1496" s="1">
        <v>8345</v>
      </c>
      <c r="N1496" s="1">
        <v>11319</v>
      </c>
      <c r="O1496" s="1">
        <v>10691</v>
      </c>
      <c r="P1496" s="1">
        <v>11441</v>
      </c>
      <c r="Q1496" s="51">
        <v>127154</v>
      </c>
    </row>
    <row r="1497" spans="2:17" s="49" customFormat="1" hidden="1" x14ac:dyDescent="0.2">
      <c r="B1497" s="3" t="s">
        <v>74</v>
      </c>
      <c r="C1497" s="3" t="s">
        <v>59</v>
      </c>
      <c r="D1497" s="3">
        <v>2004</v>
      </c>
      <c r="E1497" s="1">
        <v>11732</v>
      </c>
      <c r="F1497" s="1">
        <v>12748</v>
      </c>
      <c r="G1497" s="1">
        <v>11808</v>
      </c>
      <c r="H1497" s="1">
        <v>6201</v>
      </c>
      <c r="I1497" s="1">
        <v>1075</v>
      </c>
      <c r="J1497" s="1">
        <v>1366</v>
      </c>
      <c r="K1497" s="1">
        <v>1074</v>
      </c>
      <c r="L1497" s="1">
        <v>1316</v>
      </c>
      <c r="M1497" s="1">
        <v>1110</v>
      </c>
      <c r="N1497" s="1">
        <v>8401</v>
      </c>
      <c r="O1497" s="1">
        <v>12088</v>
      </c>
      <c r="P1497" s="1">
        <v>11461</v>
      </c>
      <c r="Q1497" s="51">
        <v>80380</v>
      </c>
    </row>
    <row r="1498" spans="2:17" s="49" customFormat="1" hidden="1" x14ac:dyDescent="0.2">
      <c r="B1498" s="3" t="s">
        <v>74</v>
      </c>
      <c r="C1498" s="3" t="s">
        <v>87</v>
      </c>
      <c r="D1498" s="3">
        <v>2004</v>
      </c>
      <c r="E1498" s="1">
        <v>3958</v>
      </c>
      <c r="F1498" s="1">
        <v>2411</v>
      </c>
      <c r="G1498" s="1">
        <v>2500</v>
      </c>
      <c r="H1498" s="1">
        <v>4741</v>
      </c>
      <c r="I1498" s="1">
        <v>2883</v>
      </c>
      <c r="J1498" s="1">
        <v>3068</v>
      </c>
      <c r="K1498" s="1">
        <v>4383</v>
      </c>
      <c r="L1498" s="1">
        <v>3824</v>
      </c>
      <c r="M1498" s="1">
        <v>4506</v>
      </c>
      <c r="N1498" s="1">
        <v>4564</v>
      </c>
      <c r="O1498" s="1">
        <v>2695</v>
      </c>
      <c r="P1498" s="1">
        <v>2521</v>
      </c>
      <c r="Q1498" s="51">
        <v>42054</v>
      </c>
    </row>
    <row r="1499" spans="2:17" s="49" customFormat="1" hidden="1" x14ac:dyDescent="0.2">
      <c r="B1499" s="3" t="s">
        <v>74</v>
      </c>
      <c r="C1499" s="3" t="s">
        <v>60</v>
      </c>
      <c r="D1499" s="3">
        <v>2004</v>
      </c>
      <c r="E1499" s="1">
        <v>14281</v>
      </c>
      <c r="F1499" s="1">
        <v>13926</v>
      </c>
      <c r="G1499" s="1">
        <v>13806</v>
      </c>
      <c r="H1499" s="1">
        <v>5520</v>
      </c>
      <c r="I1499" s="1">
        <v>0</v>
      </c>
      <c r="J1499" s="1">
        <v>0</v>
      </c>
      <c r="K1499" s="1">
        <v>0</v>
      </c>
      <c r="L1499" s="1">
        <v>0</v>
      </c>
      <c r="M1499" s="1">
        <v>0</v>
      </c>
      <c r="N1499" s="1">
        <v>11605</v>
      </c>
      <c r="O1499" s="1">
        <v>15207</v>
      </c>
      <c r="P1499" s="1">
        <v>15431</v>
      </c>
      <c r="Q1499" s="51">
        <v>89776</v>
      </c>
    </row>
    <row r="1500" spans="2:17" s="49" customFormat="1" hidden="1" x14ac:dyDescent="0.2">
      <c r="B1500" s="3" t="s">
        <v>74</v>
      </c>
      <c r="C1500" s="3" t="s">
        <v>61</v>
      </c>
      <c r="D1500" s="3">
        <v>2004</v>
      </c>
      <c r="E1500" s="1">
        <v>7801</v>
      </c>
      <c r="F1500" s="1">
        <v>9123</v>
      </c>
      <c r="G1500" s="1">
        <v>8217</v>
      </c>
      <c r="H1500" s="1">
        <v>11185</v>
      </c>
      <c r="I1500" s="1">
        <v>7928</v>
      </c>
      <c r="J1500" s="1">
        <v>4150</v>
      </c>
      <c r="K1500" s="1">
        <v>6370</v>
      </c>
      <c r="L1500" s="1">
        <v>7011</v>
      </c>
      <c r="M1500" s="1">
        <v>5894</v>
      </c>
      <c r="N1500" s="1">
        <v>6769</v>
      </c>
      <c r="O1500" s="1">
        <v>3574</v>
      </c>
      <c r="P1500" s="1">
        <v>4373</v>
      </c>
      <c r="Q1500" s="51">
        <v>82395</v>
      </c>
    </row>
    <row r="1501" spans="2:17" s="49" customFormat="1" hidden="1" x14ac:dyDescent="0.2">
      <c r="B1501" s="3" t="s">
        <v>74</v>
      </c>
      <c r="C1501" s="3" t="s">
        <v>62</v>
      </c>
      <c r="D1501" s="3">
        <v>2004</v>
      </c>
      <c r="E1501" s="1">
        <v>10918</v>
      </c>
      <c r="F1501" s="1">
        <v>11344</v>
      </c>
      <c r="G1501" s="1">
        <v>11614</v>
      </c>
      <c r="H1501" s="1">
        <v>11459</v>
      </c>
      <c r="I1501" s="1">
        <v>8224</v>
      </c>
      <c r="J1501" s="1">
        <v>5953</v>
      </c>
      <c r="K1501" s="1">
        <v>12166</v>
      </c>
      <c r="L1501" s="1">
        <v>9437</v>
      </c>
      <c r="M1501" s="1">
        <v>7910</v>
      </c>
      <c r="N1501" s="1">
        <v>11522</v>
      </c>
      <c r="O1501" s="1">
        <v>9451</v>
      </c>
      <c r="P1501" s="1">
        <v>9835</v>
      </c>
      <c r="Q1501" s="51">
        <v>119833</v>
      </c>
    </row>
    <row r="1502" spans="2:17" s="49" customFormat="1" hidden="1" x14ac:dyDescent="0.2">
      <c r="B1502" s="3" t="s">
        <v>74</v>
      </c>
      <c r="C1502" s="3" t="s">
        <v>63</v>
      </c>
      <c r="D1502" s="3">
        <v>2004</v>
      </c>
      <c r="E1502" s="1">
        <v>3921</v>
      </c>
      <c r="F1502" s="1">
        <v>3522</v>
      </c>
      <c r="G1502" s="1">
        <v>3468</v>
      </c>
      <c r="H1502" s="1">
        <v>3831</v>
      </c>
      <c r="I1502" s="1">
        <v>5556</v>
      </c>
      <c r="J1502" s="1">
        <v>5276</v>
      </c>
      <c r="K1502" s="1">
        <v>6053</v>
      </c>
      <c r="L1502" s="1">
        <v>5777</v>
      </c>
      <c r="M1502" s="1">
        <v>5481</v>
      </c>
      <c r="N1502" s="1">
        <v>5801</v>
      </c>
      <c r="O1502" s="1">
        <v>2103</v>
      </c>
      <c r="P1502" s="1">
        <v>2968</v>
      </c>
      <c r="Q1502" s="51">
        <v>53757</v>
      </c>
    </row>
    <row r="1503" spans="2:17" s="49" customFormat="1" hidden="1" x14ac:dyDescent="0.2">
      <c r="B1503" s="3" t="s">
        <v>74</v>
      </c>
      <c r="C1503" s="3" t="s">
        <v>64</v>
      </c>
      <c r="D1503" s="3">
        <v>2004</v>
      </c>
      <c r="E1503" s="1">
        <v>10972</v>
      </c>
      <c r="F1503" s="1">
        <v>9447</v>
      </c>
      <c r="G1503" s="1">
        <v>9454</v>
      </c>
      <c r="H1503" s="1">
        <v>7064</v>
      </c>
      <c r="I1503" s="1">
        <v>5191</v>
      </c>
      <c r="J1503" s="1">
        <v>6233</v>
      </c>
      <c r="K1503" s="1">
        <v>7423</v>
      </c>
      <c r="L1503" s="1">
        <v>14046</v>
      </c>
      <c r="M1503" s="1">
        <v>5334</v>
      </c>
      <c r="N1503" s="1">
        <v>5897</v>
      </c>
      <c r="O1503" s="1">
        <v>7556</v>
      </c>
      <c r="P1503" s="1">
        <v>6942</v>
      </c>
      <c r="Q1503" s="51">
        <v>95559</v>
      </c>
    </row>
    <row r="1504" spans="2:17" s="49" customFormat="1" hidden="1" x14ac:dyDescent="0.2">
      <c r="B1504" s="3" t="s">
        <v>74</v>
      </c>
      <c r="C1504" s="3" t="s">
        <v>65</v>
      </c>
      <c r="D1504" s="3">
        <v>2004</v>
      </c>
      <c r="E1504" s="1">
        <v>9307</v>
      </c>
      <c r="F1504" s="1">
        <v>11276</v>
      </c>
      <c r="G1504" s="1">
        <v>9496</v>
      </c>
      <c r="H1504" s="1">
        <v>4514</v>
      </c>
      <c r="I1504" s="1">
        <v>0</v>
      </c>
      <c r="J1504" s="1">
        <v>1010</v>
      </c>
      <c r="K1504" s="1">
        <v>1593</v>
      </c>
      <c r="L1504" s="1">
        <v>1207</v>
      </c>
      <c r="M1504" s="1">
        <v>856</v>
      </c>
      <c r="N1504" s="1">
        <v>6590</v>
      </c>
      <c r="O1504" s="1">
        <v>11299</v>
      </c>
      <c r="P1504" s="1">
        <v>9672</v>
      </c>
      <c r="Q1504" s="51">
        <v>66820</v>
      </c>
    </row>
    <row r="1505" spans="2:17" s="49" customFormat="1" hidden="1" x14ac:dyDescent="0.2">
      <c r="B1505" s="3" t="s">
        <v>74</v>
      </c>
      <c r="C1505" s="3" t="s">
        <v>90</v>
      </c>
      <c r="D1505" s="3">
        <v>2004</v>
      </c>
      <c r="E1505" s="1">
        <v>5618</v>
      </c>
      <c r="F1505" s="1">
        <v>4920</v>
      </c>
      <c r="G1505" s="1">
        <v>4233</v>
      </c>
      <c r="H1505" s="1">
        <v>5490</v>
      </c>
      <c r="I1505" s="1">
        <v>3434</v>
      </c>
      <c r="J1505" s="1">
        <v>4961</v>
      </c>
      <c r="K1505" s="1">
        <v>9543</v>
      </c>
      <c r="L1505" s="1">
        <v>12849</v>
      </c>
      <c r="M1505" s="1">
        <v>6377</v>
      </c>
      <c r="N1505" s="1">
        <v>4738</v>
      </c>
      <c r="O1505" s="1">
        <v>2843</v>
      </c>
      <c r="P1505" s="1">
        <v>2926</v>
      </c>
      <c r="Q1505" s="51">
        <v>67932</v>
      </c>
    </row>
    <row r="1506" spans="2:17" s="49" customFormat="1" hidden="1" x14ac:dyDescent="0.2">
      <c r="B1506" s="3" t="s">
        <v>74</v>
      </c>
      <c r="C1506" s="3" t="s">
        <v>75</v>
      </c>
      <c r="D1506" s="3">
        <v>2004</v>
      </c>
      <c r="E1506" s="1">
        <v>1018</v>
      </c>
      <c r="F1506" s="1">
        <v>1142</v>
      </c>
      <c r="G1506" s="1">
        <v>854</v>
      </c>
      <c r="H1506" s="1">
        <v>843</v>
      </c>
      <c r="I1506" s="1">
        <v>854</v>
      </c>
      <c r="J1506" s="1">
        <v>903</v>
      </c>
      <c r="K1506" s="1">
        <v>1571</v>
      </c>
      <c r="L1506" s="1">
        <v>1528</v>
      </c>
      <c r="M1506" s="1">
        <v>1525</v>
      </c>
      <c r="N1506" s="1">
        <v>1694</v>
      </c>
      <c r="O1506" s="1">
        <v>1167</v>
      </c>
      <c r="P1506" s="1">
        <v>812</v>
      </c>
      <c r="Q1506" s="51">
        <v>13911</v>
      </c>
    </row>
    <row r="1507" spans="2:17" s="49" customFormat="1" hidden="1" x14ac:dyDescent="0.2">
      <c r="B1507" s="3" t="s">
        <v>74</v>
      </c>
      <c r="C1507" s="3" t="s">
        <v>66</v>
      </c>
      <c r="D1507" s="3">
        <v>2004</v>
      </c>
      <c r="E1507" s="1">
        <v>156598</v>
      </c>
      <c r="F1507" s="1">
        <v>160098</v>
      </c>
      <c r="G1507" s="1">
        <v>159149</v>
      </c>
      <c r="H1507" s="1">
        <v>164480</v>
      </c>
      <c r="I1507" s="1">
        <v>113929</v>
      </c>
      <c r="J1507" s="1">
        <v>121842</v>
      </c>
      <c r="K1507" s="1">
        <v>149216</v>
      </c>
      <c r="L1507" s="1">
        <v>139056</v>
      </c>
      <c r="M1507" s="1">
        <v>127634</v>
      </c>
      <c r="N1507" s="1">
        <v>175942</v>
      </c>
      <c r="O1507" s="1">
        <v>138064</v>
      </c>
      <c r="P1507" s="1">
        <v>158348</v>
      </c>
      <c r="Q1507" s="51">
        <v>1764356</v>
      </c>
    </row>
    <row r="1508" spans="2:17" s="49" customFormat="1" hidden="1" x14ac:dyDescent="0.2">
      <c r="B1508" s="3" t="s">
        <v>74</v>
      </c>
      <c r="C1508" s="3" t="s">
        <v>86</v>
      </c>
      <c r="D1508" s="3">
        <v>2004</v>
      </c>
      <c r="E1508" s="1">
        <v>986</v>
      </c>
      <c r="F1508" s="1">
        <v>1169</v>
      </c>
      <c r="G1508" s="1">
        <v>924</v>
      </c>
      <c r="H1508" s="1">
        <v>1220</v>
      </c>
      <c r="I1508" s="1">
        <v>1196</v>
      </c>
      <c r="J1508" s="1">
        <v>1205</v>
      </c>
      <c r="K1508" s="1">
        <v>2388</v>
      </c>
      <c r="L1508" s="1">
        <v>1939</v>
      </c>
      <c r="M1508" s="1">
        <v>1903</v>
      </c>
      <c r="N1508" s="1">
        <v>2344</v>
      </c>
      <c r="O1508" s="1">
        <v>1460</v>
      </c>
      <c r="P1508" s="1">
        <v>853</v>
      </c>
      <c r="Q1508" s="51">
        <v>17587</v>
      </c>
    </row>
    <row r="1509" spans="2:17" s="49" customFormat="1" hidden="1" x14ac:dyDescent="0.2">
      <c r="B1509" s="3" t="s">
        <v>74</v>
      </c>
      <c r="C1509" s="3" t="s">
        <v>67</v>
      </c>
      <c r="D1509" s="3">
        <v>2004</v>
      </c>
      <c r="E1509" s="1">
        <v>12471</v>
      </c>
      <c r="F1509" s="1">
        <v>14540</v>
      </c>
      <c r="G1509" s="1">
        <v>13950</v>
      </c>
      <c r="H1509" s="1">
        <v>8286</v>
      </c>
      <c r="I1509" s="1">
        <v>0</v>
      </c>
      <c r="J1509" s="1">
        <v>506</v>
      </c>
      <c r="K1509" s="1">
        <v>691</v>
      </c>
      <c r="L1509" s="1">
        <v>832</v>
      </c>
      <c r="M1509" s="1">
        <v>793</v>
      </c>
      <c r="N1509" s="1">
        <v>11604</v>
      </c>
      <c r="O1509" s="1">
        <v>16145</v>
      </c>
      <c r="P1509" s="1">
        <v>13611</v>
      </c>
      <c r="Q1509" s="51">
        <v>93429</v>
      </c>
    </row>
    <row r="1510" spans="2:17" s="49" customFormat="1" hidden="1" x14ac:dyDescent="0.2">
      <c r="B1510" s="3" t="s">
        <v>74</v>
      </c>
      <c r="C1510" s="3" t="s">
        <v>68</v>
      </c>
      <c r="D1510" s="3">
        <v>2004</v>
      </c>
      <c r="E1510" s="1">
        <v>1961</v>
      </c>
      <c r="F1510" s="1">
        <v>2319</v>
      </c>
      <c r="G1510" s="1">
        <v>1861</v>
      </c>
      <c r="H1510" s="1">
        <v>2210</v>
      </c>
      <c r="I1510" s="1">
        <v>1880</v>
      </c>
      <c r="J1510" s="1">
        <v>1291</v>
      </c>
      <c r="K1510" s="1">
        <v>1516</v>
      </c>
      <c r="L1510" s="1">
        <v>1667</v>
      </c>
      <c r="M1510" s="1">
        <v>1774</v>
      </c>
      <c r="N1510" s="1">
        <v>2202</v>
      </c>
      <c r="O1510" s="1">
        <v>2034</v>
      </c>
      <c r="P1510" s="1">
        <v>1799</v>
      </c>
      <c r="Q1510" s="51">
        <v>22514</v>
      </c>
    </row>
    <row r="1511" spans="2:17" s="49" customFormat="1" hidden="1" x14ac:dyDescent="0.2">
      <c r="B1511" s="3" t="s">
        <v>74</v>
      </c>
      <c r="C1511" s="133" t="s">
        <v>69</v>
      </c>
      <c r="D1511" s="3">
        <v>2004</v>
      </c>
      <c r="E1511" s="52">
        <v>336267</v>
      </c>
      <c r="F1511" s="52">
        <v>345100</v>
      </c>
      <c r="G1511" s="52">
        <v>334585</v>
      </c>
      <c r="H1511" s="52">
        <v>308673</v>
      </c>
      <c r="I1511" s="52">
        <v>206790</v>
      </c>
      <c r="J1511" s="52">
        <v>202271</v>
      </c>
      <c r="K1511" s="52">
        <v>263138</v>
      </c>
      <c r="L1511" s="52">
        <v>255840</v>
      </c>
      <c r="M1511" s="52">
        <v>231846</v>
      </c>
      <c r="N1511" s="52">
        <v>334121</v>
      </c>
      <c r="O1511" s="52">
        <v>316012</v>
      </c>
      <c r="P1511" s="52">
        <v>322427</v>
      </c>
      <c r="Q1511" s="51">
        <v>3457070</v>
      </c>
    </row>
    <row r="1512" spans="2:17" s="49" customFormat="1" x14ac:dyDescent="0.2">
      <c r="B1512" s="3" t="s">
        <v>2</v>
      </c>
      <c r="C1512" s="3" t="s">
        <v>4</v>
      </c>
      <c r="D1512" s="3">
        <v>2005</v>
      </c>
      <c r="E1512" s="1">
        <v>242720</v>
      </c>
      <c r="F1512" s="1">
        <v>225601</v>
      </c>
      <c r="G1512" s="1">
        <v>251290</v>
      </c>
      <c r="H1512" s="1">
        <v>225162</v>
      </c>
      <c r="I1512" s="1">
        <v>164637</v>
      </c>
      <c r="J1512" s="1">
        <v>157369</v>
      </c>
      <c r="K1512" s="1">
        <v>198594</v>
      </c>
      <c r="L1512" s="1">
        <v>192759</v>
      </c>
      <c r="M1512" s="1">
        <v>194966</v>
      </c>
      <c r="N1512" s="1">
        <v>251634</v>
      </c>
      <c r="O1512" s="1">
        <v>262592</v>
      </c>
      <c r="P1512" s="1">
        <v>216626</v>
      </c>
      <c r="Q1512" s="51">
        <v>2583950</v>
      </c>
    </row>
    <row r="1513" spans="2:17" s="49" customFormat="1" x14ac:dyDescent="0.2">
      <c r="B1513" s="3" t="s">
        <v>2</v>
      </c>
      <c r="C1513" s="3" t="s">
        <v>58</v>
      </c>
      <c r="D1513" s="3">
        <v>2005</v>
      </c>
      <c r="E1513" s="1">
        <v>12873</v>
      </c>
      <c r="F1513" s="1">
        <v>11927</v>
      </c>
      <c r="G1513" s="1">
        <v>10454</v>
      </c>
      <c r="H1513" s="1">
        <v>9278</v>
      </c>
      <c r="I1513" s="1">
        <v>7103</v>
      </c>
      <c r="J1513" s="1">
        <v>8178</v>
      </c>
      <c r="K1513" s="1">
        <v>10792</v>
      </c>
      <c r="L1513" s="1">
        <v>10254</v>
      </c>
      <c r="M1513" s="1">
        <v>9434</v>
      </c>
      <c r="N1513" s="1">
        <v>10827</v>
      </c>
      <c r="O1513" s="1">
        <v>12531</v>
      </c>
      <c r="P1513" s="1">
        <v>9840</v>
      </c>
      <c r="Q1513" s="51">
        <v>123491</v>
      </c>
    </row>
    <row r="1514" spans="2:17" s="49" customFormat="1" x14ac:dyDescent="0.2">
      <c r="B1514" s="3" t="s">
        <v>2</v>
      </c>
      <c r="C1514" s="3" t="s">
        <v>85</v>
      </c>
      <c r="D1514" s="3">
        <v>2005</v>
      </c>
      <c r="E1514" s="1">
        <v>23080</v>
      </c>
      <c r="F1514" s="1">
        <v>20628</v>
      </c>
      <c r="G1514" s="1">
        <v>17846</v>
      </c>
      <c r="H1514" s="1">
        <v>18478</v>
      </c>
      <c r="I1514" s="1">
        <v>14087</v>
      </c>
      <c r="J1514" s="1">
        <v>13750</v>
      </c>
      <c r="K1514" s="1">
        <v>21507</v>
      </c>
      <c r="L1514" s="1">
        <v>18697</v>
      </c>
      <c r="M1514" s="1">
        <v>13863</v>
      </c>
      <c r="N1514" s="1">
        <v>21594</v>
      </c>
      <c r="O1514" s="1">
        <v>17971</v>
      </c>
      <c r="P1514" s="1">
        <v>19273</v>
      </c>
      <c r="Q1514" s="51">
        <v>220774</v>
      </c>
    </row>
    <row r="1515" spans="2:17" s="49" customFormat="1" x14ac:dyDescent="0.2">
      <c r="B1515" s="3" t="s">
        <v>2</v>
      </c>
      <c r="C1515" s="3" t="s">
        <v>59</v>
      </c>
      <c r="D1515" s="3">
        <v>2005</v>
      </c>
      <c r="E1515" s="1">
        <v>39963</v>
      </c>
      <c r="F1515" s="1">
        <v>35629</v>
      </c>
      <c r="G1515" s="1">
        <v>36455</v>
      </c>
      <c r="H1515" s="1">
        <v>17208</v>
      </c>
      <c r="I1515" s="1">
        <v>4835</v>
      </c>
      <c r="J1515" s="1">
        <v>5480</v>
      </c>
      <c r="K1515" s="1">
        <v>6155</v>
      </c>
      <c r="L1515" s="1">
        <v>5422</v>
      </c>
      <c r="M1515" s="1">
        <v>5139</v>
      </c>
      <c r="N1515" s="1">
        <v>20853</v>
      </c>
      <c r="O1515" s="1">
        <v>33325</v>
      </c>
      <c r="P1515" s="1">
        <v>36009</v>
      </c>
      <c r="Q1515" s="51">
        <v>246473</v>
      </c>
    </row>
    <row r="1516" spans="2:17" s="49" customFormat="1" x14ac:dyDescent="0.2">
      <c r="B1516" s="3" t="s">
        <v>2</v>
      </c>
      <c r="C1516" s="3" t="s">
        <v>87</v>
      </c>
      <c r="D1516" s="3">
        <v>2005</v>
      </c>
      <c r="E1516" s="1">
        <v>2676</v>
      </c>
      <c r="F1516" s="1">
        <v>1469</v>
      </c>
      <c r="G1516" s="1">
        <v>1652</v>
      </c>
      <c r="H1516" s="1">
        <v>3792</v>
      </c>
      <c r="I1516" s="1">
        <v>2708</v>
      </c>
      <c r="J1516" s="1">
        <v>2753</v>
      </c>
      <c r="K1516" s="1">
        <v>4119</v>
      </c>
      <c r="L1516" s="1">
        <v>3522</v>
      </c>
      <c r="M1516" s="1">
        <v>3622</v>
      </c>
      <c r="N1516" s="1">
        <v>3217</v>
      </c>
      <c r="O1516" s="1">
        <v>2823</v>
      </c>
      <c r="P1516" s="1">
        <v>2923</v>
      </c>
      <c r="Q1516" s="51">
        <v>35276</v>
      </c>
    </row>
    <row r="1517" spans="2:17" s="49" customFormat="1" x14ac:dyDescent="0.2">
      <c r="B1517" s="3" t="s">
        <v>2</v>
      </c>
      <c r="C1517" s="3" t="s">
        <v>60</v>
      </c>
      <c r="D1517" s="3">
        <v>2005</v>
      </c>
      <c r="E1517" s="1">
        <v>39097</v>
      </c>
      <c r="F1517" s="1">
        <v>36525</v>
      </c>
      <c r="G1517" s="1">
        <v>38697</v>
      </c>
      <c r="H1517" s="1">
        <v>11897</v>
      </c>
      <c r="I1517" s="1">
        <v>825</v>
      </c>
      <c r="J1517" s="1">
        <v>640</v>
      </c>
      <c r="K1517" s="1">
        <v>1080</v>
      </c>
      <c r="L1517" s="1">
        <v>861</v>
      </c>
      <c r="M1517" s="1">
        <v>1267</v>
      </c>
      <c r="N1517" s="1">
        <v>26386</v>
      </c>
      <c r="O1517" s="1">
        <v>41732</v>
      </c>
      <c r="P1517" s="1">
        <v>40900</v>
      </c>
      <c r="Q1517" s="51">
        <v>239907</v>
      </c>
    </row>
    <row r="1518" spans="2:17" s="49" customFormat="1" x14ac:dyDescent="0.2">
      <c r="B1518" s="3" t="s">
        <v>2</v>
      </c>
      <c r="C1518" s="3" t="s">
        <v>61</v>
      </c>
      <c r="D1518" s="3">
        <v>2005</v>
      </c>
      <c r="E1518" s="1">
        <v>9713</v>
      </c>
      <c r="F1518" s="1">
        <v>10737</v>
      </c>
      <c r="G1518" s="1">
        <v>9795</v>
      </c>
      <c r="H1518" s="1">
        <v>12089</v>
      </c>
      <c r="I1518" s="1">
        <v>9732</v>
      </c>
      <c r="J1518" s="1">
        <v>6783</v>
      </c>
      <c r="K1518" s="1">
        <v>10665</v>
      </c>
      <c r="L1518" s="1">
        <v>10650</v>
      </c>
      <c r="M1518" s="1">
        <v>9363</v>
      </c>
      <c r="N1518" s="1">
        <v>11513</v>
      </c>
      <c r="O1518" s="1">
        <v>8842</v>
      </c>
      <c r="P1518" s="1">
        <v>8329</v>
      </c>
      <c r="Q1518" s="51">
        <v>118211</v>
      </c>
    </row>
    <row r="1519" spans="2:17" s="49" customFormat="1" x14ac:dyDescent="0.2">
      <c r="B1519" s="3" t="s">
        <v>2</v>
      </c>
      <c r="C1519" s="3" t="s">
        <v>62</v>
      </c>
      <c r="D1519" s="3">
        <v>2005</v>
      </c>
      <c r="E1519" s="1">
        <v>44022</v>
      </c>
      <c r="F1519" s="1">
        <v>43179</v>
      </c>
      <c r="G1519" s="1">
        <v>39133</v>
      </c>
      <c r="H1519" s="1">
        <v>32314</v>
      </c>
      <c r="I1519" s="1">
        <v>28737</v>
      </c>
      <c r="J1519" s="1">
        <v>23666</v>
      </c>
      <c r="K1519" s="1">
        <v>42834</v>
      </c>
      <c r="L1519" s="1">
        <v>34146</v>
      </c>
      <c r="M1519" s="1">
        <v>29887</v>
      </c>
      <c r="N1519" s="1">
        <v>44692</v>
      </c>
      <c r="O1519" s="1">
        <v>33327</v>
      </c>
      <c r="P1519" s="1">
        <v>32668</v>
      </c>
      <c r="Q1519" s="51">
        <v>428605</v>
      </c>
    </row>
    <row r="1520" spans="2:17" s="49" customFormat="1" x14ac:dyDescent="0.2">
      <c r="B1520" s="3" t="s">
        <v>2</v>
      </c>
      <c r="C1520" s="3" t="s">
        <v>63</v>
      </c>
      <c r="D1520" s="3">
        <v>2005</v>
      </c>
      <c r="E1520" s="1">
        <v>30391</v>
      </c>
      <c r="F1520" s="1">
        <v>27725</v>
      </c>
      <c r="G1520" s="1">
        <v>29364</v>
      </c>
      <c r="H1520" s="1">
        <v>27899</v>
      </c>
      <c r="I1520" s="1">
        <v>36015</v>
      </c>
      <c r="J1520" s="1">
        <v>43089</v>
      </c>
      <c r="K1520" s="1">
        <v>51257</v>
      </c>
      <c r="L1520" s="1">
        <v>40935</v>
      </c>
      <c r="M1520" s="1">
        <v>39565</v>
      </c>
      <c r="N1520" s="1">
        <v>40180</v>
      </c>
      <c r="O1520" s="1">
        <v>21468</v>
      </c>
      <c r="P1520" s="1">
        <v>25735</v>
      </c>
      <c r="Q1520" s="51">
        <v>413623</v>
      </c>
    </row>
    <row r="1521" spans="2:17" s="49" customFormat="1" x14ac:dyDescent="0.2">
      <c r="B1521" s="3" t="s">
        <v>2</v>
      </c>
      <c r="C1521" s="3" t="s">
        <v>64</v>
      </c>
      <c r="D1521" s="3">
        <v>2005</v>
      </c>
      <c r="E1521" s="1">
        <v>22780</v>
      </c>
      <c r="F1521" s="1">
        <v>15547</v>
      </c>
      <c r="G1521" s="1">
        <v>14021</v>
      </c>
      <c r="H1521" s="1">
        <v>13067</v>
      </c>
      <c r="I1521" s="1">
        <v>12480</v>
      </c>
      <c r="J1521" s="1">
        <v>17376</v>
      </c>
      <c r="K1521" s="1">
        <v>21740</v>
      </c>
      <c r="L1521" s="1">
        <v>41225</v>
      </c>
      <c r="M1521" s="1">
        <v>13176</v>
      </c>
      <c r="N1521" s="1">
        <v>13231</v>
      </c>
      <c r="O1521" s="1">
        <v>10630</v>
      </c>
      <c r="P1521" s="1">
        <v>12348</v>
      </c>
      <c r="Q1521" s="51">
        <v>207621</v>
      </c>
    </row>
    <row r="1522" spans="2:17" s="49" customFormat="1" x14ac:dyDescent="0.2">
      <c r="B1522" s="3" t="s">
        <v>2</v>
      </c>
      <c r="C1522" s="3" t="s">
        <v>65</v>
      </c>
      <c r="D1522" s="3">
        <v>2005</v>
      </c>
      <c r="E1522" s="1">
        <v>49260</v>
      </c>
      <c r="F1522" s="1">
        <v>45582</v>
      </c>
      <c r="G1522" s="1">
        <v>44474</v>
      </c>
      <c r="H1522" s="1">
        <v>18763</v>
      </c>
      <c r="I1522" s="1">
        <v>6102</v>
      </c>
      <c r="J1522" s="1">
        <v>7931</v>
      </c>
      <c r="K1522" s="1">
        <v>7379</v>
      </c>
      <c r="L1522" s="1">
        <v>8189</v>
      </c>
      <c r="M1522" s="1">
        <v>7332</v>
      </c>
      <c r="N1522" s="1">
        <v>30229</v>
      </c>
      <c r="O1522" s="1">
        <v>48045</v>
      </c>
      <c r="P1522" s="1">
        <v>48241</v>
      </c>
      <c r="Q1522" s="51">
        <v>321527</v>
      </c>
    </row>
    <row r="1523" spans="2:17" s="49" customFormat="1" x14ac:dyDescent="0.2">
      <c r="B1523" s="3" t="s">
        <v>2</v>
      </c>
      <c r="C1523" s="3" t="s">
        <v>90</v>
      </c>
      <c r="D1523" s="3">
        <v>2005</v>
      </c>
      <c r="E1523" s="1">
        <v>14064</v>
      </c>
      <c r="F1523" s="1">
        <v>16210</v>
      </c>
      <c r="G1523" s="1">
        <v>18877</v>
      </c>
      <c r="H1523" s="1">
        <v>13002</v>
      </c>
      <c r="I1523" s="1">
        <v>11170</v>
      </c>
      <c r="J1523" s="1">
        <v>14336</v>
      </c>
      <c r="K1523" s="1">
        <v>28417</v>
      </c>
      <c r="L1523" s="1">
        <v>34769</v>
      </c>
      <c r="M1523" s="1">
        <v>22302</v>
      </c>
      <c r="N1523" s="1">
        <v>15581</v>
      </c>
      <c r="O1523" s="1">
        <v>13778</v>
      </c>
      <c r="P1523" s="1">
        <v>17809</v>
      </c>
      <c r="Q1523" s="51">
        <v>220315</v>
      </c>
    </row>
    <row r="1524" spans="2:17" s="49" customFormat="1" x14ac:dyDescent="0.2">
      <c r="B1524" s="3" t="s">
        <v>2</v>
      </c>
      <c r="C1524" s="3" t="s">
        <v>75</v>
      </c>
      <c r="D1524" s="3">
        <v>2005</v>
      </c>
      <c r="E1524" s="1">
        <v>1572</v>
      </c>
      <c r="F1524" s="1">
        <v>1320</v>
      </c>
      <c r="G1524" s="1">
        <v>1124</v>
      </c>
      <c r="H1524" s="1">
        <v>1600</v>
      </c>
      <c r="I1524" s="1">
        <v>1263</v>
      </c>
      <c r="J1524" s="1">
        <v>1573</v>
      </c>
      <c r="K1524" s="1">
        <v>1770</v>
      </c>
      <c r="L1524" s="1">
        <v>1822</v>
      </c>
      <c r="M1524" s="1">
        <v>1784</v>
      </c>
      <c r="N1524" s="1">
        <v>1326</v>
      </c>
      <c r="O1524" s="1">
        <v>2206</v>
      </c>
      <c r="P1524" s="1">
        <v>1339</v>
      </c>
      <c r="Q1524" s="51">
        <v>18699</v>
      </c>
    </row>
    <row r="1525" spans="2:17" s="49" customFormat="1" x14ac:dyDescent="0.2">
      <c r="B1525" s="3" t="s">
        <v>2</v>
      </c>
      <c r="C1525" s="3" t="s">
        <v>66</v>
      </c>
      <c r="D1525" s="3">
        <v>2005</v>
      </c>
      <c r="E1525" s="1">
        <v>277240</v>
      </c>
      <c r="F1525" s="1">
        <v>291676</v>
      </c>
      <c r="G1525" s="1">
        <v>335256</v>
      </c>
      <c r="H1525" s="1">
        <v>287910</v>
      </c>
      <c r="I1525" s="1">
        <v>267976</v>
      </c>
      <c r="J1525" s="1">
        <v>276523</v>
      </c>
      <c r="K1525" s="1">
        <v>318094</v>
      </c>
      <c r="L1525" s="1">
        <v>311963</v>
      </c>
      <c r="M1525" s="1">
        <v>316980</v>
      </c>
      <c r="N1525" s="1">
        <v>353191</v>
      </c>
      <c r="O1525" s="1">
        <v>283054</v>
      </c>
      <c r="P1525" s="1">
        <v>311724</v>
      </c>
      <c r="Q1525" s="51">
        <v>3631587</v>
      </c>
    </row>
    <row r="1526" spans="2:17" s="49" customFormat="1" x14ac:dyDescent="0.2">
      <c r="B1526" s="3" t="s">
        <v>2</v>
      </c>
      <c r="C1526" s="3" t="s">
        <v>86</v>
      </c>
      <c r="D1526" s="3">
        <v>2005</v>
      </c>
      <c r="E1526" s="1">
        <v>2433</v>
      </c>
      <c r="F1526" s="1">
        <v>2958</v>
      </c>
      <c r="G1526" s="1">
        <v>2902</v>
      </c>
      <c r="H1526" s="1">
        <v>3268</v>
      </c>
      <c r="I1526" s="1">
        <v>2354</v>
      </c>
      <c r="J1526" s="1">
        <v>3065</v>
      </c>
      <c r="K1526" s="1">
        <v>5164</v>
      </c>
      <c r="L1526" s="1">
        <v>4926</v>
      </c>
      <c r="M1526" s="1">
        <v>4951</v>
      </c>
      <c r="N1526" s="1">
        <v>5251</v>
      </c>
      <c r="O1526" s="1">
        <v>4141</v>
      </c>
      <c r="P1526" s="1">
        <v>2788</v>
      </c>
      <c r="Q1526" s="51">
        <v>44201</v>
      </c>
    </row>
    <row r="1527" spans="2:17" s="49" customFormat="1" x14ac:dyDescent="0.2">
      <c r="B1527" s="3" t="s">
        <v>2</v>
      </c>
      <c r="C1527" s="3" t="s">
        <v>67</v>
      </c>
      <c r="D1527" s="3">
        <v>2005</v>
      </c>
      <c r="E1527" s="1">
        <v>55196</v>
      </c>
      <c r="F1527" s="1">
        <v>50712</v>
      </c>
      <c r="G1527" s="1">
        <v>53938</v>
      </c>
      <c r="H1527" s="1">
        <v>26138</v>
      </c>
      <c r="I1527" s="1">
        <v>5545</v>
      </c>
      <c r="J1527" s="1">
        <v>5317</v>
      </c>
      <c r="K1527" s="1">
        <v>4605</v>
      </c>
      <c r="L1527" s="1">
        <v>5410</v>
      </c>
      <c r="M1527" s="1">
        <v>4788</v>
      </c>
      <c r="N1527" s="1">
        <v>30548</v>
      </c>
      <c r="O1527" s="1">
        <v>55120</v>
      </c>
      <c r="P1527" s="1">
        <v>52616</v>
      </c>
      <c r="Q1527" s="51">
        <v>349933</v>
      </c>
    </row>
    <row r="1528" spans="2:17" s="49" customFormat="1" x14ac:dyDescent="0.2">
      <c r="B1528" s="3" t="s">
        <v>2</v>
      </c>
      <c r="C1528" s="3" t="s">
        <v>68</v>
      </c>
      <c r="D1528" s="3">
        <v>2005</v>
      </c>
      <c r="E1528" s="1">
        <v>6896</v>
      </c>
      <c r="F1528" s="1">
        <v>5529</v>
      </c>
      <c r="G1528" s="1">
        <v>5802</v>
      </c>
      <c r="H1528" s="1">
        <v>6322</v>
      </c>
      <c r="I1528" s="1">
        <v>4773</v>
      </c>
      <c r="J1528" s="1">
        <v>3739</v>
      </c>
      <c r="K1528" s="1">
        <v>6082</v>
      </c>
      <c r="L1528" s="1">
        <v>5076</v>
      </c>
      <c r="M1528" s="1">
        <v>5775</v>
      </c>
      <c r="N1528" s="1">
        <v>9583</v>
      </c>
      <c r="O1528" s="1">
        <v>7399</v>
      </c>
      <c r="P1528" s="1">
        <v>5794</v>
      </c>
      <c r="Q1528" s="51">
        <v>72770</v>
      </c>
    </row>
    <row r="1529" spans="2:17" s="49" customFormat="1" x14ac:dyDescent="0.2">
      <c r="B1529" s="3" t="s">
        <v>2</v>
      </c>
      <c r="C1529" s="133" t="s">
        <v>69</v>
      </c>
      <c r="D1529" s="3">
        <v>2005</v>
      </c>
      <c r="E1529" s="52">
        <v>873976</v>
      </c>
      <c r="F1529" s="52">
        <v>842954</v>
      </c>
      <c r="G1529" s="52">
        <v>911080</v>
      </c>
      <c r="H1529" s="52">
        <v>728187</v>
      </c>
      <c r="I1529" s="52">
        <v>580342</v>
      </c>
      <c r="J1529" s="52">
        <v>591568</v>
      </c>
      <c r="K1529" s="52">
        <v>740254</v>
      </c>
      <c r="L1529" s="52">
        <v>730626</v>
      </c>
      <c r="M1529" s="52">
        <v>684194</v>
      </c>
      <c r="N1529" s="52">
        <v>889836</v>
      </c>
      <c r="O1529" s="52">
        <v>858984</v>
      </c>
      <c r="P1529" s="52">
        <v>844962</v>
      </c>
      <c r="Q1529" s="51">
        <v>9276963</v>
      </c>
    </row>
    <row r="1530" spans="2:17" s="49" customFormat="1" hidden="1" x14ac:dyDescent="0.2">
      <c r="B1530" s="3" t="s">
        <v>70</v>
      </c>
      <c r="C1530" s="3" t="s">
        <v>4</v>
      </c>
      <c r="D1530" s="3">
        <v>2005</v>
      </c>
      <c r="E1530" s="1">
        <v>52387</v>
      </c>
      <c r="F1530" s="1">
        <v>49831</v>
      </c>
      <c r="G1530" s="1">
        <v>57866</v>
      </c>
      <c r="H1530" s="1">
        <v>56161</v>
      </c>
      <c r="I1530" s="1">
        <v>47420</v>
      </c>
      <c r="J1530" s="1">
        <v>46658</v>
      </c>
      <c r="K1530" s="1">
        <v>56832</v>
      </c>
      <c r="L1530" s="1">
        <v>58051</v>
      </c>
      <c r="M1530" s="1">
        <v>56674</v>
      </c>
      <c r="N1530" s="1">
        <v>69305</v>
      </c>
      <c r="O1530" s="1">
        <v>56364</v>
      </c>
      <c r="P1530" s="1">
        <v>47263</v>
      </c>
      <c r="Q1530" s="51">
        <v>654812</v>
      </c>
    </row>
    <row r="1531" spans="2:17" s="49" customFormat="1" hidden="1" x14ac:dyDescent="0.2">
      <c r="B1531" s="3" t="s">
        <v>70</v>
      </c>
      <c r="C1531" s="3" t="s">
        <v>58</v>
      </c>
      <c r="D1531" s="3">
        <v>2005</v>
      </c>
      <c r="E1531" s="1">
        <v>2145</v>
      </c>
      <c r="F1531" s="1">
        <v>2272</v>
      </c>
      <c r="G1531" s="1">
        <v>2147</v>
      </c>
      <c r="H1531" s="1">
        <v>1511</v>
      </c>
      <c r="I1531" s="1">
        <v>1314</v>
      </c>
      <c r="J1531" s="1">
        <v>1530</v>
      </c>
      <c r="K1531" s="1">
        <v>2025</v>
      </c>
      <c r="L1531" s="1">
        <v>2524</v>
      </c>
      <c r="M1531" s="1">
        <v>1892</v>
      </c>
      <c r="N1531" s="1">
        <v>2260</v>
      </c>
      <c r="O1531" s="1">
        <v>2060</v>
      </c>
      <c r="P1531" s="1">
        <v>1903</v>
      </c>
      <c r="Q1531" s="51">
        <v>23583</v>
      </c>
    </row>
    <row r="1532" spans="2:17" s="49" customFormat="1" hidden="1" x14ac:dyDescent="0.2">
      <c r="B1532" s="3" t="s">
        <v>70</v>
      </c>
      <c r="C1532" s="3" t="s">
        <v>85</v>
      </c>
      <c r="D1532" s="3">
        <v>2005</v>
      </c>
      <c r="E1532" s="1">
        <v>978</v>
      </c>
      <c r="F1532" s="1">
        <v>1042</v>
      </c>
      <c r="G1532" s="1">
        <v>872</v>
      </c>
      <c r="H1532" s="1">
        <v>1504</v>
      </c>
      <c r="I1532" s="1">
        <v>1098</v>
      </c>
      <c r="J1532" s="1">
        <v>1211</v>
      </c>
      <c r="K1532" s="1">
        <v>1363</v>
      </c>
      <c r="L1532" s="1">
        <v>1164</v>
      </c>
      <c r="M1532" s="1">
        <v>1267</v>
      </c>
      <c r="N1532" s="1">
        <v>1511</v>
      </c>
      <c r="O1532" s="1">
        <v>688</v>
      </c>
      <c r="P1532" s="1">
        <v>439</v>
      </c>
      <c r="Q1532" s="51">
        <v>13137</v>
      </c>
    </row>
    <row r="1533" spans="2:17" s="49" customFormat="1" hidden="1" x14ac:dyDescent="0.2">
      <c r="B1533" s="3" t="s">
        <v>70</v>
      </c>
      <c r="C1533" s="3" t="s">
        <v>59</v>
      </c>
      <c r="D1533" s="3">
        <v>2005</v>
      </c>
      <c r="E1533" s="1">
        <v>726</v>
      </c>
      <c r="F1533" s="1">
        <v>712</v>
      </c>
      <c r="G1533" s="1">
        <v>878</v>
      </c>
      <c r="H1533" s="1">
        <v>144</v>
      </c>
      <c r="I1533" s="1">
        <v>0</v>
      </c>
      <c r="J1533" s="1">
        <v>0</v>
      </c>
      <c r="K1533" s="1">
        <v>0</v>
      </c>
      <c r="L1533" s="1">
        <v>0</v>
      </c>
      <c r="M1533" s="1">
        <v>0</v>
      </c>
      <c r="N1533" s="1">
        <v>699</v>
      </c>
      <c r="O1533" s="1">
        <v>724</v>
      </c>
      <c r="P1533" s="1">
        <v>884</v>
      </c>
      <c r="Q1533" s="51">
        <v>4767</v>
      </c>
    </row>
    <row r="1534" spans="2:17" s="49" customFormat="1" hidden="1" x14ac:dyDescent="0.2">
      <c r="B1534" s="3" t="s">
        <v>70</v>
      </c>
      <c r="C1534" s="3" t="s">
        <v>87</v>
      </c>
      <c r="D1534" s="3">
        <v>2005</v>
      </c>
      <c r="E1534" s="1">
        <v>0</v>
      </c>
      <c r="F1534" s="1">
        <v>0</v>
      </c>
      <c r="G1534" s="1">
        <v>0</v>
      </c>
      <c r="H1534" s="1">
        <v>0</v>
      </c>
      <c r="I1534" s="1">
        <v>0</v>
      </c>
      <c r="J1534" s="1">
        <v>0</v>
      </c>
      <c r="K1534" s="1">
        <v>0</v>
      </c>
      <c r="L1534" s="1">
        <v>0</v>
      </c>
      <c r="M1534" s="1">
        <v>0</v>
      </c>
      <c r="N1534" s="1">
        <v>0</v>
      </c>
      <c r="O1534" s="1">
        <v>0</v>
      </c>
      <c r="P1534" s="1">
        <v>0</v>
      </c>
      <c r="Q1534" s="51">
        <v>0</v>
      </c>
    </row>
    <row r="1535" spans="2:17" s="49" customFormat="1" hidden="1" x14ac:dyDescent="0.2">
      <c r="B1535" s="3" t="s">
        <v>70</v>
      </c>
      <c r="C1535" s="3" t="s">
        <v>60</v>
      </c>
      <c r="D1535" s="3">
        <v>2005</v>
      </c>
      <c r="E1535" s="1">
        <v>883</v>
      </c>
      <c r="F1535" s="1">
        <v>864</v>
      </c>
      <c r="G1535" s="1">
        <v>1070</v>
      </c>
      <c r="H1535" s="1">
        <v>906</v>
      </c>
      <c r="I1535" s="1">
        <v>0</v>
      </c>
      <c r="J1535" s="1">
        <v>0</v>
      </c>
      <c r="K1535" s="1">
        <v>0</v>
      </c>
      <c r="L1535" s="1">
        <v>0</v>
      </c>
      <c r="M1535" s="1">
        <v>0</v>
      </c>
      <c r="N1535" s="1">
        <v>682</v>
      </c>
      <c r="O1535" s="1">
        <v>1099</v>
      </c>
      <c r="P1535" s="1">
        <v>1750</v>
      </c>
      <c r="Q1535" s="51">
        <v>7254</v>
      </c>
    </row>
    <row r="1536" spans="2:17" s="49" customFormat="1" hidden="1" x14ac:dyDescent="0.2">
      <c r="B1536" s="3" t="s">
        <v>70</v>
      </c>
      <c r="C1536" s="3" t="s">
        <v>61</v>
      </c>
      <c r="D1536" s="3">
        <v>2005</v>
      </c>
      <c r="E1536" s="1">
        <v>836</v>
      </c>
      <c r="F1536" s="1">
        <v>680</v>
      </c>
      <c r="G1536" s="1">
        <v>725</v>
      </c>
      <c r="H1536" s="1">
        <v>0</v>
      </c>
      <c r="I1536" s="1">
        <v>1769</v>
      </c>
      <c r="J1536" s="1">
        <v>1417</v>
      </c>
      <c r="K1536" s="1">
        <v>2269</v>
      </c>
      <c r="L1536" s="1">
        <v>2297</v>
      </c>
      <c r="M1536" s="1">
        <v>1855</v>
      </c>
      <c r="N1536" s="1">
        <v>2522</v>
      </c>
      <c r="O1536" s="1">
        <v>1804</v>
      </c>
      <c r="P1536" s="1">
        <v>1251</v>
      </c>
      <c r="Q1536" s="51">
        <v>17425</v>
      </c>
    </row>
    <row r="1537" spans="2:17" s="49" customFormat="1" hidden="1" x14ac:dyDescent="0.2">
      <c r="B1537" s="3" t="s">
        <v>70</v>
      </c>
      <c r="C1537" s="3" t="s">
        <v>62</v>
      </c>
      <c r="D1537" s="3">
        <v>2005</v>
      </c>
      <c r="E1537" s="1">
        <v>3899</v>
      </c>
      <c r="F1537" s="1">
        <v>4847</v>
      </c>
      <c r="G1537" s="1">
        <v>4221</v>
      </c>
      <c r="H1537" s="1">
        <v>3376</v>
      </c>
      <c r="I1537" s="1">
        <v>3713</v>
      </c>
      <c r="J1537" s="1">
        <v>2739</v>
      </c>
      <c r="K1537" s="1">
        <v>6058</v>
      </c>
      <c r="L1537" s="1">
        <v>4001</v>
      </c>
      <c r="M1537" s="1">
        <v>3702</v>
      </c>
      <c r="N1537" s="1">
        <v>5915</v>
      </c>
      <c r="O1537" s="1">
        <v>3584</v>
      </c>
      <c r="P1537" s="1">
        <v>3468</v>
      </c>
      <c r="Q1537" s="51">
        <v>49523</v>
      </c>
    </row>
    <row r="1538" spans="2:17" s="49" customFormat="1" hidden="1" x14ac:dyDescent="0.2">
      <c r="B1538" s="3" t="s">
        <v>70</v>
      </c>
      <c r="C1538" s="3" t="s">
        <v>63</v>
      </c>
      <c r="D1538" s="3">
        <v>2005</v>
      </c>
      <c r="E1538" s="1">
        <v>2707</v>
      </c>
      <c r="F1538" s="1">
        <v>2657</v>
      </c>
      <c r="G1538" s="1">
        <v>2635</v>
      </c>
      <c r="H1538" s="1">
        <v>2715</v>
      </c>
      <c r="I1538" s="1">
        <v>3477</v>
      </c>
      <c r="J1538" s="1">
        <v>3623</v>
      </c>
      <c r="K1538" s="1">
        <v>4417</v>
      </c>
      <c r="L1538" s="1">
        <v>3795</v>
      </c>
      <c r="M1538" s="1">
        <v>2629</v>
      </c>
      <c r="N1538" s="1">
        <v>3366</v>
      </c>
      <c r="O1538" s="1">
        <v>2801</v>
      </c>
      <c r="P1538" s="1">
        <v>3773</v>
      </c>
      <c r="Q1538" s="51">
        <v>38595</v>
      </c>
    </row>
    <row r="1539" spans="2:17" s="49" customFormat="1" hidden="1" x14ac:dyDescent="0.2">
      <c r="B1539" s="3" t="s">
        <v>70</v>
      </c>
      <c r="C1539" s="3" t="s">
        <v>64</v>
      </c>
      <c r="D1539" s="3">
        <v>2005</v>
      </c>
      <c r="E1539" s="1">
        <v>2008</v>
      </c>
      <c r="F1539" s="1">
        <v>1466</v>
      </c>
      <c r="G1539" s="1">
        <v>3101</v>
      </c>
      <c r="H1539" s="1">
        <v>2735</v>
      </c>
      <c r="I1539" s="1">
        <v>3518</v>
      </c>
      <c r="J1539" s="1">
        <v>8409</v>
      </c>
      <c r="K1539" s="1">
        <v>10640</v>
      </c>
      <c r="L1539" s="1">
        <v>16930</v>
      </c>
      <c r="M1539" s="1">
        <v>5194</v>
      </c>
      <c r="N1539" s="1">
        <v>3617</v>
      </c>
      <c r="O1539" s="1">
        <v>1813</v>
      </c>
      <c r="P1539" s="1">
        <v>2157</v>
      </c>
      <c r="Q1539" s="51">
        <v>61588</v>
      </c>
    </row>
    <row r="1540" spans="2:17" s="49" customFormat="1" hidden="1" x14ac:dyDescent="0.2">
      <c r="B1540" s="3" t="s">
        <v>70</v>
      </c>
      <c r="C1540" s="3" t="s">
        <v>65</v>
      </c>
      <c r="D1540" s="3">
        <v>2005</v>
      </c>
      <c r="E1540" s="1">
        <v>0</v>
      </c>
      <c r="F1540" s="1">
        <v>0</v>
      </c>
      <c r="G1540" s="1">
        <v>0</v>
      </c>
      <c r="H1540" s="1">
        <v>0</v>
      </c>
      <c r="I1540" s="1">
        <v>0</v>
      </c>
      <c r="J1540" s="1">
        <v>0</v>
      </c>
      <c r="K1540" s="1">
        <v>0</v>
      </c>
      <c r="L1540" s="1">
        <v>0</v>
      </c>
      <c r="M1540" s="1">
        <v>0</v>
      </c>
      <c r="N1540" s="1">
        <v>91</v>
      </c>
      <c r="O1540" s="1">
        <v>0</v>
      </c>
      <c r="P1540" s="1">
        <v>0</v>
      </c>
      <c r="Q1540" s="51">
        <v>91</v>
      </c>
    </row>
    <row r="1541" spans="2:17" s="49" customFormat="1" hidden="1" x14ac:dyDescent="0.2">
      <c r="B1541" s="3" t="s">
        <v>70</v>
      </c>
      <c r="C1541" s="3" t="s">
        <v>90</v>
      </c>
      <c r="D1541" s="3">
        <v>2005</v>
      </c>
      <c r="E1541" s="1">
        <v>927</v>
      </c>
      <c r="F1541" s="1">
        <v>961</v>
      </c>
      <c r="G1541" s="1">
        <v>802</v>
      </c>
      <c r="H1541" s="1">
        <v>1154</v>
      </c>
      <c r="I1541" s="1">
        <v>862</v>
      </c>
      <c r="J1541" s="1">
        <v>1173</v>
      </c>
      <c r="K1541" s="1">
        <v>3241</v>
      </c>
      <c r="L1541" s="1">
        <v>3760</v>
      </c>
      <c r="M1541" s="1">
        <v>1490</v>
      </c>
      <c r="N1541" s="1">
        <v>1949</v>
      </c>
      <c r="O1541" s="1">
        <v>681</v>
      </c>
      <c r="P1541" s="1">
        <v>773</v>
      </c>
      <c r="Q1541" s="51">
        <v>17773</v>
      </c>
    </row>
    <row r="1542" spans="2:17" s="49" customFormat="1" hidden="1" x14ac:dyDescent="0.2">
      <c r="B1542" s="3" t="s">
        <v>70</v>
      </c>
      <c r="C1542" s="3" t="s">
        <v>75</v>
      </c>
      <c r="D1542" s="3">
        <v>2005</v>
      </c>
      <c r="E1542" s="1">
        <v>0</v>
      </c>
      <c r="F1542" s="1">
        <v>0</v>
      </c>
      <c r="G1542" s="1">
        <v>0</v>
      </c>
      <c r="H1542" s="1">
        <v>0</v>
      </c>
      <c r="I1542" s="1">
        <v>0</v>
      </c>
      <c r="J1542" s="1">
        <v>0</v>
      </c>
      <c r="K1542" s="1">
        <v>0</v>
      </c>
      <c r="L1542" s="1">
        <v>0</v>
      </c>
      <c r="M1542" s="1">
        <v>0</v>
      </c>
      <c r="N1542" s="1">
        <v>0</v>
      </c>
      <c r="O1542" s="1">
        <v>0</v>
      </c>
      <c r="P1542" s="1">
        <v>0</v>
      </c>
      <c r="Q1542" s="51">
        <v>0</v>
      </c>
    </row>
    <row r="1543" spans="2:17" s="49" customFormat="1" hidden="1" x14ac:dyDescent="0.2">
      <c r="B1543" s="3" t="s">
        <v>70</v>
      </c>
      <c r="C1543" s="3" t="s">
        <v>66</v>
      </c>
      <c r="D1543" s="3">
        <v>2005</v>
      </c>
      <c r="E1543" s="1">
        <v>30715</v>
      </c>
      <c r="F1543" s="1">
        <v>31822</v>
      </c>
      <c r="G1543" s="1">
        <v>40185</v>
      </c>
      <c r="H1543" s="1">
        <v>30159</v>
      </c>
      <c r="I1543" s="1">
        <v>28885</v>
      </c>
      <c r="J1543" s="1">
        <v>34149</v>
      </c>
      <c r="K1543" s="1">
        <v>33005</v>
      </c>
      <c r="L1543" s="1">
        <v>36212</v>
      </c>
      <c r="M1543" s="1">
        <v>31434</v>
      </c>
      <c r="N1543" s="1">
        <v>33512</v>
      </c>
      <c r="O1543" s="1">
        <v>33320</v>
      </c>
      <c r="P1543" s="1">
        <v>32518</v>
      </c>
      <c r="Q1543" s="51">
        <v>395916</v>
      </c>
    </row>
    <row r="1544" spans="2:17" s="49" customFormat="1" hidden="1" x14ac:dyDescent="0.2">
      <c r="B1544" s="3" t="s">
        <v>70</v>
      </c>
      <c r="C1544" s="3" t="s">
        <v>86</v>
      </c>
      <c r="D1544" s="3">
        <v>2005</v>
      </c>
      <c r="E1544" s="1">
        <v>375</v>
      </c>
      <c r="F1544" s="1">
        <v>411</v>
      </c>
      <c r="G1544" s="1">
        <v>872</v>
      </c>
      <c r="H1544" s="1">
        <v>664</v>
      </c>
      <c r="I1544" s="1">
        <v>479</v>
      </c>
      <c r="J1544" s="1">
        <v>738</v>
      </c>
      <c r="K1544" s="1">
        <v>1003</v>
      </c>
      <c r="L1544" s="1">
        <v>1033</v>
      </c>
      <c r="M1544" s="1">
        <v>1040</v>
      </c>
      <c r="N1544" s="1">
        <v>1093</v>
      </c>
      <c r="O1544" s="1">
        <v>571</v>
      </c>
      <c r="P1544" s="1">
        <v>243</v>
      </c>
      <c r="Q1544" s="51">
        <v>8522</v>
      </c>
    </row>
    <row r="1545" spans="2:17" s="49" customFormat="1" hidden="1" x14ac:dyDescent="0.2">
      <c r="B1545" s="3" t="s">
        <v>70</v>
      </c>
      <c r="C1545" s="3" t="s">
        <v>67</v>
      </c>
      <c r="D1545" s="3">
        <v>2005</v>
      </c>
      <c r="E1545" s="1">
        <v>2799</v>
      </c>
      <c r="F1545" s="1">
        <v>2471</v>
      </c>
      <c r="G1545" s="1">
        <v>2631</v>
      </c>
      <c r="H1545" s="1">
        <v>318</v>
      </c>
      <c r="I1545" s="1">
        <v>0</v>
      </c>
      <c r="J1545" s="1">
        <v>0</v>
      </c>
      <c r="K1545" s="1">
        <v>0</v>
      </c>
      <c r="L1545" s="1">
        <v>0</v>
      </c>
      <c r="M1545" s="1">
        <v>0</v>
      </c>
      <c r="N1545" s="1">
        <v>1912</v>
      </c>
      <c r="O1545" s="1">
        <v>3977</v>
      </c>
      <c r="P1545" s="1">
        <v>3724</v>
      </c>
      <c r="Q1545" s="51">
        <v>17832</v>
      </c>
    </row>
    <row r="1546" spans="2:17" s="49" customFormat="1" hidden="1" x14ac:dyDescent="0.2">
      <c r="B1546" s="3" t="s">
        <v>70</v>
      </c>
      <c r="C1546" s="3" t="s">
        <v>68</v>
      </c>
      <c r="D1546" s="3">
        <v>2005</v>
      </c>
      <c r="E1546" s="1">
        <v>594</v>
      </c>
      <c r="F1546" s="1">
        <v>124</v>
      </c>
      <c r="G1546" s="1">
        <v>132</v>
      </c>
      <c r="H1546" s="1">
        <v>583</v>
      </c>
      <c r="I1546" s="1">
        <v>613</v>
      </c>
      <c r="J1546" s="1">
        <v>536</v>
      </c>
      <c r="K1546" s="1">
        <v>620</v>
      </c>
      <c r="L1546" s="1">
        <v>723</v>
      </c>
      <c r="M1546" s="1">
        <v>626</v>
      </c>
      <c r="N1546" s="1">
        <v>783</v>
      </c>
      <c r="O1546" s="1">
        <v>1056</v>
      </c>
      <c r="P1546" s="1">
        <v>557</v>
      </c>
      <c r="Q1546" s="51">
        <v>6947</v>
      </c>
    </row>
    <row r="1547" spans="2:17" s="49" customFormat="1" hidden="1" x14ac:dyDescent="0.2">
      <c r="B1547" s="3" t="s">
        <v>70</v>
      </c>
      <c r="C1547" s="133" t="s">
        <v>69</v>
      </c>
      <c r="D1547" s="3">
        <v>2005</v>
      </c>
      <c r="E1547" s="52">
        <v>101979</v>
      </c>
      <c r="F1547" s="52">
        <v>100160</v>
      </c>
      <c r="G1547" s="52">
        <v>118137</v>
      </c>
      <c r="H1547" s="52">
        <v>101930</v>
      </c>
      <c r="I1547" s="52">
        <v>93148</v>
      </c>
      <c r="J1547" s="52">
        <v>102183</v>
      </c>
      <c r="K1547" s="52">
        <v>121473</v>
      </c>
      <c r="L1547" s="52">
        <v>130490</v>
      </c>
      <c r="M1547" s="52">
        <v>107803</v>
      </c>
      <c r="N1547" s="52">
        <v>129217</v>
      </c>
      <c r="O1547" s="52">
        <v>110542</v>
      </c>
      <c r="P1547" s="52">
        <v>100703</v>
      </c>
      <c r="Q1547" s="51">
        <v>1317765</v>
      </c>
    </row>
    <row r="1548" spans="2:17" s="49" customFormat="1" hidden="1" x14ac:dyDescent="0.2">
      <c r="B1548" s="3" t="s">
        <v>71</v>
      </c>
      <c r="C1548" s="3" t="s">
        <v>4</v>
      </c>
      <c r="D1548" s="3">
        <v>2005</v>
      </c>
      <c r="E1548" s="1">
        <v>73912</v>
      </c>
      <c r="F1548" s="1">
        <v>67243</v>
      </c>
      <c r="G1548" s="1">
        <v>71455</v>
      </c>
      <c r="H1548" s="1">
        <v>63818</v>
      </c>
      <c r="I1548" s="1">
        <v>48061</v>
      </c>
      <c r="J1548" s="1">
        <v>46562</v>
      </c>
      <c r="K1548" s="1">
        <v>57918</v>
      </c>
      <c r="L1548" s="1">
        <v>54128</v>
      </c>
      <c r="M1548" s="1">
        <v>53153</v>
      </c>
      <c r="N1548" s="1">
        <v>73074</v>
      </c>
      <c r="O1548" s="1">
        <v>76373</v>
      </c>
      <c r="P1548" s="1">
        <v>64335</v>
      </c>
      <c r="Q1548" s="51">
        <v>750032</v>
      </c>
    </row>
    <row r="1549" spans="2:17" s="49" customFormat="1" hidden="1" x14ac:dyDescent="0.2">
      <c r="B1549" s="3" t="s">
        <v>71</v>
      </c>
      <c r="C1549" s="3" t="s">
        <v>58</v>
      </c>
      <c r="D1549" s="3">
        <v>2005</v>
      </c>
      <c r="E1549" s="1">
        <v>5029</v>
      </c>
      <c r="F1549" s="1">
        <v>4163</v>
      </c>
      <c r="G1549" s="1">
        <v>3552</v>
      </c>
      <c r="H1549" s="1">
        <v>3044</v>
      </c>
      <c r="I1549" s="1">
        <v>2793</v>
      </c>
      <c r="J1549" s="1">
        <v>3169</v>
      </c>
      <c r="K1549" s="1">
        <v>4183</v>
      </c>
      <c r="L1549" s="1">
        <v>3948</v>
      </c>
      <c r="M1549" s="1">
        <v>3441</v>
      </c>
      <c r="N1549" s="1">
        <v>4360</v>
      </c>
      <c r="O1549" s="1">
        <v>4484</v>
      </c>
      <c r="P1549" s="1">
        <v>3219</v>
      </c>
      <c r="Q1549" s="51">
        <v>45385</v>
      </c>
    </row>
    <row r="1550" spans="2:17" s="49" customFormat="1" hidden="1" x14ac:dyDescent="0.2">
      <c r="B1550" s="3" t="s">
        <v>71</v>
      </c>
      <c r="C1550" s="3" t="s">
        <v>85</v>
      </c>
      <c r="D1550" s="3">
        <v>2005</v>
      </c>
      <c r="E1550" s="1">
        <v>5487</v>
      </c>
      <c r="F1550" s="1">
        <v>4730</v>
      </c>
      <c r="G1550" s="1">
        <v>4185</v>
      </c>
      <c r="H1550" s="1">
        <v>3665</v>
      </c>
      <c r="I1550" s="1">
        <v>3441</v>
      </c>
      <c r="J1550" s="1">
        <v>3227</v>
      </c>
      <c r="K1550" s="1">
        <v>5650</v>
      </c>
      <c r="L1550" s="1">
        <v>4487</v>
      </c>
      <c r="M1550" s="1">
        <v>2529</v>
      </c>
      <c r="N1550" s="1">
        <v>4883</v>
      </c>
      <c r="O1550" s="1">
        <v>4795</v>
      </c>
      <c r="P1550" s="1">
        <v>5058</v>
      </c>
      <c r="Q1550" s="51">
        <v>52137</v>
      </c>
    </row>
    <row r="1551" spans="2:17" s="49" customFormat="1" hidden="1" x14ac:dyDescent="0.2">
      <c r="B1551" s="3" t="s">
        <v>71</v>
      </c>
      <c r="C1551" s="3" t="s">
        <v>59</v>
      </c>
      <c r="D1551" s="3">
        <v>2005</v>
      </c>
      <c r="E1551" s="1">
        <v>20496</v>
      </c>
      <c r="F1551" s="1">
        <v>18185</v>
      </c>
      <c r="G1551" s="1">
        <v>18766</v>
      </c>
      <c r="H1551" s="1">
        <v>9352</v>
      </c>
      <c r="I1551" s="1">
        <v>2008</v>
      </c>
      <c r="J1551" s="1">
        <v>2514</v>
      </c>
      <c r="K1551" s="1">
        <v>2028</v>
      </c>
      <c r="L1551" s="1">
        <v>2478</v>
      </c>
      <c r="M1551" s="1">
        <v>2004</v>
      </c>
      <c r="N1551" s="1">
        <v>9780</v>
      </c>
      <c r="O1551" s="1">
        <v>16535</v>
      </c>
      <c r="P1551" s="1">
        <v>18886</v>
      </c>
      <c r="Q1551" s="51">
        <v>123032</v>
      </c>
    </row>
    <row r="1552" spans="2:17" s="49" customFormat="1" hidden="1" x14ac:dyDescent="0.2">
      <c r="B1552" s="3" t="s">
        <v>71</v>
      </c>
      <c r="C1552" s="3" t="s">
        <v>87</v>
      </c>
      <c r="D1552" s="3">
        <v>2005</v>
      </c>
      <c r="E1552" s="1">
        <v>0</v>
      </c>
      <c r="F1552" s="1">
        <v>0</v>
      </c>
      <c r="G1552" s="1">
        <v>42</v>
      </c>
      <c r="H1552" s="1">
        <v>156</v>
      </c>
      <c r="I1552" s="1">
        <v>0</v>
      </c>
      <c r="J1552" s="1">
        <v>0</v>
      </c>
      <c r="K1552" s="1">
        <v>0</v>
      </c>
      <c r="L1552" s="1">
        <v>0</v>
      </c>
      <c r="M1552" s="1">
        <v>149</v>
      </c>
      <c r="N1552" s="1">
        <v>0</v>
      </c>
      <c r="O1552" s="1">
        <v>0</v>
      </c>
      <c r="P1552" s="1">
        <v>0</v>
      </c>
      <c r="Q1552" s="51">
        <v>347</v>
      </c>
    </row>
    <row r="1553" spans="2:17" s="49" customFormat="1" hidden="1" x14ac:dyDescent="0.2">
      <c r="B1553" s="3" t="s">
        <v>71</v>
      </c>
      <c r="C1553" s="3" t="s">
        <v>60</v>
      </c>
      <c r="D1553" s="3">
        <v>2005</v>
      </c>
      <c r="E1553" s="1">
        <v>18506</v>
      </c>
      <c r="F1553" s="1">
        <v>17992</v>
      </c>
      <c r="G1553" s="1">
        <v>18701</v>
      </c>
      <c r="H1553" s="1">
        <v>5660</v>
      </c>
      <c r="I1553" s="1">
        <v>825</v>
      </c>
      <c r="J1553" s="1">
        <v>640</v>
      </c>
      <c r="K1553" s="1">
        <v>1080</v>
      </c>
      <c r="L1553" s="1">
        <v>861</v>
      </c>
      <c r="M1553" s="1">
        <v>1103</v>
      </c>
      <c r="N1553" s="1">
        <v>11787</v>
      </c>
      <c r="O1553" s="1">
        <v>19609</v>
      </c>
      <c r="P1553" s="1">
        <v>19798</v>
      </c>
      <c r="Q1553" s="51">
        <v>116562</v>
      </c>
    </row>
    <row r="1554" spans="2:17" s="49" customFormat="1" hidden="1" x14ac:dyDescent="0.2">
      <c r="B1554" s="3" t="s">
        <v>71</v>
      </c>
      <c r="C1554" s="3" t="s">
        <v>61</v>
      </c>
      <c r="D1554" s="3">
        <v>2005</v>
      </c>
      <c r="E1554" s="1">
        <v>2061</v>
      </c>
      <c r="F1554" s="1">
        <v>2223</v>
      </c>
      <c r="G1554" s="1">
        <v>1713</v>
      </c>
      <c r="H1554" s="1">
        <v>2245</v>
      </c>
      <c r="I1554" s="1">
        <v>1272</v>
      </c>
      <c r="J1554" s="1">
        <v>1014</v>
      </c>
      <c r="K1554" s="1">
        <v>1887</v>
      </c>
      <c r="L1554" s="1">
        <v>1585</v>
      </c>
      <c r="M1554" s="1">
        <v>1565</v>
      </c>
      <c r="N1554" s="1">
        <v>2281</v>
      </c>
      <c r="O1554" s="1">
        <v>2698</v>
      </c>
      <c r="P1554" s="1">
        <v>2287</v>
      </c>
      <c r="Q1554" s="51">
        <v>22831</v>
      </c>
    </row>
    <row r="1555" spans="2:17" s="49" customFormat="1" hidden="1" x14ac:dyDescent="0.2">
      <c r="B1555" s="3" t="s">
        <v>71</v>
      </c>
      <c r="C1555" s="3" t="s">
        <v>62</v>
      </c>
      <c r="D1555" s="3">
        <v>2005</v>
      </c>
      <c r="E1555" s="1">
        <v>19764</v>
      </c>
      <c r="F1555" s="1">
        <v>18568</v>
      </c>
      <c r="G1555" s="1">
        <v>16698</v>
      </c>
      <c r="H1555" s="1">
        <v>14081</v>
      </c>
      <c r="I1555" s="1">
        <v>12299</v>
      </c>
      <c r="J1555" s="1">
        <v>11376</v>
      </c>
      <c r="K1555" s="1">
        <v>18798</v>
      </c>
      <c r="L1555" s="1">
        <v>15784</v>
      </c>
      <c r="M1555" s="1">
        <v>12462</v>
      </c>
      <c r="N1555" s="1">
        <v>19375</v>
      </c>
      <c r="O1555" s="1">
        <v>15196</v>
      </c>
      <c r="P1555" s="1">
        <v>13955</v>
      </c>
      <c r="Q1555" s="51">
        <v>188356</v>
      </c>
    </row>
    <row r="1556" spans="2:17" s="49" customFormat="1" hidden="1" x14ac:dyDescent="0.2">
      <c r="B1556" s="3" t="s">
        <v>71</v>
      </c>
      <c r="C1556" s="3" t="s">
        <v>63</v>
      </c>
      <c r="D1556" s="3">
        <v>2005</v>
      </c>
      <c r="E1556" s="1">
        <v>9450</v>
      </c>
      <c r="F1556" s="1">
        <v>8051</v>
      </c>
      <c r="G1556" s="1">
        <v>8413</v>
      </c>
      <c r="H1556" s="1">
        <v>8969</v>
      </c>
      <c r="I1556" s="1">
        <v>9776</v>
      </c>
      <c r="J1556" s="1">
        <v>12051</v>
      </c>
      <c r="K1556" s="1">
        <v>15977</v>
      </c>
      <c r="L1556" s="1">
        <v>12592</v>
      </c>
      <c r="M1556" s="1">
        <v>11419</v>
      </c>
      <c r="N1556" s="1">
        <v>12385</v>
      </c>
      <c r="O1556" s="1">
        <v>5685</v>
      </c>
      <c r="P1556" s="1">
        <v>7750</v>
      </c>
      <c r="Q1556" s="51">
        <v>122518</v>
      </c>
    </row>
    <row r="1557" spans="2:17" s="49" customFormat="1" hidden="1" x14ac:dyDescent="0.2">
      <c r="B1557" s="3" t="s">
        <v>71</v>
      </c>
      <c r="C1557" s="3" t="s">
        <v>64</v>
      </c>
      <c r="D1557" s="3">
        <v>2005</v>
      </c>
      <c r="E1557" s="1">
        <v>4680</v>
      </c>
      <c r="F1557" s="1">
        <v>3777</v>
      </c>
      <c r="G1557" s="1">
        <v>3087</v>
      </c>
      <c r="H1557" s="1">
        <v>2162</v>
      </c>
      <c r="I1557" s="1">
        <v>1828</v>
      </c>
      <c r="J1557" s="1">
        <v>1566</v>
      </c>
      <c r="K1557" s="1">
        <v>2111</v>
      </c>
      <c r="L1557" s="1">
        <v>5176</v>
      </c>
      <c r="M1557" s="1">
        <v>1601</v>
      </c>
      <c r="N1557" s="1">
        <v>2654</v>
      </c>
      <c r="O1557" s="1">
        <v>2777</v>
      </c>
      <c r="P1557" s="1">
        <v>3363</v>
      </c>
      <c r="Q1557" s="51">
        <v>34782</v>
      </c>
    </row>
    <row r="1558" spans="2:17" s="49" customFormat="1" hidden="1" x14ac:dyDescent="0.2">
      <c r="B1558" s="3" t="s">
        <v>71</v>
      </c>
      <c r="C1558" s="3" t="s">
        <v>65</v>
      </c>
      <c r="D1558" s="3">
        <v>2005</v>
      </c>
      <c r="E1558" s="1">
        <v>31676</v>
      </c>
      <c r="F1558" s="1">
        <v>29447</v>
      </c>
      <c r="G1558" s="1">
        <v>27893</v>
      </c>
      <c r="H1558" s="1">
        <v>12613</v>
      </c>
      <c r="I1558" s="1">
        <v>4124</v>
      </c>
      <c r="J1558" s="1">
        <v>6007</v>
      </c>
      <c r="K1558" s="1">
        <v>5111</v>
      </c>
      <c r="L1558" s="1">
        <v>5457</v>
      </c>
      <c r="M1558" s="1">
        <v>4958</v>
      </c>
      <c r="N1558" s="1">
        <v>20320</v>
      </c>
      <c r="O1558" s="1">
        <v>31965</v>
      </c>
      <c r="P1558" s="1">
        <v>34469</v>
      </c>
      <c r="Q1558" s="51">
        <v>214040</v>
      </c>
    </row>
    <row r="1559" spans="2:17" s="49" customFormat="1" hidden="1" x14ac:dyDescent="0.2">
      <c r="B1559" s="3" t="s">
        <v>71</v>
      </c>
      <c r="C1559" s="3" t="s">
        <v>90</v>
      </c>
      <c r="D1559" s="3">
        <v>2005</v>
      </c>
      <c r="E1559" s="1">
        <v>8163</v>
      </c>
      <c r="F1559" s="1">
        <v>9311</v>
      </c>
      <c r="G1559" s="1">
        <v>11769</v>
      </c>
      <c r="H1559" s="1">
        <v>6057</v>
      </c>
      <c r="I1559" s="1">
        <v>5135</v>
      </c>
      <c r="J1559" s="1">
        <v>5119</v>
      </c>
      <c r="K1559" s="1">
        <v>12082</v>
      </c>
      <c r="L1559" s="1">
        <v>14973</v>
      </c>
      <c r="M1559" s="1">
        <v>11162</v>
      </c>
      <c r="N1559" s="1">
        <v>6747</v>
      </c>
      <c r="O1559" s="1">
        <v>7175</v>
      </c>
      <c r="P1559" s="1">
        <v>8911</v>
      </c>
      <c r="Q1559" s="51">
        <v>106604</v>
      </c>
    </row>
    <row r="1560" spans="2:17" s="49" customFormat="1" hidden="1" x14ac:dyDescent="0.2">
      <c r="B1560" s="3" t="s">
        <v>71</v>
      </c>
      <c r="C1560" s="3" t="s">
        <v>75</v>
      </c>
      <c r="D1560" s="3">
        <v>2005</v>
      </c>
      <c r="E1560" s="1">
        <v>442</v>
      </c>
      <c r="F1560" s="1">
        <v>502</v>
      </c>
      <c r="G1560" s="1">
        <v>434</v>
      </c>
      <c r="H1560" s="1">
        <v>570</v>
      </c>
      <c r="I1560" s="1">
        <v>491</v>
      </c>
      <c r="J1560" s="1">
        <v>608</v>
      </c>
      <c r="K1560" s="1">
        <v>598</v>
      </c>
      <c r="L1560" s="1">
        <v>519</v>
      </c>
      <c r="M1560" s="1">
        <v>620</v>
      </c>
      <c r="N1560" s="1">
        <v>237</v>
      </c>
      <c r="O1560" s="1">
        <v>628</v>
      </c>
      <c r="P1560" s="1">
        <v>363</v>
      </c>
      <c r="Q1560" s="51">
        <v>6012</v>
      </c>
    </row>
    <row r="1561" spans="2:17" s="49" customFormat="1" hidden="1" x14ac:dyDescent="0.2">
      <c r="B1561" s="3" t="s">
        <v>71</v>
      </c>
      <c r="C1561" s="3" t="s">
        <v>66</v>
      </c>
      <c r="D1561" s="3">
        <v>2005</v>
      </c>
      <c r="E1561" s="1">
        <v>53518</v>
      </c>
      <c r="F1561" s="1">
        <v>50076</v>
      </c>
      <c r="G1561" s="1">
        <v>52618</v>
      </c>
      <c r="H1561" s="1">
        <v>48910</v>
      </c>
      <c r="I1561" s="1">
        <v>57455</v>
      </c>
      <c r="J1561" s="1">
        <v>53380</v>
      </c>
      <c r="K1561" s="1">
        <v>63940</v>
      </c>
      <c r="L1561" s="1">
        <v>66052</v>
      </c>
      <c r="M1561" s="1">
        <v>58258</v>
      </c>
      <c r="N1561" s="1">
        <v>71598</v>
      </c>
      <c r="O1561" s="1">
        <v>46991</v>
      </c>
      <c r="P1561" s="1">
        <v>50348</v>
      </c>
      <c r="Q1561" s="51">
        <v>673144</v>
      </c>
    </row>
    <row r="1562" spans="2:17" s="49" customFormat="1" hidden="1" x14ac:dyDescent="0.2">
      <c r="B1562" s="3" t="s">
        <v>71</v>
      </c>
      <c r="C1562" s="3" t="s">
        <v>86</v>
      </c>
      <c r="D1562" s="3">
        <v>2005</v>
      </c>
      <c r="E1562" s="1">
        <v>1094</v>
      </c>
      <c r="F1562" s="1">
        <v>1278</v>
      </c>
      <c r="G1562" s="1">
        <v>1025</v>
      </c>
      <c r="H1562" s="1">
        <v>1256</v>
      </c>
      <c r="I1562" s="1">
        <v>693</v>
      </c>
      <c r="J1562" s="1">
        <v>787</v>
      </c>
      <c r="K1562" s="1">
        <v>1505</v>
      </c>
      <c r="L1562" s="1">
        <v>1451</v>
      </c>
      <c r="M1562" s="1">
        <v>1214</v>
      </c>
      <c r="N1562" s="1">
        <v>1770</v>
      </c>
      <c r="O1562" s="1">
        <v>1709</v>
      </c>
      <c r="P1562" s="1">
        <v>1395</v>
      </c>
      <c r="Q1562" s="51">
        <v>15177</v>
      </c>
    </row>
    <row r="1563" spans="2:17" s="49" customFormat="1" hidden="1" x14ac:dyDescent="0.2">
      <c r="B1563" s="3" t="s">
        <v>71</v>
      </c>
      <c r="C1563" s="3" t="s">
        <v>67</v>
      </c>
      <c r="D1563" s="3">
        <v>2005</v>
      </c>
      <c r="E1563" s="1">
        <v>30615</v>
      </c>
      <c r="F1563" s="1">
        <v>28206</v>
      </c>
      <c r="G1563" s="1">
        <v>30247</v>
      </c>
      <c r="H1563" s="1">
        <v>14931</v>
      </c>
      <c r="I1563" s="1">
        <v>3549</v>
      </c>
      <c r="J1563" s="1">
        <v>3798</v>
      </c>
      <c r="K1563" s="1">
        <v>3065</v>
      </c>
      <c r="L1563" s="1">
        <v>3643</v>
      </c>
      <c r="M1563" s="1">
        <v>3117</v>
      </c>
      <c r="N1563" s="1">
        <v>16098</v>
      </c>
      <c r="O1563" s="1">
        <v>31050</v>
      </c>
      <c r="P1563" s="1">
        <v>30672</v>
      </c>
      <c r="Q1563" s="51">
        <v>198991</v>
      </c>
    </row>
    <row r="1564" spans="2:17" s="49" customFormat="1" hidden="1" x14ac:dyDescent="0.2">
      <c r="B1564" s="3" t="s">
        <v>71</v>
      </c>
      <c r="C1564" s="3" t="s">
        <v>68</v>
      </c>
      <c r="D1564" s="3">
        <v>2005</v>
      </c>
      <c r="E1564" s="1">
        <v>3364</v>
      </c>
      <c r="F1564" s="1">
        <v>3345</v>
      </c>
      <c r="G1564" s="1">
        <v>3110</v>
      </c>
      <c r="H1564" s="1">
        <v>3200</v>
      </c>
      <c r="I1564" s="1">
        <v>2512</v>
      </c>
      <c r="J1564" s="1">
        <v>1718</v>
      </c>
      <c r="K1564" s="1">
        <v>3510</v>
      </c>
      <c r="L1564" s="1">
        <v>2501</v>
      </c>
      <c r="M1564" s="1">
        <v>2593</v>
      </c>
      <c r="N1564" s="1">
        <v>6008</v>
      </c>
      <c r="O1564" s="1">
        <v>3476</v>
      </c>
      <c r="P1564" s="1">
        <v>2853</v>
      </c>
      <c r="Q1564" s="51">
        <v>38190</v>
      </c>
    </row>
    <row r="1565" spans="2:17" s="49" customFormat="1" hidden="1" x14ac:dyDescent="0.2">
      <c r="B1565" s="3" t="s">
        <v>71</v>
      </c>
      <c r="C1565" s="133" t="s">
        <v>69</v>
      </c>
      <c r="D1565" s="3">
        <v>2005</v>
      </c>
      <c r="E1565" s="52">
        <v>288257</v>
      </c>
      <c r="F1565" s="52">
        <v>267097</v>
      </c>
      <c r="G1565" s="52">
        <v>273708</v>
      </c>
      <c r="H1565" s="52">
        <v>200689</v>
      </c>
      <c r="I1565" s="52">
        <v>156262</v>
      </c>
      <c r="J1565" s="52">
        <v>153536</v>
      </c>
      <c r="K1565" s="52">
        <v>199443</v>
      </c>
      <c r="L1565" s="52">
        <v>195635</v>
      </c>
      <c r="M1565" s="52">
        <v>171348</v>
      </c>
      <c r="N1565" s="52">
        <v>263357</v>
      </c>
      <c r="O1565" s="52">
        <v>271146</v>
      </c>
      <c r="P1565" s="52">
        <v>267662</v>
      </c>
      <c r="Q1565" s="51">
        <v>2708140</v>
      </c>
    </row>
    <row r="1566" spans="2:17" s="49" customFormat="1" hidden="1" x14ac:dyDescent="0.2">
      <c r="B1566" s="3" t="s">
        <v>72</v>
      </c>
      <c r="C1566" s="3" t="s">
        <v>4</v>
      </c>
      <c r="D1566" s="3">
        <v>2005</v>
      </c>
      <c r="E1566" s="1">
        <v>8754</v>
      </c>
      <c r="F1566" s="1">
        <v>8857</v>
      </c>
      <c r="G1566" s="1">
        <v>12377</v>
      </c>
      <c r="H1566" s="1">
        <v>8253</v>
      </c>
      <c r="I1566" s="1">
        <v>4555</v>
      </c>
      <c r="J1566" s="1">
        <v>4101</v>
      </c>
      <c r="K1566" s="1">
        <v>4686</v>
      </c>
      <c r="L1566" s="1">
        <v>5810</v>
      </c>
      <c r="M1566" s="1">
        <v>5548</v>
      </c>
      <c r="N1566" s="1">
        <v>5261</v>
      </c>
      <c r="O1566" s="1">
        <v>9831</v>
      </c>
      <c r="P1566" s="1">
        <v>8385</v>
      </c>
      <c r="Q1566" s="51">
        <v>86418</v>
      </c>
    </row>
    <row r="1567" spans="2:17" s="49" customFormat="1" hidden="1" x14ac:dyDescent="0.2">
      <c r="B1567" s="3" t="s">
        <v>72</v>
      </c>
      <c r="C1567" s="3" t="s">
        <v>58</v>
      </c>
      <c r="D1567" s="3">
        <v>2005</v>
      </c>
      <c r="E1567" s="1">
        <v>0</v>
      </c>
      <c r="F1567" s="1">
        <v>0</v>
      </c>
      <c r="G1567" s="1">
        <v>0</v>
      </c>
      <c r="H1567" s="1">
        <v>0</v>
      </c>
      <c r="I1567" s="1">
        <v>0</v>
      </c>
      <c r="J1567" s="1">
        <v>0</v>
      </c>
      <c r="K1567" s="1">
        <v>0</v>
      </c>
      <c r="L1567" s="1">
        <v>0</v>
      </c>
      <c r="M1567" s="1">
        <v>0</v>
      </c>
      <c r="N1567" s="1">
        <v>0</v>
      </c>
      <c r="O1567" s="1">
        <v>0</v>
      </c>
      <c r="P1567" s="1">
        <v>0</v>
      </c>
      <c r="Q1567" s="51">
        <v>0</v>
      </c>
    </row>
    <row r="1568" spans="2:17" s="49" customFormat="1" hidden="1" x14ac:dyDescent="0.2">
      <c r="B1568" s="3" t="s">
        <v>72</v>
      </c>
      <c r="C1568" s="3" t="s">
        <v>85</v>
      </c>
      <c r="D1568" s="3">
        <v>2005</v>
      </c>
      <c r="E1568" s="1">
        <v>491</v>
      </c>
      <c r="F1568" s="1">
        <v>499</v>
      </c>
      <c r="G1568" s="1">
        <v>498</v>
      </c>
      <c r="H1568" s="1">
        <v>408</v>
      </c>
      <c r="I1568" s="1">
        <v>362</v>
      </c>
      <c r="J1568" s="1">
        <v>335</v>
      </c>
      <c r="K1568" s="1">
        <v>414</v>
      </c>
      <c r="L1568" s="1">
        <v>274</v>
      </c>
      <c r="M1568" s="1">
        <v>480</v>
      </c>
      <c r="N1568" s="1">
        <v>436</v>
      </c>
      <c r="O1568" s="1">
        <v>399</v>
      </c>
      <c r="P1568" s="1">
        <v>406</v>
      </c>
      <c r="Q1568" s="51">
        <v>5002</v>
      </c>
    </row>
    <row r="1569" spans="2:17" s="49" customFormat="1" hidden="1" x14ac:dyDescent="0.2">
      <c r="B1569" s="3" t="s">
        <v>72</v>
      </c>
      <c r="C1569" s="3" t="s">
        <v>59</v>
      </c>
      <c r="D1569" s="3">
        <v>2005</v>
      </c>
      <c r="E1569" s="1">
        <v>0</v>
      </c>
      <c r="F1569" s="1">
        <v>0</v>
      </c>
      <c r="G1569" s="1">
        <v>0</v>
      </c>
      <c r="H1569" s="1">
        <v>0</v>
      </c>
      <c r="I1569" s="1">
        <v>0</v>
      </c>
      <c r="J1569" s="1">
        <v>0</v>
      </c>
      <c r="K1569" s="1">
        <v>0</v>
      </c>
      <c r="L1569" s="1">
        <v>0</v>
      </c>
      <c r="M1569" s="1">
        <v>0</v>
      </c>
      <c r="N1569" s="1">
        <v>0</v>
      </c>
      <c r="O1569" s="1">
        <v>0</v>
      </c>
      <c r="P1569" s="1">
        <v>0</v>
      </c>
      <c r="Q1569" s="51">
        <v>0</v>
      </c>
    </row>
    <row r="1570" spans="2:17" s="49" customFormat="1" hidden="1" x14ac:dyDescent="0.2">
      <c r="B1570" s="3" t="s">
        <v>72</v>
      </c>
      <c r="C1570" s="3" t="s">
        <v>87</v>
      </c>
      <c r="D1570" s="3">
        <v>2005</v>
      </c>
      <c r="E1570" s="1">
        <v>0</v>
      </c>
      <c r="F1570" s="1">
        <v>0</v>
      </c>
      <c r="G1570" s="1">
        <v>0</v>
      </c>
      <c r="H1570" s="1">
        <v>0</v>
      </c>
      <c r="I1570" s="1">
        <v>0</v>
      </c>
      <c r="J1570" s="1">
        <v>0</v>
      </c>
      <c r="K1570" s="1">
        <v>0</v>
      </c>
      <c r="L1570" s="1">
        <v>0</v>
      </c>
      <c r="M1570" s="1">
        <v>0</v>
      </c>
      <c r="N1570" s="1">
        <v>0</v>
      </c>
      <c r="O1570" s="1">
        <v>0</v>
      </c>
      <c r="P1570" s="1">
        <v>0</v>
      </c>
      <c r="Q1570" s="51">
        <v>0</v>
      </c>
    </row>
    <row r="1571" spans="2:17" s="49" customFormat="1" hidden="1" x14ac:dyDescent="0.2">
      <c r="B1571" s="3" t="s">
        <v>72</v>
      </c>
      <c r="C1571" s="3" t="s">
        <v>60</v>
      </c>
      <c r="D1571" s="3">
        <v>2005</v>
      </c>
      <c r="E1571" s="1">
        <v>0</v>
      </c>
      <c r="F1571" s="1">
        <v>0</v>
      </c>
      <c r="G1571" s="1">
        <v>0</v>
      </c>
      <c r="H1571" s="1">
        <v>0</v>
      </c>
      <c r="I1571" s="1">
        <v>0</v>
      </c>
      <c r="J1571" s="1">
        <v>0</v>
      </c>
      <c r="K1571" s="1">
        <v>0</v>
      </c>
      <c r="L1571" s="1">
        <v>0</v>
      </c>
      <c r="M1571" s="1">
        <v>0</v>
      </c>
      <c r="N1571" s="1">
        <v>0</v>
      </c>
      <c r="O1571" s="1">
        <v>0</v>
      </c>
      <c r="P1571" s="1">
        <v>0</v>
      </c>
      <c r="Q1571" s="51">
        <v>0</v>
      </c>
    </row>
    <row r="1572" spans="2:17" s="49" customFormat="1" hidden="1" x14ac:dyDescent="0.2">
      <c r="B1572" s="3" t="s">
        <v>72</v>
      </c>
      <c r="C1572" s="3" t="s">
        <v>61</v>
      </c>
      <c r="D1572" s="3">
        <v>2005</v>
      </c>
      <c r="E1572" s="1">
        <v>0</v>
      </c>
      <c r="F1572" s="1">
        <v>0</v>
      </c>
      <c r="G1572" s="1">
        <v>0</v>
      </c>
      <c r="H1572" s="1">
        <v>0</v>
      </c>
      <c r="I1572" s="1">
        <v>0</v>
      </c>
      <c r="J1572" s="1">
        <v>0</v>
      </c>
      <c r="K1572" s="1">
        <v>0</v>
      </c>
      <c r="L1572" s="1">
        <v>0</v>
      </c>
      <c r="M1572" s="1">
        <v>0</v>
      </c>
      <c r="N1572" s="1">
        <v>0</v>
      </c>
      <c r="O1572" s="1">
        <v>0</v>
      </c>
      <c r="P1572" s="1">
        <v>0</v>
      </c>
      <c r="Q1572" s="51">
        <v>0</v>
      </c>
    </row>
    <row r="1573" spans="2:17" s="49" customFormat="1" hidden="1" x14ac:dyDescent="0.2">
      <c r="B1573" s="3" t="s">
        <v>72</v>
      </c>
      <c r="C1573" s="3" t="s">
        <v>62</v>
      </c>
      <c r="D1573" s="3">
        <v>2005</v>
      </c>
      <c r="E1573" s="1">
        <v>2649</v>
      </c>
      <c r="F1573" s="1">
        <v>3128</v>
      </c>
      <c r="G1573" s="1">
        <v>2980</v>
      </c>
      <c r="H1573" s="1">
        <v>1756</v>
      </c>
      <c r="I1573" s="1">
        <v>966</v>
      </c>
      <c r="J1573" s="1">
        <v>669</v>
      </c>
      <c r="K1573" s="1">
        <v>940</v>
      </c>
      <c r="L1573" s="1">
        <v>717</v>
      </c>
      <c r="M1573" s="1">
        <v>1302</v>
      </c>
      <c r="N1573" s="1">
        <v>1563</v>
      </c>
      <c r="O1573" s="1">
        <v>2162</v>
      </c>
      <c r="P1573" s="1">
        <v>2422</v>
      </c>
      <c r="Q1573" s="51">
        <v>21254</v>
      </c>
    </row>
    <row r="1574" spans="2:17" s="49" customFormat="1" hidden="1" x14ac:dyDescent="0.2">
      <c r="B1574" s="3" t="s">
        <v>72</v>
      </c>
      <c r="C1574" s="3" t="s">
        <v>63</v>
      </c>
      <c r="D1574" s="3">
        <v>2005</v>
      </c>
      <c r="E1574" s="1">
        <v>0</v>
      </c>
      <c r="F1574" s="1">
        <v>0</v>
      </c>
      <c r="G1574" s="1">
        <v>0</v>
      </c>
      <c r="H1574" s="1">
        <v>0</v>
      </c>
      <c r="I1574" s="1">
        <v>0</v>
      </c>
      <c r="J1574" s="1">
        <v>0</v>
      </c>
      <c r="K1574" s="1">
        <v>0</v>
      </c>
      <c r="L1574" s="1">
        <v>0</v>
      </c>
      <c r="M1574" s="1">
        <v>0</v>
      </c>
      <c r="N1574" s="1">
        <v>0</v>
      </c>
      <c r="O1574" s="1">
        <v>0</v>
      </c>
      <c r="P1574" s="1">
        <v>0</v>
      </c>
      <c r="Q1574" s="51">
        <v>0</v>
      </c>
    </row>
    <row r="1575" spans="2:17" s="49" customFormat="1" hidden="1" x14ac:dyDescent="0.2">
      <c r="B1575" s="3" t="s">
        <v>72</v>
      </c>
      <c r="C1575" s="3" t="s">
        <v>64</v>
      </c>
      <c r="D1575" s="3">
        <v>2005</v>
      </c>
      <c r="E1575" s="1">
        <v>252</v>
      </c>
      <c r="F1575" s="1">
        <v>226</v>
      </c>
      <c r="G1575" s="1">
        <v>159</v>
      </c>
      <c r="H1575" s="1">
        <v>93</v>
      </c>
      <c r="I1575" s="1">
        <v>238</v>
      </c>
      <c r="J1575" s="1">
        <v>629</v>
      </c>
      <c r="K1575" s="1">
        <v>470</v>
      </c>
      <c r="L1575" s="1">
        <v>715</v>
      </c>
      <c r="M1575" s="1">
        <v>171</v>
      </c>
      <c r="N1575" s="1">
        <v>123</v>
      </c>
      <c r="O1575" s="1">
        <v>76</v>
      </c>
      <c r="P1575" s="1">
        <v>189</v>
      </c>
      <c r="Q1575" s="51">
        <v>3341</v>
      </c>
    </row>
    <row r="1576" spans="2:17" s="49" customFormat="1" hidden="1" x14ac:dyDescent="0.2">
      <c r="B1576" s="3" t="s">
        <v>72</v>
      </c>
      <c r="C1576" s="3" t="s">
        <v>65</v>
      </c>
      <c r="D1576" s="3">
        <v>2005</v>
      </c>
      <c r="E1576" s="1">
        <v>0</v>
      </c>
      <c r="F1576" s="1">
        <v>0</v>
      </c>
      <c r="G1576" s="1">
        <v>0</v>
      </c>
      <c r="H1576" s="1">
        <v>0</v>
      </c>
      <c r="I1576" s="1">
        <v>0</v>
      </c>
      <c r="J1576" s="1">
        <v>0</v>
      </c>
      <c r="K1576" s="1">
        <v>0</v>
      </c>
      <c r="L1576" s="1">
        <v>0</v>
      </c>
      <c r="M1576" s="1">
        <v>0</v>
      </c>
      <c r="N1576" s="1">
        <v>0</v>
      </c>
      <c r="O1576" s="1">
        <v>0</v>
      </c>
      <c r="P1576" s="1">
        <v>0</v>
      </c>
      <c r="Q1576" s="51">
        <v>0</v>
      </c>
    </row>
    <row r="1577" spans="2:17" s="49" customFormat="1" hidden="1" x14ac:dyDescent="0.2">
      <c r="B1577" s="3" t="s">
        <v>72</v>
      </c>
      <c r="C1577" s="3" t="s">
        <v>90</v>
      </c>
      <c r="D1577" s="3">
        <v>2005</v>
      </c>
      <c r="E1577" s="1">
        <v>0</v>
      </c>
      <c r="F1577" s="1">
        <v>0</v>
      </c>
      <c r="G1577" s="1">
        <v>0</v>
      </c>
      <c r="H1577" s="1">
        <v>0</v>
      </c>
      <c r="I1577" s="1">
        <v>0</v>
      </c>
      <c r="J1577" s="1">
        <v>0</v>
      </c>
      <c r="K1577" s="1">
        <v>0</v>
      </c>
      <c r="L1577" s="1">
        <v>0</v>
      </c>
      <c r="M1577" s="1">
        <v>0</v>
      </c>
      <c r="N1577" s="1">
        <v>0</v>
      </c>
      <c r="O1577" s="1">
        <v>8</v>
      </c>
      <c r="P1577" s="1">
        <v>139</v>
      </c>
      <c r="Q1577" s="51">
        <v>147</v>
      </c>
    </row>
    <row r="1578" spans="2:17" s="49" customFormat="1" hidden="1" x14ac:dyDescent="0.2">
      <c r="B1578" s="3" t="s">
        <v>72</v>
      </c>
      <c r="C1578" s="3" t="s">
        <v>75</v>
      </c>
      <c r="D1578" s="3">
        <v>2005</v>
      </c>
      <c r="E1578" s="1">
        <v>0</v>
      </c>
      <c r="F1578" s="1">
        <v>0</v>
      </c>
      <c r="G1578" s="1">
        <v>0</v>
      </c>
      <c r="H1578" s="1">
        <v>0</v>
      </c>
      <c r="I1578" s="1">
        <v>0</v>
      </c>
      <c r="J1578" s="1">
        <v>0</v>
      </c>
      <c r="K1578" s="1">
        <v>0</v>
      </c>
      <c r="L1578" s="1">
        <v>0</v>
      </c>
      <c r="M1578" s="1">
        <v>0</v>
      </c>
      <c r="N1578" s="1">
        <v>0</v>
      </c>
      <c r="O1578" s="1">
        <v>0</v>
      </c>
      <c r="P1578" s="1">
        <v>0</v>
      </c>
      <c r="Q1578" s="51">
        <v>0</v>
      </c>
    </row>
    <row r="1579" spans="2:17" s="49" customFormat="1" hidden="1" x14ac:dyDescent="0.2">
      <c r="B1579" s="3" t="s">
        <v>72</v>
      </c>
      <c r="C1579" s="3" t="s">
        <v>66</v>
      </c>
      <c r="D1579" s="3">
        <v>2005</v>
      </c>
      <c r="E1579" s="1">
        <v>844</v>
      </c>
      <c r="F1579" s="1">
        <v>874</v>
      </c>
      <c r="G1579" s="1">
        <v>872</v>
      </c>
      <c r="H1579" s="1">
        <v>363</v>
      </c>
      <c r="I1579" s="1">
        <v>0</v>
      </c>
      <c r="J1579" s="1">
        <v>0</v>
      </c>
      <c r="K1579" s="1">
        <v>0</v>
      </c>
      <c r="L1579" s="1">
        <v>0</v>
      </c>
      <c r="M1579" s="1">
        <v>0</v>
      </c>
      <c r="N1579" s="1">
        <v>0</v>
      </c>
      <c r="O1579" s="1">
        <v>0</v>
      </c>
      <c r="P1579" s="1">
        <v>0</v>
      </c>
      <c r="Q1579" s="51">
        <v>2953</v>
      </c>
    </row>
    <row r="1580" spans="2:17" s="49" customFormat="1" hidden="1" x14ac:dyDescent="0.2">
      <c r="B1580" s="3" t="s">
        <v>72</v>
      </c>
      <c r="C1580" s="3" t="s">
        <v>86</v>
      </c>
      <c r="D1580" s="3">
        <v>2005</v>
      </c>
      <c r="E1580" s="1">
        <v>0</v>
      </c>
      <c r="F1580" s="1">
        <v>0</v>
      </c>
      <c r="G1580" s="1">
        <v>0</v>
      </c>
      <c r="H1580" s="1">
        <v>0</v>
      </c>
      <c r="I1580" s="1">
        <v>0</v>
      </c>
      <c r="J1580" s="1">
        <v>0</v>
      </c>
      <c r="K1580" s="1">
        <v>0</v>
      </c>
      <c r="L1580" s="1">
        <v>0</v>
      </c>
      <c r="M1580" s="1">
        <v>0</v>
      </c>
      <c r="N1580" s="1">
        <v>0</v>
      </c>
      <c r="O1580" s="1">
        <v>0</v>
      </c>
      <c r="P1580" s="1">
        <v>0</v>
      </c>
      <c r="Q1580" s="51">
        <v>0</v>
      </c>
    </row>
    <row r="1581" spans="2:17" s="49" customFormat="1" hidden="1" x14ac:dyDescent="0.2">
      <c r="B1581" s="3" t="s">
        <v>72</v>
      </c>
      <c r="C1581" s="3" t="s">
        <v>67</v>
      </c>
      <c r="D1581" s="3">
        <v>2005</v>
      </c>
      <c r="E1581" s="1">
        <v>0</v>
      </c>
      <c r="F1581" s="1">
        <v>0</v>
      </c>
      <c r="G1581" s="1">
        <v>0</v>
      </c>
      <c r="H1581" s="1">
        <v>0</v>
      </c>
      <c r="I1581" s="1">
        <v>0</v>
      </c>
      <c r="J1581" s="1">
        <v>0</v>
      </c>
      <c r="K1581" s="1">
        <v>0</v>
      </c>
      <c r="L1581" s="1">
        <v>0</v>
      </c>
      <c r="M1581" s="1">
        <v>0</v>
      </c>
      <c r="N1581" s="1">
        <v>0</v>
      </c>
      <c r="O1581" s="1">
        <v>0</v>
      </c>
      <c r="P1581" s="1">
        <v>0</v>
      </c>
      <c r="Q1581" s="51">
        <v>0</v>
      </c>
    </row>
    <row r="1582" spans="2:17" s="49" customFormat="1" hidden="1" x14ac:dyDescent="0.2">
      <c r="B1582" s="3" t="s">
        <v>72</v>
      </c>
      <c r="C1582" s="3" t="s">
        <v>68</v>
      </c>
      <c r="D1582" s="3">
        <v>2005</v>
      </c>
      <c r="E1582" s="1">
        <v>253</v>
      </c>
      <c r="F1582" s="1">
        <v>173</v>
      </c>
      <c r="G1582" s="1">
        <v>306</v>
      </c>
      <c r="H1582" s="1">
        <v>201</v>
      </c>
      <c r="I1582" s="1">
        <v>0</v>
      </c>
      <c r="J1582" s="1">
        <v>0</v>
      </c>
      <c r="K1582" s="1">
        <v>0</v>
      </c>
      <c r="L1582" s="1">
        <v>0</v>
      </c>
      <c r="M1582" s="1">
        <v>0</v>
      </c>
      <c r="N1582" s="1">
        <v>0</v>
      </c>
      <c r="O1582" s="1">
        <v>0</v>
      </c>
      <c r="P1582" s="1">
        <v>0</v>
      </c>
      <c r="Q1582" s="51">
        <v>933</v>
      </c>
    </row>
    <row r="1583" spans="2:17" s="49" customFormat="1" hidden="1" x14ac:dyDescent="0.2">
      <c r="B1583" s="3" t="s">
        <v>72</v>
      </c>
      <c r="C1583" s="133" t="s">
        <v>69</v>
      </c>
      <c r="D1583" s="3">
        <v>2005</v>
      </c>
      <c r="E1583" s="52">
        <v>13243</v>
      </c>
      <c r="F1583" s="52">
        <v>13757</v>
      </c>
      <c r="G1583" s="52">
        <v>17192</v>
      </c>
      <c r="H1583" s="52">
        <v>11074</v>
      </c>
      <c r="I1583" s="52">
        <v>6121</v>
      </c>
      <c r="J1583" s="52">
        <v>5734</v>
      </c>
      <c r="K1583" s="52">
        <v>6510</v>
      </c>
      <c r="L1583" s="52">
        <v>7516</v>
      </c>
      <c r="M1583" s="52">
        <v>7501</v>
      </c>
      <c r="N1583" s="52">
        <v>7383</v>
      </c>
      <c r="O1583" s="52">
        <v>12476</v>
      </c>
      <c r="P1583" s="52">
        <v>11541</v>
      </c>
      <c r="Q1583" s="51">
        <v>120048</v>
      </c>
    </row>
    <row r="1584" spans="2:17" s="49" customFormat="1" hidden="1" x14ac:dyDescent="0.2">
      <c r="B1584" s="3" t="s">
        <v>73</v>
      </c>
      <c r="C1584" s="3" t="s">
        <v>4</v>
      </c>
      <c r="D1584" s="3">
        <v>2005</v>
      </c>
      <c r="E1584" s="1">
        <v>32296</v>
      </c>
      <c r="F1584" s="1">
        <v>31622</v>
      </c>
      <c r="G1584" s="1">
        <v>36572</v>
      </c>
      <c r="H1584" s="1">
        <v>31495</v>
      </c>
      <c r="I1584" s="1">
        <v>23889</v>
      </c>
      <c r="J1584" s="1">
        <v>20113</v>
      </c>
      <c r="K1584" s="1">
        <v>29642</v>
      </c>
      <c r="L1584" s="1">
        <v>27583</v>
      </c>
      <c r="M1584" s="1">
        <v>26672</v>
      </c>
      <c r="N1584" s="1">
        <v>37077</v>
      </c>
      <c r="O1584" s="1">
        <v>34491</v>
      </c>
      <c r="P1584" s="1">
        <v>25163</v>
      </c>
      <c r="Q1584" s="51">
        <v>356615</v>
      </c>
    </row>
    <row r="1585" spans="2:17" s="49" customFormat="1" hidden="1" x14ac:dyDescent="0.2">
      <c r="B1585" s="3" t="s">
        <v>73</v>
      </c>
      <c r="C1585" s="3" t="s">
        <v>58</v>
      </c>
      <c r="D1585" s="3">
        <v>2005</v>
      </c>
      <c r="E1585" s="1">
        <v>1365</v>
      </c>
      <c r="F1585" s="1">
        <v>1380</v>
      </c>
      <c r="G1585" s="1">
        <v>1278</v>
      </c>
      <c r="H1585" s="1">
        <v>963</v>
      </c>
      <c r="I1585" s="1">
        <v>444</v>
      </c>
      <c r="J1585" s="1">
        <v>591</v>
      </c>
      <c r="K1585" s="1">
        <v>682</v>
      </c>
      <c r="L1585" s="1">
        <v>654</v>
      </c>
      <c r="M1585" s="1">
        <v>669</v>
      </c>
      <c r="N1585" s="1">
        <v>639</v>
      </c>
      <c r="O1585" s="1">
        <v>1315</v>
      </c>
      <c r="P1585" s="1">
        <v>1012</v>
      </c>
      <c r="Q1585" s="51">
        <v>10992</v>
      </c>
    </row>
    <row r="1586" spans="2:17" s="49" customFormat="1" hidden="1" x14ac:dyDescent="0.2">
      <c r="B1586" s="3" t="s">
        <v>73</v>
      </c>
      <c r="C1586" s="3" t="s">
        <v>85</v>
      </c>
      <c r="D1586" s="3">
        <v>2005</v>
      </c>
      <c r="E1586" s="1">
        <v>1829</v>
      </c>
      <c r="F1586" s="1">
        <v>1996</v>
      </c>
      <c r="G1586" s="1">
        <v>2058</v>
      </c>
      <c r="H1586" s="1">
        <v>1684</v>
      </c>
      <c r="I1586" s="1">
        <v>1147</v>
      </c>
      <c r="J1586" s="1">
        <v>1120</v>
      </c>
      <c r="K1586" s="1">
        <v>2063</v>
      </c>
      <c r="L1586" s="1">
        <v>1691</v>
      </c>
      <c r="M1586" s="1">
        <v>1288</v>
      </c>
      <c r="N1586" s="1">
        <v>1992</v>
      </c>
      <c r="O1586" s="1">
        <v>1177</v>
      </c>
      <c r="P1586" s="1">
        <v>1371</v>
      </c>
      <c r="Q1586" s="51">
        <v>19416</v>
      </c>
    </row>
    <row r="1587" spans="2:17" s="49" customFormat="1" hidden="1" x14ac:dyDescent="0.2">
      <c r="B1587" s="3" t="s">
        <v>73</v>
      </c>
      <c r="C1587" s="3" t="s">
        <v>59</v>
      </c>
      <c r="D1587" s="3">
        <v>2005</v>
      </c>
      <c r="E1587" s="1">
        <v>3199</v>
      </c>
      <c r="F1587" s="1">
        <v>3097</v>
      </c>
      <c r="G1587" s="1">
        <v>3048</v>
      </c>
      <c r="H1587" s="1">
        <v>2351</v>
      </c>
      <c r="I1587" s="1">
        <v>1370</v>
      </c>
      <c r="J1587" s="1">
        <v>1791</v>
      </c>
      <c r="K1587" s="1">
        <v>3011</v>
      </c>
      <c r="L1587" s="1">
        <v>1503</v>
      </c>
      <c r="M1587" s="1">
        <v>1961</v>
      </c>
      <c r="N1587" s="1">
        <v>3436</v>
      </c>
      <c r="O1587" s="1">
        <v>3700</v>
      </c>
      <c r="P1587" s="1">
        <v>4088</v>
      </c>
      <c r="Q1587" s="51">
        <v>32555</v>
      </c>
    </row>
    <row r="1588" spans="2:17" s="49" customFormat="1" hidden="1" x14ac:dyDescent="0.2">
      <c r="B1588" s="3" t="s">
        <v>73</v>
      </c>
      <c r="C1588" s="3" t="s">
        <v>87</v>
      </c>
      <c r="D1588" s="3">
        <v>2005</v>
      </c>
      <c r="E1588" s="1">
        <v>0</v>
      </c>
      <c r="F1588" s="1">
        <v>0</v>
      </c>
      <c r="G1588" s="1">
        <v>0</v>
      </c>
      <c r="H1588" s="1">
        <v>0</v>
      </c>
      <c r="I1588" s="1">
        <v>0</v>
      </c>
      <c r="J1588" s="1">
        <v>0</v>
      </c>
      <c r="K1588" s="1">
        <v>0</v>
      </c>
      <c r="L1588" s="1">
        <v>0</v>
      </c>
      <c r="M1588" s="1">
        <v>0</v>
      </c>
      <c r="N1588" s="1">
        <v>0</v>
      </c>
      <c r="O1588" s="1">
        <v>0</v>
      </c>
      <c r="P1588" s="1">
        <v>0</v>
      </c>
      <c r="Q1588" s="51">
        <v>0</v>
      </c>
    </row>
    <row r="1589" spans="2:17" s="49" customFormat="1" hidden="1" x14ac:dyDescent="0.2">
      <c r="B1589" s="3" t="s">
        <v>73</v>
      </c>
      <c r="C1589" s="3" t="s">
        <v>60</v>
      </c>
      <c r="D1589" s="3">
        <v>2005</v>
      </c>
      <c r="E1589" s="1">
        <v>4012</v>
      </c>
      <c r="F1589" s="1">
        <v>3569</v>
      </c>
      <c r="G1589" s="1">
        <v>3821</v>
      </c>
      <c r="H1589" s="1">
        <v>598</v>
      </c>
      <c r="I1589" s="1">
        <v>0</v>
      </c>
      <c r="J1589" s="1">
        <v>0</v>
      </c>
      <c r="K1589" s="1">
        <v>0</v>
      </c>
      <c r="L1589" s="1">
        <v>0</v>
      </c>
      <c r="M1589" s="1">
        <v>0</v>
      </c>
      <c r="N1589" s="1">
        <v>2490</v>
      </c>
      <c r="O1589" s="1">
        <v>3638</v>
      </c>
      <c r="P1589" s="1">
        <v>3312</v>
      </c>
      <c r="Q1589" s="51">
        <v>21440</v>
      </c>
    </row>
    <row r="1590" spans="2:17" s="49" customFormat="1" hidden="1" x14ac:dyDescent="0.2">
      <c r="B1590" s="3" t="s">
        <v>73</v>
      </c>
      <c r="C1590" s="3" t="s">
        <v>61</v>
      </c>
      <c r="D1590" s="3">
        <v>2005</v>
      </c>
      <c r="E1590" s="1">
        <v>0</v>
      </c>
      <c r="F1590" s="1">
        <v>187</v>
      </c>
      <c r="G1590" s="1">
        <v>493</v>
      </c>
      <c r="H1590" s="1">
        <v>0</v>
      </c>
      <c r="I1590" s="1">
        <v>719</v>
      </c>
      <c r="J1590" s="1">
        <v>660</v>
      </c>
      <c r="K1590" s="1">
        <v>724</v>
      </c>
      <c r="L1590" s="1">
        <v>867</v>
      </c>
      <c r="M1590" s="1">
        <v>993</v>
      </c>
      <c r="N1590" s="1">
        <v>696</v>
      </c>
      <c r="O1590" s="1">
        <v>815</v>
      </c>
      <c r="P1590" s="1">
        <v>331</v>
      </c>
      <c r="Q1590" s="51">
        <v>6485</v>
      </c>
    </row>
    <row r="1591" spans="2:17" s="49" customFormat="1" hidden="1" x14ac:dyDescent="0.2">
      <c r="B1591" s="3" t="s">
        <v>73</v>
      </c>
      <c r="C1591" s="3" t="s">
        <v>62</v>
      </c>
      <c r="D1591" s="3">
        <v>2005</v>
      </c>
      <c r="E1591" s="1">
        <v>5855</v>
      </c>
      <c r="F1591" s="1">
        <v>5955</v>
      </c>
      <c r="G1591" s="1">
        <v>5403</v>
      </c>
      <c r="H1591" s="1">
        <v>3953</v>
      </c>
      <c r="I1591" s="1">
        <v>3781</v>
      </c>
      <c r="J1591" s="1">
        <v>2944</v>
      </c>
      <c r="K1591" s="1">
        <v>5834</v>
      </c>
      <c r="L1591" s="1">
        <v>3795</v>
      </c>
      <c r="M1591" s="1">
        <v>3384</v>
      </c>
      <c r="N1591" s="1">
        <v>5676</v>
      </c>
      <c r="O1591" s="1">
        <v>4127</v>
      </c>
      <c r="P1591" s="1">
        <v>4281</v>
      </c>
      <c r="Q1591" s="51">
        <v>54988</v>
      </c>
    </row>
    <row r="1592" spans="2:17" s="49" customFormat="1" hidden="1" x14ac:dyDescent="0.2">
      <c r="B1592" s="3" t="s">
        <v>73</v>
      </c>
      <c r="C1592" s="3" t="s">
        <v>63</v>
      </c>
      <c r="D1592" s="3">
        <v>2005</v>
      </c>
      <c r="E1592" s="1">
        <v>14791</v>
      </c>
      <c r="F1592" s="1">
        <v>13656</v>
      </c>
      <c r="G1592" s="1">
        <v>14965</v>
      </c>
      <c r="H1592" s="1">
        <v>12310</v>
      </c>
      <c r="I1592" s="1">
        <v>17437</v>
      </c>
      <c r="J1592" s="1">
        <v>21217</v>
      </c>
      <c r="K1592" s="1">
        <v>23183</v>
      </c>
      <c r="L1592" s="1">
        <v>17792</v>
      </c>
      <c r="M1592" s="1">
        <v>19279</v>
      </c>
      <c r="N1592" s="1">
        <v>18509</v>
      </c>
      <c r="O1592" s="1">
        <v>10236</v>
      </c>
      <c r="P1592" s="1">
        <v>10561</v>
      </c>
      <c r="Q1592" s="51">
        <v>193936</v>
      </c>
    </row>
    <row r="1593" spans="2:17" s="49" customFormat="1" hidden="1" x14ac:dyDescent="0.2">
      <c r="B1593" s="3" t="s">
        <v>73</v>
      </c>
      <c r="C1593" s="3" t="s">
        <v>64</v>
      </c>
      <c r="D1593" s="3">
        <v>2005</v>
      </c>
      <c r="E1593" s="1">
        <v>1508</v>
      </c>
      <c r="F1593" s="1">
        <v>1105</v>
      </c>
      <c r="G1593" s="1">
        <v>1236</v>
      </c>
      <c r="H1593" s="1">
        <v>1603</v>
      </c>
      <c r="I1593" s="1">
        <v>1808</v>
      </c>
      <c r="J1593" s="1">
        <v>2333</v>
      </c>
      <c r="K1593" s="1">
        <v>2486</v>
      </c>
      <c r="L1593" s="1">
        <v>4177</v>
      </c>
      <c r="M1593" s="1">
        <v>1597</v>
      </c>
      <c r="N1593" s="1">
        <v>1379</v>
      </c>
      <c r="O1593" s="1">
        <v>885</v>
      </c>
      <c r="P1593" s="1">
        <v>847</v>
      </c>
      <c r="Q1593" s="51">
        <v>20964</v>
      </c>
    </row>
    <row r="1594" spans="2:17" s="49" customFormat="1" hidden="1" x14ac:dyDescent="0.2">
      <c r="B1594" s="3" t="s">
        <v>73</v>
      </c>
      <c r="C1594" s="3" t="s">
        <v>65</v>
      </c>
      <c r="D1594" s="3">
        <v>2005</v>
      </c>
      <c r="E1594" s="1">
        <v>5254</v>
      </c>
      <c r="F1594" s="1">
        <v>5543</v>
      </c>
      <c r="G1594" s="1">
        <v>6068</v>
      </c>
      <c r="H1594" s="1">
        <v>2198</v>
      </c>
      <c r="I1594" s="1">
        <v>972</v>
      </c>
      <c r="J1594" s="1">
        <v>1185</v>
      </c>
      <c r="K1594" s="1">
        <v>1579</v>
      </c>
      <c r="L1594" s="1">
        <v>1769</v>
      </c>
      <c r="M1594" s="1">
        <v>1526</v>
      </c>
      <c r="N1594" s="1">
        <v>2981</v>
      </c>
      <c r="O1594" s="1">
        <v>5259</v>
      </c>
      <c r="P1594" s="1">
        <v>4782</v>
      </c>
      <c r="Q1594" s="51">
        <v>39116</v>
      </c>
    </row>
    <row r="1595" spans="2:17" s="49" customFormat="1" hidden="1" x14ac:dyDescent="0.2">
      <c r="B1595" s="3" t="s">
        <v>73</v>
      </c>
      <c r="C1595" s="3" t="s">
        <v>90</v>
      </c>
      <c r="D1595" s="3">
        <v>2005</v>
      </c>
      <c r="E1595" s="1">
        <v>683</v>
      </c>
      <c r="F1595" s="1">
        <v>1080</v>
      </c>
      <c r="G1595" s="1">
        <v>1359</v>
      </c>
      <c r="H1595" s="1">
        <v>1294</v>
      </c>
      <c r="I1595" s="1">
        <v>960</v>
      </c>
      <c r="J1595" s="1">
        <v>2516</v>
      </c>
      <c r="K1595" s="1">
        <v>3516</v>
      </c>
      <c r="L1595" s="1">
        <v>3703</v>
      </c>
      <c r="M1595" s="1">
        <v>2143</v>
      </c>
      <c r="N1595" s="1">
        <v>1491</v>
      </c>
      <c r="O1595" s="1">
        <v>591</v>
      </c>
      <c r="P1595" s="1">
        <v>691</v>
      </c>
      <c r="Q1595" s="51">
        <v>20027</v>
      </c>
    </row>
    <row r="1596" spans="2:17" s="49" customFormat="1" hidden="1" x14ac:dyDescent="0.2">
      <c r="B1596" s="3" t="s">
        <v>73</v>
      </c>
      <c r="C1596" s="3" t="s">
        <v>75</v>
      </c>
      <c r="D1596" s="3">
        <v>2005</v>
      </c>
      <c r="E1596" s="1">
        <v>0</v>
      </c>
      <c r="F1596" s="1">
        <v>0</v>
      </c>
      <c r="G1596" s="1">
        <v>0</v>
      </c>
      <c r="H1596" s="1">
        <v>0</v>
      </c>
      <c r="I1596" s="1">
        <v>0</v>
      </c>
      <c r="J1596" s="1">
        <v>0</v>
      </c>
      <c r="K1596" s="1">
        <v>0</v>
      </c>
      <c r="L1596" s="1">
        <v>0</v>
      </c>
      <c r="M1596" s="1">
        <v>0</v>
      </c>
      <c r="N1596" s="1">
        <v>0</v>
      </c>
      <c r="O1596" s="1">
        <v>153</v>
      </c>
      <c r="P1596" s="1">
        <v>129</v>
      </c>
      <c r="Q1596" s="51">
        <v>282</v>
      </c>
    </row>
    <row r="1597" spans="2:17" s="49" customFormat="1" hidden="1" x14ac:dyDescent="0.2">
      <c r="B1597" s="3" t="s">
        <v>73</v>
      </c>
      <c r="C1597" s="3" t="s">
        <v>66</v>
      </c>
      <c r="D1597" s="3">
        <v>2005</v>
      </c>
      <c r="E1597" s="1">
        <v>65771</v>
      </c>
      <c r="F1597" s="1">
        <v>69653</v>
      </c>
      <c r="G1597" s="1">
        <v>87127</v>
      </c>
      <c r="H1597" s="1">
        <v>63025</v>
      </c>
      <c r="I1597" s="1">
        <v>61700</v>
      </c>
      <c r="J1597" s="1">
        <v>75048</v>
      </c>
      <c r="K1597" s="1">
        <v>70928</v>
      </c>
      <c r="L1597" s="1">
        <v>71087</v>
      </c>
      <c r="M1597" s="1">
        <v>81430</v>
      </c>
      <c r="N1597" s="1">
        <v>79477</v>
      </c>
      <c r="O1597" s="1">
        <v>64403</v>
      </c>
      <c r="P1597" s="1">
        <v>72681</v>
      </c>
      <c r="Q1597" s="51">
        <v>862330</v>
      </c>
    </row>
    <row r="1598" spans="2:17" s="49" customFormat="1" hidden="1" x14ac:dyDescent="0.2">
      <c r="B1598" s="3" t="s">
        <v>73</v>
      </c>
      <c r="C1598" s="3" t="s">
        <v>86</v>
      </c>
      <c r="D1598" s="3">
        <v>2005</v>
      </c>
      <c r="E1598" s="1">
        <v>195</v>
      </c>
      <c r="F1598" s="1">
        <v>347</v>
      </c>
      <c r="G1598" s="1">
        <v>99</v>
      </c>
      <c r="H1598" s="1">
        <v>263</v>
      </c>
      <c r="I1598" s="1">
        <v>102</v>
      </c>
      <c r="J1598" s="1">
        <v>305</v>
      </c>
      <c r="K1598" s="1">
        <v>308</v>
      </c>
      <c r="L1598" s="1">
        <v>467</v>
      </c>
      <c r="M1598" s="1">
        <v>677</v>
      </c>
      <c r="N1598" s="1">
        <v>647</v>
      </c>
      <c r="O1598" s="1">
        <v>477</v>
      </c>
      <c r="P1598" s="1">
        <v>270</v>
      </c>
      <c r="Q1598" s="51">
        <v>4157</v>
      </c>
    </row>
    <row r="1599" spans="2:17" s="49" customFormat="1" hidden="1" x14ac:dyDescent="0.2">
      <c r="B1599" s="3" t="s">
        <v>73</v>
      </c>
      <c r="C1599" s="3" t="s">
        <v>67</v>
      </c>
      <c r="D1599" s="3">
        <v>2005</v>
      </c>
      <c r="E1599" s="1">
        <v>4905</v>
      </c>
      <c r="F1599" s="1">
        <v>5151</v>
      </c>
      <c r="G1599" s="1">
        <v>5067</v>
      </c>
      <c r="H1599" s="1">
        <v>2923</v>
      </c>
      <c r="I1599" s="1">
        <v>917</v>
      </c>
      <c r="J1599" s="1">
        <v>538</v>
      </c>
      <c r="K1599" s="1">
        <v>716</v>
      </c>
      <c r="L1599" s="1">
        <v>766</v>
      </c>
      <c r="M1599" s="1">
        <v>729</v>
      </c>
      <c r="N1599" s="1">
        <v>2238</v>
      </c>
      <c r="O1599" s="1">
        <v>4996</v>
      </c>
      <c r="P1599" s="1">
        <v>5614</v>
      </c>
      <c r="Q1599" s="51">
        <v>34560</v>
      </c>
    </row>
    <row r="1600" spans="2:17" s="49" customFormat="1" hidden="1" x14ac:dyDescent="0.2">
      <c r="B1600" s="3" t="s">
        <v>73</v>
      </c>
      <c r="C1600" s="3" t="s">
        <v>68</v>
      </c>
      <c r="D1600" s="3">
        <v>2005</v>
      </c>
      <c r="E1600" s="1">
        <v>985</v>
      </c>
      <c r="F1600" s="1">
        <v>784</v>
      </c>
      <c r="G1600" s="1">
        <v>779</v>
      </c>
      <c r="H1600" s="1">
        <v>843</v>
      </c>
      <c r="I1600" s="1">
        <v>662</v>
      </c>
      <c r="J1600" s="1">
        <v>483</v>
      </c>
      <c r="K1600" s="1">
        <v>802</v>
      </c>
      <c r="L1600" s="1">
        <v>854</v>
      </c>
      <c r="M1600" s="1">
        <v>776</v>
      </c>
      <c r="N1600" s="1">
        <v>803</v>
      </c>
      <c r="O1600" s="1">
        <v>1437</v>
      </c>
      <c r="P1600" s="1">
        <v>1152</v>
      </c>
      <c r="Q1600" s="51">
        <v>10360</v>
      </c>
    </row>
    <row r="1601" spans="2:17" s="49" customFormat="1" hidden="1" x14ac:dyDescent="0.2">
      <c r="B1601" s="3" t="s">
        <v>73</v>
      </c>
      <c r="C1601" s="133" t="s">
        <v>69</v>
      </c>
      <c r="D1601" s="3">
        <v>2005</v>
      </c>
      <c r="E1601" s="52">
        <v>142648</v>
      </c>
      <c r="F1601" s="52">
        <v>145125</v>
      </c>
      <c r="G1601" s="52">
        <v>169373</v>
      </c>
      <c r="H1601" s="52">
        <v>125503</v>
      </c>
      <c r="I1601" s="52">
        <v>115908</v>
      </c>
      <c r="J1601" s="52">
        <v>130844</v>
      </c>
      <c r="K1601" s="52">
        <v>145474</v>
      </c>
      <c r="L1601" s="52">
        <v>136708</v>
      </c>
      <c r="M1601" s="52">
        <v>143124</v>
      </c>
      <c r="N1601" s="52">
        <v>159531</v>
      </c>
      <c r="O1601" s="52">
        <v>137700</v>
      </c>
      <c r="P1601" s="52">
        <v>136285</v>
      </c>
      <c r="Q1601" s="51">
        <v>1688223</v>
      </c>
    </row>
    <row r="1602" spans="2:17" s="49" customFormat="1" hidden="1" x14ac:dyDescent="0.2">
      <c r="B1602" s="3" t="s">
        <v>74</v>
      </c>
      <c r="C1602" s="3" t="s">
        <v>4</v>
      </c>
      <c r="D1602" s="3">
        <v>2005</v>
      </c>
      <c r="E1602" s="1">
        <v>75371</v>
      </c>
      <c r="F1602" s="1">
        <v>68048</v>
      </c>
      <c r="G1602" s="1">
        <v>73020</v>
      </c>
      <c r="H1602" s="1">
        <v>65435</v>
      </c>
      <c r="I1602" s="1">
        <v>40712</v>
      </c>
      <c r="J1602" s="1">
        <v>39935</v>
      </c>
      <c r="K1602" s="1">
        <v>49516</v>
      </c>
      <c r="L1602" s="1">
        <v>47187</v>
      </c>
      <c r="M1602" s="1">
        <v>52919</v>
      </c>
      <c r="N1602" s="1">
        <v>66917</v>
      </c>
      <c r="O1602" s="1">
        <v>85533</v>
      </c>
      <c r="P1602" s="1">
        <v>71480</v>
      </c>
      <c r="Q1602" s="51">
        <v>736073</v>
      </c>
    </row>
    <row r="1603" spans="2:17" s="49" customFormat="1" hidden="1" x14ac:dyDescent="0.2">
      <c r="B1603" s="3" t="s">
        <v>74</v>
      </c>
      <c r="C1603" s="3" t="s">
        <v>58</v>
      </c>
      <c r="D1603" s="3">
        <v>2005</v>
      </c>
      <c r="E1603" s="1">
        <v>4334</v>
      </c>
      <c r="F1603" s="1">
        <v>4112</v>
      </c>
      <c r="G1603" s="1">
        <v>3477</v>
      </c>
      <c r="H1603" s="1">
        <v>3760</v>
      </c>
      <c r="I1603" s="1">
        <v>2552</v>
      </c>
      <c r="J1603" s="1">
        <v>2888</v>
      </c>
      <c r="K1603" s="1">
        <v>3902</v>
      </c>
      <c r="L1603" s="1">
        <v>3128</v>
      </c>
      <c r="M1603" s="1">
        <v>3432</v>
      </c>
      <c r="N1603" s="1">
        <v>3568</v>
      </c>
      <c r="O1603" s="1">
        <v>4672</v>
      </c>
      <c r="P1603" s="1">
        <v>3706</v>
      </c>
      <c r="Q1603" s="51">
        <v>43531</v>
      </c>
    </row>
    <row r="1604" spans="2:17" s="49" customFormat="1" hidden="1" x14ac:dyDescent="0.2">
      <c r="B1604" s="3" t="s">
        <v>74</v>
      </c>
      <c r="C1604" s="3" t="s">
        <v>85</v>
      </c>
      <c r="D1604" s="3">
        <v>2005</v>
      </c>
      <c r="E1604" s="1">
        <v>14295</v>
      </c>
      <c r="F1604" s="1">
        <v>12361</v>
      </c>
      <c r="G1604" s="1">
        <v>10233</v>
      </c>
      <c r="H1604" s="1">
        <v>11217</v>
      </c>
      <c r="I1604" s="1">
        <v>8039</v>
      </c>
      <c r="J1604" s="1">
        <v>7857</v>
      </c>
      <c r="K1604" s="1">
        <v>12017</v>
      </c>
      <c r="L1604" s="1">
        <v>11081</v>
      </c>
      <c r="M1604" s="1">
        <v>8299</v>
      </c>
      <c r="N1604" s="1">
        <v>12772</v>
      </c>
      <c r="O1604" s="1">
        <v>10912</v>
      </c>
      <c r="P1604" s="1">
        <v>11999</v>
      </c>
      <c r="Q1604" s="51">
        <v>131082</v>
      </c>
    </row>
    <row r="1605" spans="2:17" s="49" customFormat="1" hidden="1" x14ac:dyDescent="0.2">
      <c r="B1605" s="3" t="s">
        <v>74</v>
      </c>
      <c r="C1605" s="3" t="s">
        <v>59</v>
      </c>
      <c r="D1605" s="3">
        <v>2005</v>
      </c>
      <c r="E1605" s="1">
        <v>15542</v>
      </c>
      <c r="F1605" s="1">
        <v>13635</v>
      </c>
      <c r="G1605" s="1">
        <v>13763</v>
      </c>
      <c r="H1605" s="1">
        <v>5361</v>
      </c>
      <c r="I1605" s="1">
        <v>1457</v>
      </c>
      <c r="J1605" s="1">
        <v>1175</v>
      </c>
      <c r="K1605" s="1">
        <v>1116</v>
      </c>
      <c r="L1605" s="1">
        <v>1441</v>
      </c>
      <c r="M1605" s="1">
        <v>1174</v>
      </c>
      <c r="N1605" s="1">
        <v>6938</v>
      </c>
      <c r="O1605" s="1">
        <v>12366</v>
      </c>
      <c r="P1605" s="1">
        <v>12151</v>
      </c>
      <c r="Q1605" s="51">
        <v>86119</v>
      </c>
    </row>
    <row r="1606" spans="2:17" s="49" customFormat="1" hidden="1" x14ac:dyDescent="0.2">
      <c r="B1606" s="3" t="s">
        <v>74</v>
      </c>
      <c r="C1606" s="3" t="s">
        <v>87</v>
      </c>
      <c r="D1606" s="3">
        <v>2005</v>
      </c>
      <c r="E1606" s="1">
        <v>2676</v>
      </c>
      <c r="F1606" s="1">
        <v>1469</v>
      </c>
      <c r="G1606" s="1">
        <v>1610</v>
      </c>
      <c r="H1606" s="1">
        <v>3636</v>
      </c>
      <c r="I1606" s="1">
        <v>2708</v>
      </c>
      <c r="J1606" s="1">
        <v>2753</v>
      </c>
      <c r="K1606" s="1">
        <v>4119</v>
      </c>
      <c r="L1606" s="1">
        <v>3522</v>
      </c>
      <c r="M1606" s="1">
        <v>3473</v>
      </c>
      <c r="N1606" s="1">
        <v>3217</v>
      </c>
      <c r="O1606" s="1">
        <v>2823</v>
      </c>
      <c r="P1606" s="1">
        <v>2923</v>
      </c>
      <c r="Q1606" s="51">
        <v>34929</v>
      </c>
    </row>
    <row r="1607" spans="2:17" s="49" customFormat="1" hidden="1" x14ac:dyDescent="0.2">
      <c r="B1607" s="3" t="s">
        <v>74</v>
      </c>
      <c r="C1607" s="3" t="s">
        <v>60</v>
      </c>
      <c r="D1607" s="3">
        <v>2005</v>
      </c>
      <c r="E1607" s="1">
        <v>15696</v>
      </c>
      <c r="F1607" s="1">
        <v>14100</v>
      </c>
      <c r="G1607" s="1">
        <v>15105</v>
      </c>
      <c r="H1607" s="1">
        <v>4733</v>
      </c>
      <c r="I1607" s="1">
        <v>0</v>
      </c>
      <c r="J1607" s="1">
        <v>0</v>
      </c>
      <c r="K1607" s="1">
        <v>0</v>
      </c>
      <c r="L1607" s="1">
        <v>0</v>
      </c>
      <c r="M1607" s="1">
        <v>164</v>
      </c>
      <c r="N1607" s="1">
        <v>11427</v>
      </c>
      <c r="O1607" s="1">
        <v>17386</v>
      </c>
      <c r="P1607" s="1">
        <v>16040</v>
      </c>
      <c r="Q1607" s="51">
        <v>94651</v>
      </c>
    </row>
    <row r="1608" spans="2:17" s="49" customFormat="1" hidden="1" x14ac:dyDescent="0.2">
      <c r="B1608" s="3" t="s">
        <v>74</v>
      </c>
      <c r="C1608" s="3" t="s">
        <v>61</v>
      </c>
      <c r="D1608" s="3">
        <v>2005</v>
      </c>
      <c r="E1608" s="1">
        <v>6816</v>
      </c>
      <c r="F1608" s="1">
        <v>7647</v>
      </c>
      <c r="G1608" s="1">
        <v>6864</v>
      </c>
      <c r="H1608" s="1">
        <v>9844</v>
      </c>
      <c r="I1608" s="1">
        <v>5972</v>
      </c>
      <c r="J1608" s="1">
        <v>3692</v>
      </c>
      <c r="K1608" s="1">
        <v>5785</v>
      </c>
      <c r="L1608" s="1">
        <v>5901</v>
      </c>
      <c r="M1608" s="1">
        <v>4950</v>
      </c>
      <c r="N1608" s="1">
        <v>6014</v>
      </c>
      <c r="O1608" s="1">
        <v>3525</v>
      </c>
      <c r="P1608" s="1">
        <v>4460</v>
      </c>
      <c r="Q1608" s="51">
        <v>71470</v>
      </c>
    </row>
    <row r="1609" spans="2:17" s="49" customFormat="1" hidden="1" x14ac:dyDescent="0.2">
      <c r="B1609" s="3" t="s">
        <v>74</v>
      </c>
      <c r="C1609" s="3" t="s">
        <v>62</v>
      </c>
      <c r="D1609" s="3">
        <v>2005</v>
      </c>
      <c r="E1609" s="1">
        <v>11855</v>
      </c>
      <c r="F1609" s="1">
        <v>10681</v>
      </c>
      <c r="G1609" s="1">
        <v>9831</v>
      </c>
      <c r="H1609" s="1">
        <v>9148</v>
      </c>
      <c r="I1609" s="1">
        <v>7978</v>
      </c>
      <c r="J1609" s="1">
        <v>5938</v>
      </c>
      <c r="K1609" s="1">
        <v>11204</v>
      </c>
      <c r="L1609" s="1">
        <v>9849</v>
      </c>
      <c r="M1609" s="1">
        <v>9037</v>
      </c>
      <c r="N1609" s="1">
        <v>12163</v>
      </c>
      <c r="O1609" s="1">
        <v>8258</v>
      </c>
      <c r="P1609" s="1">
        <v>8542</v>
      </c>
      <c r="Q1609" s="51">
        <v>114484</v>
      </c>
    </row>
    <row r="1610" spans="2:17" s="49" customFormat="1" hidden="1" x14ac:dyDescent="0.2">
      <c r="B1610" s="3" t="s">
        <v>74</v>
      </c>
      <c r="C1610" s="3" t="s">
        <v>63</v>
      </c>
      <c r="D1610" s="3">
        <v>2005</v>
      </c>
      <c r="E1610" s="1">
        <v>3443</v>
      </c>
      <c r="F1610" s="1">
        <v>3361</v>
      </c>
      <c r="G1610" s="1">
        <v>3351</v>
      </c>
      <c r="H1610" s="1">
        <v>3905</v>
      </c>
      <c r="I1610" s="1">
        <v>5325</v>
      </c>
      <c r="J1610" s="1">
        <v>6198</v>
      </c>
      <c r="K1610" s="1">
        <v>7680</v>
      </c>
      <c r="L1610" s="1">
        <v>6756</v>
      </c>
      <c r="M1610" s="1">
        <v>6238</v>
      </c>
      <c r="N1610" s="1">
        <v>5920</v>
      </c>
      <c r="O1610" s="1">
        <v>2746</v>
      </c>
      <c r="P1610" s="1">
        <v>3651</v>
      </c>
      <c r="Q1610" s="51">
        <v>58574</v>
      </c>
    </row>
    <row r="1611" spans="2:17" s="49" customFormat="1" hidden="1" x14ac:dyDescent="0.2">
      <c r="B1611" s="3" t="s">
        <v>74</v>
      </c>
      <c r="C1611" s="3" t="s">
        <v>64</v>
      </c>
      <c r="D1611" s="3">
        <v>2005</v>
      </c>
      <c r="E1611" s="1">
        <v>14332</v>
      </c>
      <c r="F1611" s="1">
        <v>8973</v>
      </c>
      <c r="G1611" s="1">
        <v>6438</v>
      </c>
      <c r="H1611" s="1">
        <v>6474</v>
      </c>
      <c r="I1611" s="1">
        <v>5088</v>
      </c>
      <c r="J1611" s="1">
        <v>4439</v>
      </c>
      <c r="K1611" s="1">
        <v>6033</v>
      </c>
      <c r="L1611" s="1">
        <v>14227</v>
      </c>
      <c r="M1611" s="1">
        <v>4613</v>
      </c>
      <c r="N1611" s="1">
        <v>5458</v>
      </c>
      <c r="O1611" s="1">
        <v>5079</v>
      </c>
      <c r="P1611" s="1">
        <v>5792</v>
      </c>
      <c r="Q1611" s="51">
        <v>86946</v>
      </c>
    </row>
    <row r="1612" spans="2:17" s="49" customFormat="1" hidden="1" x14ac:dyDescent="0.2">
      <c r="B1612" s="3" t="s">
        <v>74</v>
      </c>
      <c r="C1612" s="3" t="s">
        <v>65</v>
      </c>
      <c r="D1612" s="3">
        <v>2005</v>
      </c>
      <c r="E1612" s="1">
        <v>12330</v>
      </c>
      <c r="F1612" s="1">
        <v>10592</v>
      </c>
      <c r="G1612" s="1">
        <v>10513</v>
      </c>
      <c r="H1612" s="1">
        <v>3952</v>
      </c>
      <c r="I1612" s="1">
        <v>1006</v>
      </c>
      <c r="J1612" s="1">
        <v>739</v>
      </c>
      <c r="K1612" s="1">
        <v>689</v>
      </c>
      <c r="L1612" s="1">
        <v>963</v>
      </c>
      <c r="M1612" s="1">
        <v>848</v>
      </c>
      <c r="N1612" s="1">
        <v>6837</v>
      </c>
      <c r="O1612" s="1">
        <v>10821</v>
      </c>
      <c r="P1612" s="1">
        <v>8990</v>
      </c>
      <c r="Q1612" s="51">
        <v>68280</v>
      </c>
    </row>
    <row r="1613" spans="2:17" s="49" customFormat="1" hidden="1" x14ac:dyDescent="0.2">
      <c r="B1613" s="3" t="s">
        <v>74</v>
      </c>
      <c r="C1613" s="3" t="s">
        <v>90</v>
      </c>
      <c r="D1613" s="3">
        <v>2005</v>
      </c>
      <c r="E1613" s="1">
        <v>4291</v>
      </c>
      <c r="F1613" s="1">
        <v>4858</v>
      </c>
      <c r="G1613" s="1">
        <v>4947</v>
      </c>
      <c r="H1613" s="1">
        <v>4497</v>
      </c>
      <c r="I1613" s="1">
        <v>4213</v>
      </c>
      <c r="J1613" s="1">
        <v>5528</v>
      </c>
      <c r="K1613" s="1">
        <v>9578</v>
      </c>
      <c r="L1613" s="1">
        <v>12333</v>
      </c>
      <c r="M1613" s="1">
        <v>7507</v>
      </c>
      <c r="N1613" s="1">
        <v>5394</v>
      </c>
      <c r="O1613" s="1">
        <v>5323</v>
      </c>
      <c r="P1613" s="1">
        <v>7295</v>
      </c>
      <c r="Q1613" s="51">
        <v>75764</v>
      </c>
    </row>
    <row r="1614" spans="2:17" s="49" customFormat="1" hidden="1" x14ac:dyDescent="0.2">
      <c r="B1614" s="3" t="s">
        <v>74</v>
      </c>
      <c r="C1614" s="3" t="s">
        <v>75</v>
      </c>
      <c r="D1614" s="3">
        <v>2005</v>
      </c>
      <c r="E1614" s="1">
        <v>1130</v>
      </c>
      <c r="F1614" s="1">
        <v>818</v>
      </c>
      <c r="G1614" s="1">
        <v>690</v>
      </c>
      <c r="H1614" s="1">
        <v>1030</v>
      </c>
      <c r="I1614" s="1">
        <v>772</v>
      </c>
      <c r="J1614" s="1">
        <v>965</v>
      </c>
      <c r="K1614" s="1">
        <v>1172</v>
      </c>
      <c r="L1614" s="1">
        <v>1303</v>
      </c>
      <c r="M1614" s="1">
        <v>1164</v>
      </c>
      <c r="N1614" s="1">
        <v>1089</v>
      </c>
      <c r="O1614" s="1">
        <v>1425</v>
      </c>
      <c r="P1614" s="1">
        <v>847</v>
      </c>
      <c r="Q1614" s="51">
        <v>12405</v>
      </c>
    </row>
    <row r="1615" spans="2:17" s="49" customFormat="1" hidden="1" x14ac:dyDescent="0.2">
      <c r="B1615" s="3" t="s">
        <v>74</v>
      </c>
      <c r="C1615" s="3" t="s">
        <v>66</v>
      </c>
      <c r="D1615" s="3">
        <v>2005</v>
      </c>
      <c r="E1615" s="1">
        <v>126392</v>
      </c>
      <c r="F1615" s="1">
        <v>139251</v>
      </c>
      <c r="G1615" s="1">
        <v>154454</v>
      </c>
      <c r="H1615" s="1">
        <v>145453</v>
      </c>
      <c r="I1615" s="1">
        <v>119936</v>
      </c>
      <c r="J1615" s="1">
        <v>113946</v>
      </c>
      <c r="K1615" s="1">
        <v>150221</v>
      </c>
      <c r="L1615" s="1">
        <v>138612</v>
      </c>
      <c r="M1615" s="1">
        <v>145858</v>
      </c>
      <c r="N1615" s="1">
        <v>168604</v>
      </c>
      <c r="O1615" s="1">
        <v>138340</v>
      </c>
      <c r="P1615" s="1">
        <v>156177</v>
      </c>
      <c r="Q1615" s="51">
        <v>1697244</v>
      </c>
    </row>
    <row r="1616" spans="2:17" s="49" customFormat="1" hidden="1" x14ac:dyDescent="0.2">
      <c r="B1616" s="3" t="s">
        <v>74</v>
      </c>
      <c r="C1616" s="3" t="s">
        <v>86</v>
      </c>
      <c r="D1616" s="3">
        <v>2005</v>
      </c>
      <c r="E1616" s="1">
        <v>769</v>
      </c>
      <c r="F1616" s="1">
        <v>922</v>
      </c>
      <c r="G1616" s="1">
        <v>906</v>
      </c>
      <c r="H1616" s="1">
        <v>1085</v>
      </c>
      <c r="I1616" s="1">
        <v>1080</v>
      </c>
      <c r="J1616" s="1">
        <v>1235</v>
      </c>
      <c r="K1616" s="1">
        <v>2348</v>
      </c>
      <c r="L1616" s="1">
        <v>1975</v>
      </c>
      <c r="M1616" s="1">
        <v>2020</v>
      </c>
      <c r="N1616" s="1">
        <v>1741</v>
      </c>
      <c r="O1616" s="1">
        <v>1384</v>
      </c>
      <c r="P1616" s="1">
        <v>880</v>
      </c>
      <c r="Q1616" s="51">
        <v>16345</v>
      </c>
    </row>
    <row r="1617" spans="2:17" s="49" customFormat="1" hidden="1" x14ac:dyDescent="0.2">
      <c r="B1617" s="3" t="s">
        <v>74</v>
      </c>
      <c r="C1617" s="3" t="s">
        <v>67</v>
      </c>
      <c r="D1617" s="3">
        <v>2005</v>
      </c>
      <c r="E1617" s="1">
        <v>16877</v>
      </c>
      <c r="F1617" s="1">
        <v>14884</v>
      </c>
      <c r="G1617" s="1">
        <v>15993</v>
      </c>
      <c r="H1617" s="1">
        <v>7966</v>
      </c>
      <c r="I1617" s="1">
        <v>1079</v>
      </c>
      <c r="J1617" s="1">
        <v>981</v>
      </c>
      <c r="K1617" s="1">
        <v>824</v>
      </c>
      <c r="L1617" s="1">
        <v>1001</v>
      </c>
      <c r="M1617" s="1">
        <v>942</v>
      </c>
      <c r="N1617" s="1">
        <v>10300</v>
      </c>
      <c r="O1617" s="1">
        <v>15097</v>
      </c>
      <c r="P1617" s="1">
        <v>12606</v>
      </c>
      <c r="Q1617" s="51">
        <v>98550</v>
      </c>
    </row>
    <row r="1618" spans="2:17" s="49" customFormat="1" hidden="1" x14ac:dyDescent="0.2">
      <c r="B1618" s="3" t="s">
        <v>74</v>
      </c>
      <c r="C1618" s="3" t="s">
        <v>68</v>
      </c>
      <c r="D1618" s="3">
        <v>2005</v>
      </c>
      <c r="E1618" s="1">
        <v>1700</v>
      </c>
      <c r="F1618" s="1">
        <v>1103</v>
      </c>
      <c r="G1618" s="1">
        <v>1475</v>
      </c>
      <c r="H1618" s="1">
        <v>1495</v>
      </c>
      <c r="I1618" s="1">
        <v>986</v>
      </c>
      <c r="J1618" s="1">
        <v>1002</v>
      </c>
      <c r="K1618" s="1">
        <v>1150</v>
      </c>
      <c r="L1618" s="1">
        <v>998</v>
      </c>
      <c r="M1618" s="1">
        <v>1780</v>
      </c>
      <c r="N1618" s="1">
        <v>1989</v>
      </c>
      <c r="O1618" s="1">
        <v>1430</v>
      </c>
      <c r="P1618" s="1">
        <v>1232</v>
      </c>
      <c r="Q1618" s="51">
        <v>16340</v>
      </c>
    </row>
    <row r="1619" spans="2:17" s="49" customFormat="1" hidden="1" x14ac:dyDescent="0.2">
      <c r="B1619" s="3" t="s">
        <v>74</v>
      </c>
      <c r="C1619" s="133" t="s">
        <v>69</v>
      </c>
      <c r="D1619" s="3">
        <v>2005</v>
      </c>
      <c r="E1619" s="52">
        <v>327849</v>
      </c>
      <c r="F1619" s="52">
        <v>316815</v>
      </c>
      <c r="G1619" s="52">
        <v>332670</v>
      </c>
      <c r="H1619" s="52">
        <v>288991</v>
      </c>
      <c r="I1619" s="52">
        <v>208903</v>
      </c>
      <c r="J1619" s="52">
        <v>199271</v>
      </c>
      <c r="K1619" s="52">
        <v>267354</v>
      </c>
      <c r="L1619" s="52">
        <v>260277</v>
      </c>
      <c r="M1619" s="52">
        <v>254418</v>
      </c>
      <c r="N1619" s="52">
        <v>330348</v>
      </c>
      <c r="O1619" s="52">
        <v>327120</v>
      </c>
      <c r="P1619" s="52">
        <v>328771</v>
      </c>
      <c r="Q1619" s="51">
        <v>3442787</v>
      </c>
    </row>
    <row r="1620" spans="2:17" s="49" customFormat="1" x14ac:dyDescent="0.2">
      <c r="B1620" s="3" t="s">
        <v>2</v>
      </c>
      <c r="C1620" s="3" t="s">
        <v>4</v>
      </c>
      <c r="D1620" s="3">
        <v>2006</v>
      </c>
      <c r="E1620" s="1">
        <v>222445</v>
      </c>
      <c r="F1620" s="1">
        <v>218691</v>
      </c>
      <c r="G1620" s="1">
        <v>265982</v>
      </c>
      <c r="H1620" s="1">
        <v>264027</v>
      </c>
      <c r="I1620" s="1">
        <v>179960</v>
      </c>
      <c r="J1620" s="1">
        <v>179027</v>
      </c>
      <c r="K1620" s="1">
        <v>208938</v>
      </c>
      <c r="L1620" s="1">
        <v>193637</v>
      </c>
      <c r="M1620" s="1">
        <v>208054</v>
      </c>
      <c r="N1620" s="1">
        <v>232901</v>
      </c>
      <c r="O1620" s="1">
        <v>260369</v>
      </c>
      <c r="P1620" s="1">
        <v>223755</v>
      </c>
      <c r="Q1620" s="51">
        <v>2657786</v>
      </c>
    </row>
    <row r="1621" spans="2:17" s="49" customFormat="1" x14ac:dyDescent="0.2">
      <c r="B1621" s="3" t="s">
        <v>2</v>
      </c>
      <c r="C1621" s="3" t="s">
        <v>58</v>
      </c>
      <c r="D1621" s="3">
        <v>2006</v>
      </c>
      <c r="E1621" s="1">
        <v>10026</v>
      </c>
      <c r="F1621" s="1">
        <v>11557</v>
      </c>
      <c r="G1621" s="1">
        <v>11017</v>
      </c>
      <c r="H1621" s="1">
        <v>11955</v>
      </c>
      <c r="I1621" s="1">
        <v>7240</v>
      </c>
      <c r="J1621" s="1">
        <v>8976</v>
      </c>
      <c r="K1621" s="1">
        <v>11507</v>
      </c>
      <c r="L1621" s="1">
        <v>9837</v>
      </c>
      <c r="M1621" s="1">
        <v>9289</v>
      </c>
      <c r="N1621" s="1">
        <v>10868</v>
      </c>
      <c r="O1621" s="1">
        <v>10606</v>
      </c>
      <c r="P1621" s="1">
        <v>8588</v>
      </c>
      <c r="Q1621" s="51">
        <v>121466</v>
      </c>
    </row>
    <row r="1622" spans="2:17" s="49" customFormat="1" x14ac:dyDescent="0.2">
      <c r="B1622" s="3" t="s">
        <v>2</v>
      </c>
      <c r="C1622" s="3" t="s">
        <v>85</v>
      </c>
      <c r="D1622" s="3">
        <v>2006</v>
      </c>
      <c r="E1622" s="1">
        <v>19864</v>
      </c>
      <c r="F1622" s="1">
        <v>19115</v>
      </c>
      <c r="G1622" s="1">
        <v>20365</v>
      </c>
      <c r="H1622" s="1">
        <v>25507</v>
      </c>
      <c r="I1622" s="1">
        <v>16239</v>
      </c>
      <c r="J1622" s="1">
        <v>15985</v>
      </c>
      <c r="K1622" s="1">
        <v>25154</v>
      </c>
      <c r="L1622" s="1">
        <v>22024</v>
      </c>
      <c r="M1622" s="1">
        <v>16885</v>
      </c>
      <c r="N1622" s="1">
        <v>21960</v>
      </c>
      <c r="O1622" s="1">
        <v>17383</v>
      </c>
      <c r="P1622" s="1">
        <v>21722</v>
      </c>
      <c r="Q1622" s="51">
        <v>242203</v>
      </c>
    </row>
    <row r="1623" spans="2:17" s="49" customFormat="1" x14ac:dyDescent="0.2">
      <c r="B1623" s="3" t="s">
        <v>2</v>
      </c>
      <c r="C1623" s="3" t="s">
        <v>59</v>
      </c>
      <c r="D1623" s="3">
        <v>2006</v>
      </c>
      <c r="E1623" s="1">
        <v>40079</v>
      </c>
      <c r="F1623" s="1">
        <v>41292</v>
      </c>
      <c r="G1623" s="1">
        <v>41616</v>
      </c>
      <c r="H1623" s="1">
        <v>23083</v>
      </c>
      <c r="I1623" s="1">
        <v>5975</v>
      </c>
      <c r="J1623" s="1">
        <v>5853</v>
      </c>
      <c r="K1623" s="1">
        <v>6069</v>
      </c>
      <c r="L1623" s="1">
        <v>6000</v>
      </c>
      <c r="M1623" s="1">
        <v>5660</v>
      </c>
      <c r="N1623" s="1">
        <v>22878</v>
      </c>
      <c r="O1623" s="1">
        <v>33846</v>
      </c>
      <c r="P1623" s="1">
        <v>39082</v>
      </c>
      <c r="Q1623" s="51">
        <v>271433</v>
      </c>
    </row>
    <row r="1624" spans="2:17" s="49" customFormat="1" x14ac:dyDescent="0.2">
      <c r="B1624" s="3" t="s">
        <v>2</v>
      </c>
      <c r="C1624" s="3" t="s">
        <v>87</v>
      </c>
      <c r="D1624" s="3">
        <v>2006</v>
      </c>
      <c r="E1624" s="1">
        <v>3100</v>
      </c>
      <c r="F1624" s="1">
        <v>1530</v>
      </c>
      <c r="G1624" s="1">
        <v>2890</v>
      </c>
      <c r="H1624" s="1">
        <v>3638</v>
      </c>
      <c r="I1624" s="1">
        <v>2975</v>
      </c>
      <c r="J1624" s="1">
        <v>4336</v>
      </c>
      <c r="K1624" s="1">
        <v>3831</v>
      </c>
      <c r="L1624" s="1">
        <v>3812</v>
      </c>
      <c r="M1624" s="1">
        <v>4091</v>
      </c>
      <c r="N1624" s="1">
        <v>3203</v>
      </c>
      <c r="O1624" s="1">
        <v>3192</v>
      </c>
      <c r="P1624" s="1">
        <v>3308</v>
      </c>
      <c r="Q1624" s="51">
        <v>39906</v>
      </c>
    </row>
    <row r="1625" spans="2:17" s="49" customFormat="1" x14ac:dyDescent="0.2">
      <c r="B1625" s="3" t="s">
        <v>2</v>
      </c>
      <c r="C1625" s="3" t="s">
        <v>60</v>
      </c>
      <c r="D1625" s="3">
        <v>2006</v>
      </c>
      <c r="E1625" s="1">
        <v>41151</v>
      </c>
      <c r="F1625" s="1">
        <v>39203</v>
      </c>
      <c r="G1625" s="1">
        <v>43576</v>
      </c>
      <c r="H1625" s="1">
        <v>14088</v>
      </c>
      <c r="I1625" s="1">
        <v>1618</v>
      </c>
      <c r="J1625" s="1">
        <v>2116</v>
      </c>
      <c r="K1625" s="1">
        <v>1553</v>
      </c>
      <c r="L1625" s="1">
        <v>873</v>
      </c>
      <c r="M1625" s="1">
        <v>1887</v>
      </c>
      <c r="N1625" s="1">
        <v>23353</v>
      </c>
      <c r="O1625" s="1">
        <v>38265</v>
      </c>
      <c r="P1625" s="1">
        <v>40710</v>
      </c>
      <c r="Q1625" s="51">
        <v>248393</v>
      </c>
    </row>
    <row r="1626" spans="2:17" s="49" customFormat="1" x14ac:dyDescent="0.2">
      <c r="B1626" s="3" t="s">
        <v>2</v>
      </c>
      <c r="C1626" s="3" t="s">
        <v>61</v>
      </c>
      <c r="D1626" s="3">
        <v>2006</v>
      </c>
      <c r="E1626" s="1">
        <v>10388</v>
      </c>
      <c r="F1626" s="1">
        <v>11541</v>
      </c>
      <c r="G1626" s="1">
        <v>12539</v>
      </c>
      <c r="H1626" s="1">
        <v>15030</v>
      </c>
      <c r="I1626" s="1">
        <v>8219</v>
      </c>
      <c r="J1626" s="1">
        <v>6825</v>
      </c>
      <c r="K1626" s="1">
        <v>8722</v>
      </c>
      <c r="L1626" s="1">
        <v>7972</v>
      </c>
      <c r="M1626" s="1">
        <v>7754</v>
      </c>
      <c r="N1626" s="1">
        <v>8313</v>
      </c>
      <c r="O1626" s="1">
        <v>4323</v>
      </c>
      <c r="P1626" s="1">
        <v>7641</v>
      </c>
      <c r="Q1626" s="51">
        <v>109267</v>
      </c>
    </row>
    <row r="1627" spans="2:17" s="49" customFormat="1" x14ac:dyDescent="0.2">
      <c r="B1627" s="3" t="s">
        <v>2</v>
      </c>
      <c r="C1627" s="3" t="s">
        <v>62</v>
      </c>
      <c r="D1627" s="3">
        <v>2006</v>
      </c>
      <c r="E1627" s="1">
        <v>34591</v>
      </c>
      <c r="F1627" s="1">
        <v>37045</v>
      </c>
      <c r="G1627" s="1">
        <v>41379</v>
      </c>
      <c r="H1627" s="1">
        <v>38034</v>
      </c>
      <c r="I1627" s="1">
        <v>32418</v>
      </c>
      <c r="J1627" s="1">
        <v>26842</v>
      </c>
      <c r="K1627" s="1">
        <v>50725</v>
      </c>
      <c r="L1627" s="1">
        <v>39418</v>
      </c>
      <c r="M1627" s="1">
        <v>32238</v>
      </c>
      <c r="N1627" s="1">
        <v>41620</v>
      </c>
      <c r="O1627" s="1">
        <v>30794</v>
      </c>
      <c r="P1627" s="1">
        <v>34588</v>
      </c>
      <c r="Q1627" s="51">
        <v>439692</v>
      </c>
    </row>
    <row r="1628" spans="2:17" s="49" customFormat="1" x14ac:dyDescent="0.2">
      <c r="B1628" s="3" t="s">
        <v>2</v>
      </c>
      <c r="C1628" s="3" t="s">
        <v>63</v>
      </c>
      <c r="D1628" s="3">
        <v>2006</v>
      </c>
      <c r="E1628" s="1">
        <v>28783</v>
      </c>
      <c r="F1628" s="1">
        <v>28034</v>
      </c>
      <c r="G1628" s="1">
        <v>28826</v>
      </c>
      <c r="H1628" s="1">
        <v>32860</v>
      </c>
      <c r="I1628" s="1">
        <v>33570</v>
      </c>
      <c r="J1628" s="1">
        <v>41453</v>
      </c>
      <c r="K1628" s="1">
        <v>51570</v>
      </c>
      <c r="L1628" s="1">
        <v>41643</v>
      </c>
      <c r="M1628" s="1">
        <v>40336</v>
      </c>
      <c r="N1628" s="1">
        <v>34894</v>
      </c>
      <c r="O1628" s="1">
        <v>22193</v>
      </c>
      <c r="P1628" s="1">
        <v>31580</v>
      </c>
      <c r="Q1628" s="51">
        <v>415742</v>
      </c>
    </row>
    <row r="1629" spans="2:17" s="49" customFormat="1" x14ac:dyDescent="0.2">
      <c r="B1629" s="3" t="s">
        <v>2</v>
      </c>
      <c r="C1629" s="3" t="s">
        <v>64</v>
      </c>
      <c r="D1629" s="3">
        <v>2006</v>
      </c>
      <c r="E1629" s="1">
        <v>21016</v>
      </c>
      <c r="F1629" s="1">
        <v>15716</v>
      </c>
      <c r="G1629" s="1">
        <v>14391</v>
      </c>
      <c r="H1629" s="1">
        <v>20195</v>
      </c>
      <c r="I1629" s="1">
        <v>18264</v>
      </c>
      <c r="J1629" s="1">
        <v>20094</v>
      </c>
      <c r="K1629" s="1">
        <v>27461</v>
      </c>
      <c r="L1629" s="1">
        <v>39959</v>
      </c>
      <c r="M1629" s="1">
        <v>15464</v>
      </c>
      <c r="N1629" s="1">
        <v>16509</v>
      </c>
      <c r="O1629" s="1">
        <v>10857</v>
      </c>
      <c r="P1629" s="1">
        <v>13926</v>
      </c>
      <c r="Q1629" s="51">
        <v>233852</v>
      </c>
    </row>
    <row r="1630" spans="2:17" s="49" customFormat="1" x14ac:dyDescent="0.2">
      <c r="B1630" s="3" t="s">
        <v>2</v>
      </c>
      <c r="C1630" s="3" t="s">
        <v>65</v>
      </c>
      <c r="D1630" s="3">
        <v>2006</v>
      </c>
      <c r="E1630" s="1">
        <v>47867</v>
      </c>
      <c r="F1630" s="1">
        <v>44411</v>
      </c>
      <c r="G1630" s="1">
        <v>47944</v>
      </c>
      <c r="H1630" s="1">
        <v>23313</v>
      </c>
      <c r="I1630" s="1">
        <v>6381</v>
      </c>
      <c r="J1630" s="1">
        <v>6985</v>
      </c>
      <c r="K1630" s="1">
        <v>8413</v>
      </c>
      <c r="L1630" s="1">
        <v>7738</v>
      </c>
      <c r="M1630" s="1">
        <v>8764</v>
      </c>
      <c r="N1630" s="1">
        <v>29394</v>
      </c>
      <c r="O1630" s="1">
        <v>44338</v>
      </c>
      <c r="P1630" s="1">
        <v>48901</v>
      </c>
      <c r="Q1630" s="51">
        <v>324449</v>
      </c>
    </row>
    <row r="1631" spans="2:17" s="49" customFormat="1" x14ac:dyDescent="0.2">
      <c r="B1631" s="3" t="s">
        <v>2</v>
      </c>
      <c r="C1631" s="3" t="s">
        <v>90</v>
      </c>
      <c r="D1631" s="3">
        <v>2006</v>
      </c>
      <c r="E1631" s="1">
        <v>17467</v>
      </c>
      <c r="F1631" s="1">
        <v>17062</v>
      </c>
      <c r="G1631" s="1">
        <v>19238</v>
      </c>
      <c r="H1631" s="1">
        <v>20791</v>
      </c>
      <c r="I1631" s="1">
        <v>13408</v>
      </c>
      <c r="J1631" s="1">
        <v>20096</v>
      </c>
      <c r="K1631" s="1">
        <v>34260</v>
      </c>
      <c r="L1631" s="1">
        <v>38610</v>
      </c>
      <c r="M1631" s="1">
        <v>26826</v>
      </c>
      <c r="N1631" s="1">
        <v>18439</v>
      </c>
      <c r="O1631" s="1">
        <v>15170</v>
      </c>
      <c r="P1631" s="1">
        <v>17860</v>
      </c>
      <c r="Q1631" s="51">
        <v>259227</v>
      </c>
    </row>
    <row r="1632" spans="2:17" s="49" customFormat="1" x14ac:dyDescent="0.2">
      <c r="B1632" s="3" t="s">
        <v>2</v>
      </c>
      <c r="C1632" s="3" t="s">
        <v>75</v>
      </c>
      <c r="D1632" s="3">
        <v>2006</v>
      </c>
      <c r="E1632" s="1">
        <v>2298</v>
      </c>
      <c r="F1632" s="1">
        <v>2308</v>
      </c>
      <c r="G1632" s="1">
        <v>1966</v>
      </c>
      <c r="H1632" s="1">
        <v>1620</v>
      </c>
      <c r="I1632" s="1">
        <v>1088</v>
      </c>
      <c r="J1632" s="1">
        <v>2069</v>
      </c>
      <c r="K1632" s="1">
        <v>2696</v>
      </c>
      <c r="L1632" s="1">
        <v>2459</v>
      </c>
      <c r="M1632" s="1">
        <v>1873</v>
      </c>
      <c r="N1632" s="1">
        <v>1275</v>
      </c>
      <c r="O1632" s="1">
        <v>1792</v>
      </c>
      <c r="P1632" s="1">
        <v>1534</v>
      </c>
      <c r="Q1632" s="51">
        <v>22978</v>
      </c>
    </row>
    <row r="1633" spans="2:17" s="49" customFormat="1" x14ac:dyDescent="0.2">
      <c r="B1633" s="3" t="s">
        <v>2</v>
      </c>
      <c r="C1633" s="3" t="s">
        <v>66</v>
      </c>
      <c r="D1633" s="3">
        <v>2006</v>
      </c>
      <c r="E1633" s="1">
        <v>272318</v>
      </c>
      <c r="F1633" s="1">
        <v>283472</v>
      </c>
      <c r="G1633" s="1">
        <v>328194</v>
      </c>
      <c r="H1633" s="1">
        <v>308600</v>
      </c>
      <c r="I1633" s="1">
        <v>271484</v>
      </c>
      <c r="J1633" s="1">
        <v>292879</v>
      </c>
      <c r="K1633" s="1">
        <v>318592</v>
      </c>
      <c r="L1633" s="1">
        <v>318693</v>
      </c>
      <c r="M1633" s="1">
        <v>303840</v>
      </c>
      <c r="N1633" s="1">
        <v>355900</v>
      </c>
      <c r="O1633" s="1">
        <v>287355</v>
      </c>
      <c r="P1633" s="1">
        <v>301566</v>
      </c>
      <c r="Q1633" s="51">
        <v>3642893</v>
      </c>
    </row>
    <row r="1634" spans="2:17" s="49" customFormat="1" x14ac:dyDescent="0.2">
      <c r="B1634" s="3" t="s">
        <v>2</v>
      </c>
      <c r="C1634" s="3" t="s">
        <v>86</v>
      </c>
      <c r="D1634" s="3">
        <v>2006</v>
      </c>
      <c r="E1634" s="1">
        <v>2635</v>
      </c>
      <c r="F1634" s="1">
        <v>3505</v>
      </c>
      <c r="G1634" s="1">
        <v>4216</v>
      </c>
      <c r="H1634" s="1">
        <v>4794</v>
      </c>
      <c r="I1634" s="1">
        <v>3220</v>
      </c>
      <c r="J1634" s="1">
        <v>4147</v>
      </c>
      <c r="K1634" s="1">
        <v>4675</v>
      </c>
      <c r="L1634" s="1">
        <v>4140</v>
      </c>
      <c r="M1634" s="1">
        <v>4354</v>
      </c>
      <c r="N1634" s="1">
        <v>4361</v>
      </c>
      <c r="O1634" s="1">
        <v>4261</v>
      </c>
      <c r="P1634" s="1">
        <v>3462</v>
      </c>
      <c r="Q1634" s="51">
        <v>47770</v>
      </c>
    </row>
    <row r="1635" spans="2:17" s="49" customFormat="1" x14ac:dyDescent="0.2">
      <c r="B1635" s="3" t="s">
        <v>2</v>
      </c>
      <c r="C1635" s="3" t="s">
        <v>67</v>
      </c>
      <c r="D1635" s="3">
        <v>2006</v>
      </c>
      <c r="E1635" s="1">
        <v>50735</v>
      </c>
      <c r="F1635" s="1">
        <v>46534</v>
      </c>
      <c r="G1635" s="1">
        <v>53614</v>
      </c>
      <c r="H1635" s="1">
        <v>29004</v>
      </c>
      <c r="I1635" s="1">
        <v>4432</v>
      </c>
      <c r="J1635" s="1">
        <v>3541</v>
      </c>
      <c r="K1635" s="1">
        <v>3854</v>
      </c>
      <c r="L1635" s="1">
        <v>4576</v>
      </c>
      <c r="M1635" s="1">
        <v>4053</v>
      </c>
      <c r="N1635" s="1">
        <v>27453</v>
      </c>
      <c r="O1635" s="1">
        <v>50277</v>
      </c>
      <c r="P1635" s="1">
        <v>55729</v>
      </c>
      <c r="Q1635" s="51">
        <v>333802</v>
      </c>
    </row>
    <row r="1636" spans="2:17" s="49" customFormat="1" x14ac:dyDescent="0.2">
      <c r="B1636" s="3" t="s">
        <v>2</v>
      </c>
      <c r="C1636" s="3" t="s">
        <v>68</v>
      </c>
      <c r="D1636" s="3">
        <v>2006</v>
      </c>
      <c r="E1636" s="1">
        <v>6557</v>
      </c>
      <c r="F1636" s="1">
        <v>5862</v>
      </c>
      <c r="G1636" s="1">
        <v>6692</v>
      </c>
      <c r="H1636" s="1">
        <v>7590</v>
      </c>
      <c r="I1636" s="1">
        <v>9475</v>
      </c>
      <c r="J1636" s="1">
        <v>8197</v>
      </c>
      <c r="K1636" s="1">
        <v>11758</v>
      </c>
      <c r="L1636" s="1">
        <v>10205</v>
      </c>
      <c r="M1636" s="1">
        <v>12258</v>
      </c>
      <c r="N1636" s="1">
        <v>16212</v>
      </c>
      <c r="O1636" s="1">
        <v>13121</v>
      </c>
      <c r="P1636" s="1">
        <v>11253</v>
      </c>
      <c r="Q1636" s="51">
        <v>119180</v>
      </c>
    </row>
    <row r="1637" spans="2:17" s="49" customFormat="1" x14ac:dyDescent="0.2">
      <c r="B1637" s="3" t="s">
        <v>2</v>
      </c>
      <c r="C1637" s="133" t="s">
        <v>69</v>
      </c>
      <c r="D1637" s="3">
        <v>2006</v>
      </c>
      <c r="E1637" s="52">
        <v>831320</v>
      </c>
      <c r="F1637" s="52">
        <v>826878</v>
      </c>
      <c r="G1637" s="52">
        <v>944445</v>
      </c>
      <c r="H1637" s="52">
        <v>844129</v>
      </c>
      <c r="I1637" s="52">
        <v>615966</v>
      </c>
      <c r="J1637" s="52">
        <v>649421</v>
      </c>
      <c r="K1637" s="52">
        <v>779778</v>
      </c>
      <c r="L1637" s="52">
        <v>751596</v>
      </c>
      <c r="M1637" s="52">
        <v>703626</v>
      </c>
      <c r="N1637" s="52">
        <v>869533</v>
      </c>
      <c r="O1637" s="52">
        <v>848142</v>
      </c>
      <c r="P1637" s="52">
        <v>865205</v>
      </c>
      <c r="Q1637" s="51">
        <v>9530039</v>
      </c>
    </row>
    <row r="1638" spans="2:17" s="49" customFormat="1" hidden="1" x14ac:dyDescent="0.2">
      <c r="B1638" s="3" t="s">
        <v>70</v>
      </c>
      <c r="C1638" s="3" t="s">
        <v>4</v>
      </c>
      <c r="D1638" s="3">
        <v>2006</v>
      </c>
      <c r="E1638" s="1">
        <v>46377</v>
      </c>
      <c r="F1638" s="1">
        <v>46039</v>
      </c>
      <c r="G1638" s="1">
        <v>59139</v>
      </c>
      <c r="H1638" s="1">
        <v>64279</v>
      </c>
      <c r="I1638" s="1">
        <v>53630</v>
      </c>
      <c r="J1638" s="1">
        <v>54719</v>
      </c>
      <c r="K1638" s="1">
        <v>64346</v>
      </c>
      <c r="L1638" s="1">
        <v>56343</v>
      </c>
      <c r="M1638" s="1">
        <v>62775</v>
      </c>
      <c r="N1638" s="1">
        <v>65540</v>
      </c>
      <c r="O1638" s="1">
        <v>63692</v>
      </c>
      <c r="P1638" s="1">
        <v>52309</v>
      </c>
      <c r="Q1638" s="51">
        <v>689188</v>
      </c>
    </row>
    <row r="1639" spans="2:17" s="49" customFormat="1" hidden="1" x14ac:dyDescent="0.2">
      <c r="B1639" s="3" t="s">
        <v>70</v>
      </c>
      <c r="C1639" s="3" t="s">
        <v>58</v>
      </c>
      <c r="D1639" s="3">
        <v>2006</v>
      </c>
      <c r="E1639" s="1">
        <v>1195</v>
      </c>
      <c r="F1639" s="1">
        <v>1918</v>
      </c>
      <c r="G1639" s="1">
        <v>1646</v>
      </c>
      <c r="H1639" s="1">
        <v>2039</v>
      </c>
      <c r="I1639" s="1">
        <v>858</v>
      </c>
      <c r="J1639" s="1">
        <v>1179</v>
      </c>
      <c r="K1639" s="1">
        <v>2263</v>
      </c>
      <c r="L1639" s="1">
        <v>1850</v>
      </c>
      <c r="M1639" s="1">
        <v>1096</v>
      </c>
      <c r="N1639" s="1">
        <v>1402</v>
      </c>
      <c r="O1639" s="1">
        <v>1128</v>
      </c>
      <c r="P1639" s="1">
        <v>1047</v>
      </c>
      <c r="Q1639" s="51">
        <v>17621</v>
      </c>
    </row>
    <row r="1640" spans="2:17" s="49" customFormat="1" hidden="1" x14ac:dyDescent="0.2">
      <c r="B1640" s="3" t="s">
        <v>70</v>
      </c>
      <c r="C1640" s="3" t="s">
        <v>85</v>
      </c>
      <c r="D1640" s="3">
        <v>2006</v>
      </c>
      <c r="E1640" s="1">
        <v>450</v>
      </c>
      <c r="F1640" s="1">
        <v>848</v>
      </c>
      <c r="G1640" s="1">
        <v>1253</v>
      </c>
      <c r="H1640" s="1">
        <v>1784</v>
      </c>
      <c r="I1640" s="1">
        <v>853</v>
      </c>
      <c r="J1640" s="1">
        <v>1122</v>
      </c>
      <c r="K1640" s="1">
        <v>2190</v>
      </c>
      <c r="L1640" s="1">
        <v>2034</v>
      </c>
      <c r="M1640" s="1">
        <v>1256</v>
      </c>
      <c r="N1640" s="1">
        <v>1283</v>
      </c>
      <c r="O1640" s="1">
        <v>699</v>
      </c>
      <c r="P1640" s="1">
        <v>1297</v>
      </c>
      <c r="Q1640" s="51">
        <v>15069</v>
      </c>
    </row>
    <row r="1641" spans="2:17" s="49" customFormat="1" hidden="1" x14ac:dyDescent="0.2">
      <c r="B1641" s="3" t="s">
        <v>70</v>
      </c>
      <c r="C1641" s="3" t="s">
        <v>59</v>
      </c>
      <c r="D1641" s="3">
        <v>2006</v>
      </c>
      <c r="E1641" s="1">
        <v>725</v>
      </c>
      <c r="F1641" s="1">
        <v>1192</v>
      </c>
      <c r="G1641" s="1">
        <v>1824</v>
      </c>
      <c r="H1641" s="1">
        <v>344</v>
      </c>
      <c r="I1641" s="1">
        <v>0</v>
      </c>
      <c r="J1641" s="1">
        <v>0</v>
      </c>
      <c r="K1641" s="1">
        <v>0</v>
      </c>
      <c r="L1641" s="1">
        <v>0</v>
      </c>
      <c r="M1641" s="1">
        <v>0</v>
      </c>
      <c r="N1641" s="1">
        <v>1049</v>
      </c>
      <c r="O1641" s="1">
        <v>910</v>
      </c>
      <c r="P1641" s="1">
        <v>1070</v>
      </c>
      <c r="Q1641" s="51">
        <v>7114</v>
      </c>
    </row>
    <row r="1642" spans="2:17" s="49" customFormat="1" hidden="1" x14ac:dyDescent="0.2">
      <c r="B1642" s="3" t="s">
        <v>70</v>
      </c>
      <c r="C1642" s="3" t="s">
        <v>87</v>
      </c>
      <c r="D1642" s="3">
        <v>2006</v>
      </c>
      <c r="E1642" s="1">
        <v>0</v>
      </c>
      <c r="F1642" s="1">
        <v>0</v>
      </c>
      <c r="G1642" s="1">
        <v>0</v>
      </c>
      <c r="H1642" s="1">
        <v>0</v>
      </c>
      <c r="I1642" s="1">
        <v>0</v>
      </c>
      <c r="J1642" s="1">
        <v>0</v>
      </c>
      <c r="K1642" s="1">
        <v>0</v>
      </c>
      <c r="L1642" s="1">
        <v>0</v>
      </c>
      <c r="M1642" s="1">
        <v>0</v>
      </c>
      <c r="N1642" s="1">
        <v>0</v>
      </c>
      <c r="O1642" s="1">
        <v>0</v>
      </c>
      <c r="P1642" s="1">
        <v>0</v>
      </c>
      <c r="Q1642" s="51">
        <v>0</v>
      </c>
    </row>
    <row r="1643" spans="2:17" s="49" customFormat="1" hidden="1" x14ac:dyDescent="0.2">
      <c r="B1643" s="3" t="s">
        <v>70</v>
      </c>
      <c r="C1643" s="3" t="s">
        <v>60</v>
      </c>
      <c r="D1643" s="3">
        <v>2006</v>
      </c>
      <c r="E1643" s="1">
        <v>1087</v>
      </c>
      <c r="F1643" s="1">
        <v>880</v>
      </c>
      <c r="G1643" s="1">
        <v>1068</v>
      </c>
      <c r="H1643" s="1">
        <v>0</v>
      </c>
      <c r="I1643" s="1">
        <v>0</v>
      </c>
      <c r="J1643" s="1">
        <v>0</v>
      </c>
      <c r="K1643" s="1">
        <v>0</v>
      </c>
      <c r="L1643" s="1">
        <v>0</v>
      </c>
      <c r="M1643" s="1">
        <v>0</v>
      </c>
      <c r="N1643" s="1">
        <v>675</v>
      </c>
      <c r="O1643" s="1">
        <v>1136</v>
      </c>
      <c r="P1643" s="1">
        <v>907</v>
      </c>
      <c r="Q1643" s="51">
        <v>5753</v>
      </c>
    </row>
    <row r="1644" spans="2:17" s="49" customFormat="1" hidden="1" x14ac:dyDescent="0.2">
      <c r="B1644" s="3" t="s">
        <v>70</v>
      </c>
      <c r="C1644" s="3" t="s">
        <v>61</v>
      </c>
      <c r="D1644" s="3">
        <v>2006</v>
      </c>
      <c r="E1644" s="1">
        <v>1677</v>
      </c>
      <c r="F1644" s="1">
        <v>1439</v>
      </c>
      <c r="G1644" s="1">
        <v>2234</v>
      </c>
      <c r="H1644" s="1">
        <v>2062</v>
      </c>
      <c r="I1644" s="1">
        <v>1366</v>
      </c>
      <c r="J1644" s="1">
        <v>1720</v>
      </c>
      <c r="K1644" s="1">
        <v>1584</v>
      </c>
      <c r="L1644" s="1">
        <v>1348</v>
      </c>
      <c r="M1644" s="1">
        <v>1434</v>
      </c>
      <c r="N1644" s="1">
        <v>1453</v>
      </c>
      <c r="O1644" s="1">
        <v>693</v>
      </c>
      <c r="P1644" s="1">
        <v>1628</v>
      </c>
      <c r="Q1644" s="51">
        <v>18638</v>
      </c>
    </row>
    <row r="1645" spans="2:17" s="49" customFormat="1" hidden="1" x14ac:dyDescent="0.2">
      <c r="B1645" s="3" t="s">
        <v>70</v>
      </c>
      <c r="C1645" s="3" t="s">
        <v>62</v>
      </c>
      <c r="D1645" s="3">
        <v>2006</v>
      </c>
      <c r="E1645" s="1">
        <v>3521</v>
      </c>
      <c r="F1645" s="1">
        <v>3723</v>
      </c>
      <c r="G1645" s="1">
        <v>4770</v>
      </c>
      <c r="H1645" s="1">
        <v>5170</v>
      </c>
      <c r="I1645" s="1">
        <v>3644</v>
      </c>
      <c r="J1645" s="1">
        <v>3568</v>
      </c>
      <c r="K1645" s="1">
        <v>7974</v>
      </c>
      <c r="L1645" s="1">
        <v>5875</v>
      </c>
      <c r="M1645" s="1">
        <v>3831</v>
      </c>
      <c r="N1645" s="1">
        <v>6007</v>
      </c>
      <c r="O1645" s="1">
        <v>3449</v>
      </c>
      <c r="P1645" s="1">
        <v>4432</v>
      </c>
      <c r="Q1645" s="51">
        <v>55964</v>
      </c>
    </row>
    <row r="1646" spans="2:17" s="49" customFormat="1" hidden="1" x14ac:dyDescent="0.2">
      <c r="B1646" s="3" t="s">
        <v>70</v>
      </c>
      <c r="C1646" s="3" t="s">
        <v>63</v>
      </c>
      <c r="D1646" s="3">
        <v>2006</v>
      </c>
      <c r="E1646" s="1">
        <v>3222</v>
      </c>
      <c r="F1646" s="1">
        <v>3047</v>
      </c>
      <c r="G1646" s="1">
        <v>2888</v>
      </c>
      <c r="H1646" s="1">
        <v>3580</v>
      </c>
      <c r="I1646" s="1">
        <v>3568</v>
      </c>
      <c r="J1646" s="1">
        <v>3358</v>
      </c>
      <c r="K1646" s="1">
        <v>3980</v>
      </c>
      <c r="L1646" s="1">
        <v>3132</v>
      </c>
      <c r="M1646" s="1">
        <v>3278</v>
      </c>
      <c r="N1646" s="1">
        <v>3454</v>
      </c>
      <c r="O1646" s="1">
        <v>2326</v>
      </c>
      <c r="P1646" s="1">
        <v>5352</v>
      </c>
      <c r="Q1646" s="51">
        <v>41185</v>
      </c>
    </row>
    <row r="1647" spans="2:17" s="49" customFormat="1" hidden="1" x14ac:dyDescent="0.2">
      <c r="B1647" s="3" t="s">
        <v>70</v>
      </c>
      <c r="C1647" s="3" t="s">
        <v>64</v>
      </c>
      <c r="D1647" s="3">
        <v>2006</v>
      </c>
      <c r="E1647" s="1">
        <v>2542</v>
      </c>
      <c r="F1647" s="1">
        <v>2425</v>
      </c>
      <c r="G1647" s="1">
        <v>2963</v>
      </c>
      <c r="H1647" s="1">
        <v>5929</v>
      </c>
      <c r="I1647" s="1">
        <v>7704</v>
      </c>
      <c r="J1647" s="1">
        <v>10249</v>
      </c>
      <c r="K1647" s="1">
        <v>13032</v>
      </c>
      <c r="L1647" s="1">
        <v>17141</v>
      </c>
      <c r="M1647" s="1">
        <v>6345</v>
      </c>
      <c r="N1647" s="1">
        <v>4700</v>
      </c>
      <c r="O1647" s="1">
        <v>2456</v>
      </c>
      <c r="P1647" s="1">
        <v>2926</v>
      </c>
      <c r="Q1647" s="51">
        <v>78412</v>
      </c>
    </row>
    <row r="1648" spans="2:17" s="49" customFormat="1" hidden="1" x14ac:dyDescent="0.2">
      <c r="B1648" s="3" t="s">
        <v>70</v>
      </c>
      <c r="C1648" s="3" t="s">
        <v>65</v>
      </c>
      <c r="D1648" s="3">
        <v>2006</v>
      </c>
      <c r="E1648" s="1">
        <v>0</v>
      </c>
      <c r="F1648" s="1">
        <v>376</v>
      </c>
      <c r="G1648" s="1">
        <v>1195</v>
      </c>
      <c r="H1648" s="1">
        <v>619</v>
      </c>
      <c r="I1648" s="1">
        <v>0</v>
      </c>
      <c r="J1648" s="1">
        <v>0</v>
      </c>
      <c r="K1648" s="1">
        <v>0</v>
      </c>
      <c r="L1648" s="1">
        <v>0</v>
      </c>
      <c r="M1648" s="1">
        <v>0</v>
      </c>
      <c r="N1648" s="1">
        <v>177</v>
      </c>
      <c r="O1648" s="1">
        <v>788</v>
      </c>
      <c r="P1648" s="1">
        <v>753</v>
      </c>
      <c r="Q1648" s="51">
        <v>3908</v>
      </c>
    </row>
    <row r="1649" spans="2:17" s="49" customFormat="1" hidden="1" x14ac:dyDescent="0.2">
      <c r="B1649" s="3" t="s">
        <v>70</v>
      </c>
      <c r="C1649" s="3" t="s">
        <v>90</v>
      </c>
      <c r="D1649" s="3">
        <v>2006</v>
      </c>
      <c r="E1649" s="1">
        <v>619</v>
      </c>
      <c r="F1649" s="1">
        <v>825</v>
      </c>
      <c r="G1649" s="1">
        <v>748</v>
      </c>
      <c r="H1649" s="1">
        <v>1330</v>
      </c>
      <c r="I1649" s="1">
        <v>1448</v>
      </c>
      <c r="J1649" s="1">
        <v>2520</v>
      </c>
      <c r="K1649" s="1">
        <v>4140</v>
      </c>
      <c r="L1649" s="1">
        <v>4816</v>
      </c>
      <c r="M1649" s="1">
        <v>2269</v>
      </c>
      <c r="N1649" s="1">
        <v>1237</v>
      </c>
      <c r="O1649" s="1">
        <v>678</v>
      </c>
      <c r="P1649" s="1">
        <v>1015</v>
      </c>
      <c r="Q1649" s="51">
        <v>21645</v>
      </c>
    </row>
    <row r="1650" spans="2:17" s="49" customFormat="1" hidden="1" x14ac:dyDescent="0.2">
      <c r="B1650" s="3" t="s">
        <v>70</v>
      </c>
      <c r="C1650" s="3" t="s">
        <v>75</v>
      </c>
      <c r="D1650" s="3">
        <v>2006</v>
      </c>
      <c r="E1650" s="1">
        <v>0</v>
      </c>
      <c r="F1650" s="1">
        <v>0</v>
      </c>
      <c r="G1650" s="1">
        <v>0</v>
      </c>
      <c r="H1650" s="1">
        <v>0</v>
      </c>
      <c r="I1650" s="1">
        <v>0</v>
      </c>
      <c r="J1650" s="1">
        <v>0</v>
      </c>
      <c r="K1650" s="1">
        <v>0</v>
      </c>
      <c r="L1650" s="1">
        <v>0</v>
      </c>
      <c r="M1650" s="1">
        <v>0</v>
      </c>
      <c r="N1650" s="1">
        <v>0</v>
      </c>
      <c r="O1650" s="1">
        <v>0</v>
      </c>
      <c r="P1650" s="1">
        <v>0</v>
      </c>
      <c r="Q1650" s="51">
        <v>0</v>
      </c>
    </row>
    <row r="1651" spans="2:17" s="49" customFormat="1" hidden="1" x14ac:dyDescent="0.2">
      <c r="B1651" s="3" t="s">
        <v>70</v>
      </c>
      <c r="C1651" s="3" t="s">
        <v>66</v>
      </c>
      <c r="D1651" s="3">
        <v>2006</v>
      </c>
      <c r="E1651" s="1">
        <v>28299</v>
      </c>
      <c r="F1651" s="1">
        <v>29116</v>
      </c>
      <c r="G1651" s="1">
        <v>35091</v>
      </c>
      <c r="H1651" s="1">
        <v>34168</v>
      </c>
      <c r="I1651" s="1">
        <v>35492</v>
      </c>
      <c r="J1651" s="1">
        <v>34018</v>
      </c>
      <c r="K1651" s="1">
        <v>38599</v>
      </c>
      <c r="L1651" s="1">
        <v>41487</v>
      </c>
      <c r="M1651" s="1">
        <v>36173</v>
      </c>
      <c r="N1651" s="1">
        <v>37504</v>
      </c>
      <c r="O1651" s="1">
        <v>31841</v>
      </c>
      <c r="P1651" s="1">
        <v>32018</v>
      </c>
      <c r="Q1651" s="51">
        <v>413806</v>
      </c>
    </row>
    <row r="1652" spans="2:17" s="49" customFormat="1" hidden="1" x14ac:dyDescent="0.2">
      <c r="B1652" s="3" t="s">
        <v>70</v>
      </c>
      <c r="C1652" s="3" t="s">
        <v>86</v>
      </c>
      <c r="D1652" s="3">
        <v>2006</v>
      </c>
      <c r="E1652" s="1">
        <v>457</v>
      </c>
      <c r="F1652" s="1">
        <v>748</v>
      </c>
      <c r="G1652" s="1">
        <v>1032</v>
      </c>
      <c r="H1652" s="1">
        <v>1374</v>
      </c>
      <c r="I1652" s="1">
        <v>546</v>
      </c>
      <c r="J1652" s="1">
        <v>859</v>
      </c>
      <c r="K1652" s="1">
        <v>420</v>
      </c>
      <c r="L1652" s="1">
        <v>826</v>
      </c>
      <c r="M1652" s="1">
        <v>588</v>
      </c>
      <c r="N1652" s="1">
        <v>546</v>
      </c>
      <c r="O1652" s="1">
        <v>614</v>
      </c>
      <c r="P1652" s="1">
        <v>383</v>
      </c>
      <c r="Q1652" s="51">
        <v>8393</v>
      </c>
    </row>
    <row r="1653" spans="2:17" s="49" customFormat="1" hidden="1" x14ac:dyDescent="0.2">
      <c r="B1653" s="3" t="s">
        <v>70</v>
      </c>
      <c r="C1653" s="3" t="s">
        <v>67</v>
      </c>
      <c r="D1653" s="3">
        <v>2006</v>
      </c>
      <c r="E1653" s="1">
        <v>4401</v>
      </c>
      <c r="F1653" s="1">
        <v>3833</v>
      </c>
      <c r="G1653" s="1">
        <v>4298</v>
      </c>
      <c r="H1653" s="1">
        <v>1766</v>
      </c>
      <c r="I1653" s="1">
        <v>0</v>
      </c>
      <c r="J1653" s="1">
        <v>0</v>
      </c>
      <c r="K1653" s="1">
        <v>0</v>
      </c>
      <c r="L1653" s="1">
        <v>0</v>
      </c>
      <c r="M1653" s="1">
        <v>0</v>
      </c>
      <c r="N1653" s="1">
        <v>2606</v>
      </c>
      <c r="O1653" s="1">
        <v>4325</v>
      </c>
      <c r="P1653" s="1">
        <v>4391</v>
      </c>
      <c r="Q1653" s="51">
        <v>25620</v>
      </c>
    </row>
    <row r="1654" spans="2:17" s="49" customFormat="1" hidden="1" x14ac:dyDescent="0.2">
      <c r="B1654" s="3" t="s">
        <v>70</v>
      </c>
      <c r="C1654" s="3" t="s">
        <v>68</v>
      </c>
      <c r="D1654" s="3">
        <v>2006</v>
      </c>
      <c r="E1654" s="1">
        <v>815</v>
      </c>
      <c r="F1654" s="1">
        <v>913</v>
      </c>
      <c r="G1654" s="1">
        <v>1267</v>
      </c>
      <c r="H1654" s="1">
        <v>1128</v>
      </c>
      <c r="I1654" s="1">
        <v>1955</v>
      </c>
      <c r="J1654" s="1">
        <v>1633</v>
      </c>
      <c r="K1654" s="1">
        <v>2390</v>
      </c>
      <c r="L1654" s="1">
        <v>1744</v>
      </c>
      <c r="M1654" s="1">
        <v>2421</v>
      </c>
      <c r="N1654" s="1">
        <v>2219</v>
      </c>
      <c r="O1654" s="1">
        <v>2221</v>
      </c>
      <c r="P1654" s="1">
        <v>1608</v>
      </c>
      <c r="Q1654" s="51">
        <v>20314</v>
      </c>
    </row>
    <row r="1655" spans="2:17" s="49" customFormat="1" hidden="1" x14ac:dyDescent="0.2">
      <c r="B1655" s="3" t="s">
        <v>70</v>
      </c>
      <c r="C1655" s="133" t="s">
        <v>69</v>
      </c>
      <c r="D1655" s="3">
        <v>2006</v>
      </c>
      <c r="E1655" s="52">
        <v>95387</v>
      </c>
      <c r="F1655" s="52">
        <v>97322</v>
      </c>
      <c r="G1655" s="52">
        <v>121416</v>
      </c>
      <c r="H1655" s="52">
        <v>125572</v>
      </c>
      <c r="I1655" s="52">
        <v>111064</v>
      </c>
      <c r="J1655" s="52">
        <v>114945</v>
      </c>
      <c r="K1655" s="52">
        <v>140918</v>
      </c>
      <c r="L1655" s="52">
        <v>136596</v>
      </c>
      <c r="M1655" s="52">
        <v>121466</v>
      </c>
      <c r="N1655" s="52">
        <v>129852</v>
      </c>
      <c r="O1655" s="52">
        <v>116956</v>
      </c>
      <c r="P1655" s="52">
        <v>111136</v>
      </c>
      <c r="Q1655" s="51">
        <v>1422630</v>
      </c>
    </row>
    <row r="1656" spans="2:17" s="49" customFormat="1" hidden="1" x14ac:dyDescent="0.2">
      <c r="B1656" s="3" t="s">
        <v>71</v>
      </c>
      <c r="C1656" s="3" t="s">
        <v>4</v>
      </c>
      <c r="D1656" s="3">
        <v>2006</v>
      </c>
      <c r="E1656" s="1">
        <v>68323</v>
      </c>
      <c r="F1656" s="1">
        <v>63394</v>
      </c>
      <c r="G1656" s="1">
        <v>77947</v>
      </c>
      <c r="H1656" s="1">
        <v>77971</v>
      </c>
      <c r="I1656" s="1">
        <v>52903</v>
      </c>
      <c r="J1656" s="1">
        <v>51364</v>
      </c>
      <c r="K1656" s="1">
        <v>59553</v>
      </c>
      <c r="L1656" s="1">
        <v>56502</v>
      </c>
      <c r="M1656" s="1">
        <v>57180</v>
      </c>
      <c r="N1656" s="1">
        <v>70035</v>
      </c>
      <c r="O1656" s="1">
        <v>75611</v>
      </c>
      <c r="P1656" s="1">
        <v>67900</v>
      </c>
      <c r="Q1656" s="51">
        <v>778683</v>
      </c>
    </row>
    <row r="1657" spans="2:17" s="49" customFormat="1" hidden="1" x14ac:dyDescent="0.2">
      <c r="B1657" s="3" t="s">
        <v>71</v>
      </c>
      <c r="C1657" s="3" t="s">
        <v>58</v>
      </c>
      <c r="D1657" s="3">
        <v>2006</v>
      </c>
      <c r="E1657" s="1">
        <v>4256</v>
      </c>
      <c r="F1657" s="1">
        <v>3924</v>
      </c>
      <c r="G1657" s="1">
        <v>3771</v>
      </c>
      <c r="H1657" s="1">
        <v>4274</v>
      </c>
      <c r="I1657" s="1">
        <v>2933</v>
      </c>
      <c r="J1657" s="1">
        <v>3691</v>
      </c>
      <c r="K1657" s="1">
        <v>4451</v>
      </c>
      <c r="L1657" s="1">
        <v>4004</v>
      </c>
      <c r="M1657" s="1">
        <v>3686</v>
      </c>
      <c r="N1657" s="1">
        <v>4348</v>
      </c>
      <c r="O1657" s="1">
        <v>3758</v>
      </c>
      <c r="P1657" s="1">
        <v>2585</v>
      </c>
      <c r="Q1657" s="51">
        <v>45681</v>
      </c>
    </row>
    <row r="1658" spans="2:17" s="49" customFormat="1" hidden="1" x14ac:dyDescent="0.2">
      <c r="B1658" s="3" t="s">
        <v>71</v>
      </c>
      <c r="C1658" s="3" t="s">
        <v>85</v>
      </c>
      <c r="D1658" s="3">
        <v>2006</v>
      </c>
      <c r="E1658" s="1">
        <v>5084</v>
      </c>
      <c r="F1658" s="1">
        <v>4749</v>
      </c>
      <c r="G1658" s="1">
        <v>4944</v>
      </c>
      <c r="H1658" s="1">
        <v>6053</v>
      </c>
      <c r="I1658" s="1">
        <v>4246</v>
      </c>
      <c r="J1658" s="1">
        <v>4277</v>
      </c>
      <c r="K1658" s="1">
        <v>7504</v>
      </c>
      <c r="L1658" s="1">
        <v>6266</v>
      </c>
      <c r="M1658" s="1">
        <v>4380</v>
      </c>
      <c r="N1658" s="1">
        <v>5800</v>
      </c>
      <c r="O1658" s="1">
        <v>4386</v>
      </c>
      <c r="P1658" s="1">
        <v>5842</v>
      </c>
      <c r="Q1658" s="51">
        <v>63531</v>
      </c>
    </row>
    <row r="1659" spans="2:17" s="49" customFormat="1" hidden="1" x14ac:dyDescent="0.2">
      <c r="B1659" s="3" t="s">
        <v>71</v>
      </c>
      <c r="C1659" s="3" t="s">
        <v>59</v>
      </c>
      <c r="D1659" s="3">
        <v>2006</v>
      </c>
      <c r="E1659" s="1">
        <v>18499</v>
      </c>
      <c r="F1659" s="1">
        <v>21378</v>
      </c>
      <c r="G1659" s="1">
        <v>21775</v>
      </c>
      <c r="H1659" s="1">
        <v>10956</v>
      </c>
      <c r="I1659" s="1">
        <v>2661</v>
      </c>
      <c r="J1659" s="1">
        <v>2283</v>
      </c>
      <c r="K1659" s="1">
        <v>3078</v>
      </c>
      <c r="L1659" s="1">
        <v>2751</v>
      </c>
      <c r="M1659" s="1">
        <v>2149</v>
      </c>
      <c r="N1659" s="1">
        <v>10222</v>
      </c>
      <c r="O1659" s="1">
        <v>17418</v>
      </c>
      <c r="P1659" s="1">
        <v>20075</v>
      </c>
      <c r="Q1659" s="51">
        <v>133245</v>
      </c>
    </row>
    <row r="1660" spans="2:17" s="49" customFormat="1" hidden="1" x14ac:dyDescent="0.2">
      <c r="B1660" s="3" t="s">
        <v>71</v>
      </c>
      <c r="C1660" s="3" t="s">
        <v>87</v>
      </c>
      <c r="D1660" s="3">
        <v>2006</v>
      </c>
      <c r="E1660" s="1">
        <v>76</v>
      </c>
      <c r="F1660" s="1">
        <v>0</v>
      </c>
      <c r="G1660" s="1">
        <v>154</v>
      </c>
      <c r="H1660" s="1">
        <v>164</v>
      </c>
      <c r="I1660" s="1">
        <v>0</v>
      </c>
      <c r="J1660" s="1">
        <v>84</v>
      </c>
      <c r="K1660" s="1">
        <v>0</v>
      </c>
      <c r="L1660" s="1">
        <v>0</v>
      </c>
      <c r="M1660" s="1">
        <v>0</v>
      </c>
      <c r="N1660" s="1">
        <v>333</v>
      </c>
      <c r="O1660" s="1">
        <v>0</v>
      </c>
      <c r="P1660" s="1">
        <v>0</v>
      </c>
      <c r="Q1660" s="51">
        <v>811</v>
      </c>
    </row>
    <row r="1661" spans="2:17" s="49" customFormat="1" hidden="1" x14ac:dyDescent="0.2">
      <c r="B1661" s="3" t="s">
        <v>71</v>
      </c>
      <c r="C1661" s="3" t="s">
        <v>60</v>
      </c>
      <c r="D1661" s="3">
        <v>2006</v>
      </c>
      <c r="E1661" s="1">
        <v>18033</v>
      </c>
      <c r="F1661" s="1">
        <v>18054</v>
      </c>
      <c r="G1661" s="1">
        <v>20790</v>
      </c>
      <c r="H1661" s="1">
        <v>6457</v>
      </c>
      <c r="I1661" s="1">
        <v>813</v>
      </c>
      <c r="J1661" s="1">
        <v>1086</v>
      </c>
      <c r="K1661" s="1">
        <v>886</v>
      </c>
      <c r="L1661" s="1">
        <v>873</v>
      </c>
      <c r="M1661" s="1">
        <v>1007</v>
      </c>
      <c r="N1661" s="1">
        <v>10554</v>
      </c>
      <c r="O1661" s="1">
        <v>17920</v>
      </c>
      <c r="P1661" s="1">
        <v>19567</v>
      </c>
      <c r="Q1661" s="51">
        <v>116040</v>
      </c>
    </row>
    <row r="1662" spans="2:17" s="49" customFormat="1" hidden="1" x14ac:dyDescent="0.2">
      <c r="B1662" s="3" t="s">
        <v>71</v>
      </c>
      <c r="C1662" s="3" t="s">
        <v>61</v>
      </c>
      <c r="D1662" s="3">
        <v>2006</v>
      </c>
      <c r="E1662" s="1">
        <v>2635</v>
      </c>
      <c r="F1662" s="1">
        <v>2898</v>
      </c>
      <c r="G1662" s="1">
        <v>2849</v>
      </c>
      <c r="H1662" s="1">
        <v>3112</v>
      </c>
      <c r="I1662" s="1">
        <v>1708</v>
      </c>
      <c r="J1662" s="1">
        <v>1498</v>
      </c>
      <c r="K1662" s="1">
        <v>2166</v>
      </c>
      <c r="L1662" s="1">
        <v>1795</v>
      </c>
      <c r="M1662" s="1">
        <v>1759</v>
      </c>
      <c r="N1662" s="1">
        <v>2186</v>
      </c>
      <c r="O1662" s="1">
        <v>1084</v>
      </c>
      <c r="P1662" s="1">
        <v>1350</v>
      </c>
      <c r="Q1662" s="51">
        <v>25040</v>
      </c>
    </row>
    <row r="1663" spans="2:17" s="49" customFormat="1" hidden="1" x14ac:dyDescent="0.2">
      <c r="B1663" s="3" t="s">
        <v>71</v>
      </c>
      <c r="C1663" s="3" t="s">
        <v>62</v>
      </c>
      <c r="D1663" s="3">
        <v>2006</v>
      </c>
      <c r="E1663" s="1">
        <v>15184</v>
      </c>
      <c r="F1663" s="1">
        <v>16238</v>
      </c>
      <c r="G1663" s="1">
        <v>17074</v>
      </c>
      <c r="H1663" s="1">
        <v>16972</v>
      </c>
      <c r="I1663" s="1">
        <v>14712</v>
      </c>
      <c r="J1663" s="1">
        <v>11420</v>
      </c>
      <c r="K1663" s="1">
        <v>22571</v>
      </c>
      <c r="L1663" s="1">
        <v>18162</v>
      </c>
      <c r="M1663" s="1">
        <v>14914</v>
      </c>
      <c r="N1663" s="1">
        <v>17591</v>
      </c>
      <c r="O1663" s="1">
        <v>13661</v>
      </c>
      <c r="P1663" s="1">
        <v>14424</v>
      </c>
      <c r="Q1663" s="51">
        <v>192923</v>
      </c>
    </row>
    <row r="1664" spans="2:17" s="49" customFormat="1" hidden="1" x14ac:dyDescent="0.2">
      <c r="B1664" s="3" t="s">
        <v>71</v>
      </c>
      <c r="C1664" s="3" t="s">
        <v>63</v>
      </c>
      <c r="D1664" s="3">
        <v>2006</v>
      </c>
      <c r="E1664" s="1">
        <v>8026</v>
      </c>
      <c r="F1664" s="1">
        <v>7911</v>
      </c>
      <c r="G1664" s="1">
        <v>7769</v>
      </c>
      <c r="H1664" s="1">
        <v>8385</v>
      </c>
      <c r="I1664" s="1">
        <v>7993</v>
      </c>
      <c r="J1664" s="1">
        <v>9840</v>
      </c>
      <c r="K1664" s="1">
        <v>13884</v>
      </c>
      <c r="L1664" s="1">
        <v>10732</v>
      </c>
      <c r="M1664" s="1">
        <v>10420</v>
      </c>
      <c r="N1664" s="1">
        <v>9088</v>
      </c>
      <c r="O1664" s="1">
        <v>5376</v>
      </c>
      <c r="P1664" s="1">
        <v>6368</v>
      </c>
      <c r="Q1664" s="51">
        <v>105792</v>
      </c>
    </row>
    <row r="1665" spans="2:17" s="49" customFormat="1" hidden="1" x14ac:dyDescent="0.2">
      <c r="B1665" s="3" t="s">
        <v>71</v>
      </c>
      <c r="C1665" s="3" t="s">
        <v>64</v>
      </c>
      <c r="D1665" s="3">
        <v>2006</v>
      </c>
      <c r="E1665" s="1">
        <v>5271</v>
      </c>
      <c r="F1665" s="1">
        <v>3759</v>
      </c>
      <c r="G1665" s="1">
        <v>3651</v>
      </c>
      <c r="H1665" s="1">
        <v>4362</v>
      </c>
      <c r="I1665" s="1">
        <v>2776</v>
      </c>
      <c r="J1665" s="1">
        <v>2301</v>
      </c>
      <c r="K1665" s="1">
        <v>3216</v>
      </c>
      <c r="L1665" s="1">
        <v>5812</v>
      </c>
      <c r="M1665" s="1">
        <v>2219</v>
      </c>
      <c r="N1665" s="1">
        <v>3338</v>
      </c>
      <c r="O1665" s="1">
        <v>2292</v>
      </c>
      <c r="P1665" s="1">
        <v>3033</v>
      </c>
      <c r="Q1665" s="51">
        <v>42030</v>
      </c>
    </row>
    <row r="1666" spans="2:17" s="49" customFormat="1" hidden="1" x14ac:dyDescent="0.2">
      <c r="B1666" s="3" t="s">
        <v>71</v>
      </c>
      <c r="C1666" s="3" t="s">
        <v>65</v>
      </c>
      <c r="D1666" s="3">
        <v>2006</v>
      </c>
      <c r="E1666" s="1">
        <v>29921</v>
      </c>
      <c r="F1666" s="1">
        <v>28921</v>
      </c>
      <c r="G1666" s="1">
        <v>31372</v>
      </c>
      <c r="H1666" s="1">
        <v>15114</v>
      </c>
      <c r="I1666" s="1">
        <v>5157</v>
      </c>
      <c r="J1666" s="1">
        <v>5258</v>
      </c>
      <c r="K1666" s="1">
        <v>5702</v>
      </c>
      <c r="L1666" s="1">
        <v>5174</v>
      </c>
      <c r="M1666" s="1">
        <v>6668</v>
      </c>
      <c r="N1666" s="1">
        <v>17848</v>
      </c>
      <c r="O1666" s="1">
        <v>28356</v>
      </c>
      <c r="P1666" s="1">
        <v>30963</v>
      </c>
      <c r="Q1666" s="51">
        <v>210454</v>
      </c>
    </row>
    <row r="1667" spans="2:17" s="49" customFormat="1" hidden="1" x14ac:dyDescent="0.2">
      <c r="B1667" s="3" t="s">
        <v>71</v>
      </c>
      <c r="C1667" s="3" t="s">
        <v>90</v>
      </c>
      <c r="D1667" s="3">
        <v>2006</v>
      </c>
      <c r="E1667" s="1">
        <v>10683</v>
      </c>
      <c r="F1667" s="1">
        <v>9208</v>
      </c>
      <c r="G1667" s="1">
        <v>10787</v>
      </c>
      <c r="H1667" s="1">
        <v>10737</v>
      </c>
      <c r="I1667" s="1">
        <v>5645</v>
      </c>
      <c r="J1667" s="1">
        <v>5989</v>
      </c>
      <c r="K1667" s="1">
        <v>12258</v>
      </c>
      <c r="L1667" s="1">
        <v>14532</v>
      </c>
      <c r="M1667" s="1">
        <v>11144</v>
      </c>
      <c r="N1667" s="1">
        <v>8906</v>
      </c>
      <c r="O1667" s="1">
        <v>8363</v>
      </c>
      <c r="P1667" s="1">
        <v>9227</v>
      </c>
      <c r="Q1667" s="51">
        <v>117479</v>
      </c>
    </row>
    <row r="1668" spans="2:17" s="49" customFormat="1" hidden="1" x14ac:dyDescent="0.2">
      <c r="B1668" s="3" t="s">
        <v>71</v>
      </c>
      <c r="C1668" s="3" t="s">
        <v>75</v>
      </c>
      <c r="D1668" s="3">
        <v>2006</v>
      </c>
      <c r="E1668" s="1">
        <v>822</v>
      </c>
      <c r="F1668" s="1">
        <v>798</v>
      </c>
      <c r="G1668" s="1">
        <v>464</v>
      </c>
      <c r="H1668" s="1">
        <v>482</v>
      </c>
      <c r="I1668" s="1">
        <v>0</v>
      </c>
      <c r="J1668" s="1">
        <v>634</v>
      </c>
      <c r="K1668" s="1">
        <v>1089</v>
      </c>
      <c r="L1668" s="1">
        <v>828</v>
      </c>
      <c r="M1668" s="1">
        <v>593</v>
      </c>
      <c r="N1668" s="1">
        <v>253</v>
      </c>
      <c r="O1668" s="1">
        <v>355</v>
      </c>
      <c r="P1668" s="1">
        <v>312</v>
      </c>
      <c r="Q1668" s="51">
        <v>6630</v>
      </c>
    </row>
    <row r="1669" spans="2:17" s="49" customFormat="1" hidden="1" x14ac:dyDescent="0.2">
      <c r="B1669" s="3" t="s">
        <v>71</v>
      </c>
      <c r="C1669" s="3" t="s">
        <v>66</v>
      </c>
      <c r="D1669" s="3">
        <v>2006</v>
      </c>
      <c r="E1669" s="1">
        <v>49315</v>
      </c>
      <c r="F1669" s="1">
        <v>48701</v>
      </c>
      <c r="G1669" s="1">
        <v>51160</v>
      </c>
      <c r="H1669" s="1">
        <v>54500</v>
      </c>
      <c r="I1669" s="1">
        <v>55968</v>
      </c>
      <c r="J1669" s="1">
        <v>53750</v>
      </c>
      <c r="K1669" s="1">
        <v>71663</v>
      </c>
      <c r="L1669" s="1">
        <v>58734</v>
      </c>
      <c r="M1669" s="1">
        <v>57562</v>
      </c>
      <c r="N1669" s="1">
        <v>65859</v>
      </c>
      <c r="O1669" s="1">
        <v>46425</v>
      </c>
      <c r="P1669" s="1">
        <v>43494</v>
      </c>
      <c r="Q1669" s="51">
        <v>657131</v>
      </c>
    </row>
    <row r="1670" spans="2:17" s="49" customFormat="1" hidden="1" x14ac:dyDescent="0.2">
      <c r="B1670" s="3" t="s">
        <v>71</v>
      </c>
      <c r="C1670" s="3" t="s">
        <v>86</v>
      </c>
      <c r="D1670" s="3">
        <v>2006</v>
      </c>
      <c r="E1670" s="1">
        <v>1236</v>
      </c>
      <c r="F1670" s="1">
        <v>1453</v>
      </c>
      <c r="G1670" s="1">
        <v>1509</v>
      </c>
      <c r="H1670" s="1">
        <v>1743</v>
      </c>
      <c r="I1670" s="1">
        <v>1247</v>
      </c>
      <c r="J1670" s="1">
        <v>1234</v>
      </c>
      <c r="K1670" s="1">
        <v>2112</v>
      </c>
      <c r="L1670" s="1">
        <v>1492</v>
      </c>
      <c r="M1670" s="1">
        <v>1694</v>
      </c>
      <c r="N1670" s="1">
        <v>1866</v>
      </c>
      <c r="O1670" s="1">
        <v>1881</v>
      </c>
      <c r="P1670" s="1">
        <v>1826</v>
      </c>
      <c r="Q1670" s="51">
        <v>19293</v>
      </c>
    </row>
    <row r="1671" spans="2:17" s="49" customFormat="1" hidden="1" x14ac:dyDescent="0.2">
      <c r="B1671" s="3" t="s">
        <v>71</v>
      </c>
      <c r="C1671" s="3" t="s">
        <v>67</v>
      </c>
      <c r="D1671" s="3">
        <v>2006</v>
      </c>
      <c r="E1671" s="1">
        <v>25539</v>
      </c>
      <c r="F1671" s="1">
        <v>25149</v>
      </c>
      <c r="G1671" s="1">
        <v>29705</v>
      </c>
      <c r="H1671" s="1">
        <v>16290</v>
      </c>
      <c r="I1671" s="1">
        <v>4432</v>
      </c>
      <c r="J1671" s="1">
        <v>2999</v>
      </c>
      <c r="K1671" s="1">
        <v>3145</v>
      </c>
      <c r="L1671" s="1">
        <v>3749</v>
      </c>
      <c r="M1671" s="1">
        <v>3380</v>
      </c>
      <c r="N1671" s="1">
        <v>13642</v>
      </c>
      <c r="O1671" s="1">
        <v>27890</v>
      </c>
      <c r="P1671" s="1">
        <v>30461</v>
      </c>
      <c r="Q1671" s="51">
        <v>186381</v>
      </c>
    </row>
    <row r="1672" spans="2:17" s="49" customFormat="1" hidden="1" x14ac:dyDescent="0.2">
      <c r="B1672" s="3" t="s">
        <v>71</v>
      </c>
      <c r="C1672" s="3" t="s">
        <v>68</v>
      </c>
      <c r="D1672" s="3">
        <v>2006</v>
      </c>
      <c r="E1672" s="1">
        <v>3164</v>
      </c>
      <c r="F1672" s="1">
        <v>2632</v>
      </c>
      <c r="G1672" s="1">
        <v>2716</v>
      </c>
      <c r="H1672" s="1">
        <v>4019</v>
      </c>
      <c r="I1672" s="1">
        <v>3796</v>
      </c>
      <c r="J1672" s="1">
        <v>3258</v>
      </c>
      <c r="K1672" s="1">
        <v>5569</v>
      </c>
      <c r="L1672" s="1">
        <v>4527</v>
      </c>
      <c r="M1672" s="1">
        <v>5622</v>
      </c>
      <c r="N1672" s="1">
        <v>7534</v>
      </c>
      <c r="O1672" s="1">
        <v>5146</v>
      </c>
      <c r="P1672" s="1">
        <v>4569</v>
      </c>
      <c r="Q1672" s="51">
        <v>52552</v>
      </c>
    </row>
    <row r="1673" spans="2:17" s="49" customFormat="1" hidden="1" x14ac:dyDescent="0.2">
      <c r="B1673" s="3" t="s">
        <v>71</v>
      </c>
      <c r="C1673" s="133" t="s">
        <v>69</v>
      </c>
      <c r="D1673" s="3">
        <v>2006</v>
      </c>
      <c r="E1673" s="52">
        <v>266067</v>
      </c>
      <c r="F1673" s="52">
        <v>259167</v>
      </c>
      <c r="G1673" s="52">
        <v>288437</v>
      </c>
      <c r="H1673" s="52">
        <v>241591</v>
      </c>
      <c r="I1673" s="52">
        <v>166990</v>
      </c>
      <c r="J1673" s="52">
        <v>160966</v>
      </c>
      <c r="K1673" s="52">
        <v>218847</v>
      </c>
      <c r="L1673" s="52">
        <v>195933</v>
      </c>
      <c r="M1673" s="52">
        <v>184377</v>
      </c>
      <c r="N1673" s="52">
        <v>249403</v>
      </c>
      <c r="O1673" s="52">
        <v>259922</v>
      </c>
      <c r="P1673" s="52">
        <v>261996</v>
      </c>
      <c r="Q1673" s="51">
        <v>2753696</v>
      </c>
    </row>
    <row r="1674" spans="2:17" s="49" customFormat="1" hidden="1" x14ac:dyDescent="0.2">
      <c r="B1674" s="3" t="s">
        <v>72</v>
      </c>
      <c r="C1674" s="3" t="s">
        <v>4</v>
      </c>
      <c r="D1674" s="3">
        <v>2006</v>
      </c>
      <c r="E1674" s="1">
        <v>7978</v>
      </c>
      <c r="F1674" s="1">
        <v>8267</v>
      </c>
      <c r="G1674" s="1">
        <v>11279</v>
      </c>
      <c r="H1674" s="1">
        <v>8379</v>
      </c>
      <c r="I1674" s="1">
        <v>4635</v>
      </c>
      <c r="J1674" s="1">
        <v>4709</v>
      </c>
      <c r="K1674" s="1">
        <v>4777</v>
      </c>
      <c r="L1674" s="1">
        <v>5763</v>
      </c>
      <c r="M1674" s="1">
        <v>4721</v>
      </c>
      <c r="N1674" s="1">
        <v>5259</v>
      </c>
      <c r="O1674" s="1">
        <v>9838</v>
      </c>
      <c r="P1674" s="1">
        <v>8219</v>
      </c>
      <c r="Q1674" s="51">
        <v>83824</v>
      </c>
    </row>
    <row r="1675" spans="2:17" s="49" customFormat="1" hidden="1" x14ac:dyDescent="0.2">
      <c r="B1675" s="3" t="s">
        <v>72</v>
      </c>
      <c r="C1675" s="3" t="s">
        <v>58</v>
      </c>
      <c r="D1675" s="3">
        <v>2006</v>
      </c>
      <c r="E1675" s="1">
        <v>0</v>
      </c>
      <c r="F1675" s="1">
        <v>0</v>
      </c>
      <c r="G1675" s="1">
        <v>0</v>
      </c>
      <c r="H1675" s="1">
        <v>0</v>
      </c>
      <c r="I1675" s="1">
        <v>0</v>
      </c>
      <c r="J1675" s="1">
        <v>0</v>
      </c>
      <c r="K1675" s="1">
        <v>0</v>
      </c>
      <c r="L1675" s="1">
        <v>0</v>
      </c>
      <c r="M1675" s="1">
        <v>0</v>
      </c>
      <c r="N1675" s="1">
        <v>0</v>
      </c>
      <c r="O1675" s="1">
        <v>0</v>
      </c>
      <c r="P1675" s="1">
        <v>0</v>
      </c>
      <c r="Q1675" s="51">
        <v>0</v>
      </c>
    </row>
    <row r="1676" spans="2:17" s="49" customFormat="1" hidden="1" x14ac:dyDescent="0.2">
      <c r="B1676" s="3" t="s">
        <v>72</v>
      </c>
      <c r="C1676" s="3" t="s">
        <v>85</v>
      </c>
      <c r="D1676" s="3">
        <v>2006</v>
      </c>
      <c r="E1676" s="1">
        <v>529</v>
      </c>
      <c r="F1676" s="1">
        <v>515</v>
      </c>
      <c r="G1676" s="1">
        <v>680</v>
      </c>
      <c r="H1676" s="1">
        <v>571</v>
      </c>
      <c r="I1676" s="1">
        <v>279</v>
      </c>
      <c r="J1676" s="1">
        <v>207</v>
      </c>
      <c r="K1676" s="1">
        <v>291</v>
      </c>
      <c r="L1676" s="1">
        <v>406</v>
      </c>
      <c r="M1676" s="1">
        <v>299</v>
      </c>
      <c r="N1676" s="1">
        <v>266</v>
      </c>
      <c r="O1676" s="1">
        <v>358</v>
      </c>
      <c r="P1676" s="1">
        <v>536</v>
      </c>
      <c r="Q1676" s="51">
        <v>4937</v>
      </c>
    </row>
    <row r="1677" spans="2:17" s="49" customFormat="1" hidden="1" x14ac:dyDescent="0.2">
      <c r="B1677" s="3" t="s">
        <v>72</v>
      </c>
      <c r="C1677" s="3" t="s">
        <v>59</v>
      </c>
      <c r="D1677" s="3">
        <v>2006</v>
      </c>
      <c r="E1677" s="1">
        <v>0</v>
      </c>
      <c r="F1677" s="1">
        <v>0</v>
      </c>
      <c r="G1677" s="1">
        <v>0</v>
      </c>
      <c r="H1677" s="1">
        <v>0</v>
      </c>
      <c r="I1677" s="1">
        <v>0</v>
      </c>
      <c r="J1677" s="1">
        <v>0</v>
      </c>
      <c r="K1677" s="1">
        <v>0</v>
      </c>
      <c r="L1677" s="1">
        <v>0</v>
      </c>
      <c r="M1677" s="1">
        <v>0</v>
      </c>
      <c r="N1677" s="1">
        <v>0</v>
      </c>
      <c r="O1677" s="1">
        <v>0</v>
      </c>
      <c r="P1677" s="1">
        <v>0</v>
      </c>
      <c r="Q1677" s="51">
        <v>0</v>
      </c>
    </row>
    <row r="1678" spans="2:17" s="49" customFormat="1" hidden="1" x14ac:dyDescent="0.2">
      <c r="B1678" s="3" t="s">
        <v>72</v>
      </c>
      <c r="C1678" s="3" t="s">
        <v>87</v>
      </c>
      <c r="D1678" s="3">
        <v>2006</v>
      </c>
      <c r="E1678" s="1">
        <v>0</v>
      </c>
      <c r="F1678" s="1">
        <v>0</v>
      </c>
      <c r="G1678" s="1">
        <v>0</v>
      </c>
      <c r="H1678" s="1">
        <v>0</v>
      </c>
      <c r="I1678" s="1">
        <v>0</v>
      </c>
      <c r="J1678" s="1">
        <v>0</v>
      </c>
      <c r="K1678" s="1">
        <v>0</v>
      </c>
      <c r="L1678" s="1">
        <v>0</v>
      </c>
      <c r="M1678" s="1">
        <v>0</v>
      </c>
      <c r="N1678" s="1">
        <v>0</v>
      </c>
      <c r="O1678" s="1">
        <v>0</v>
      </c>
      <c r="P1678" s="1">
        <v>0</v>
      </c>
      <c r="Q1678" s="51">
        <v>0</v>
      </c>
    </row>
    <row r="1679" spans="2:17" s="49" customFormat="1" hidden="1" x14ac:dyDescent="0.2">
      <c r="B1679" s="3" t="s">
        <v>72</v>
      </c>
      <c r="C1679" s="3" t="s">
        <v>60</v>
      </c>
      <c r="D1679" s="3">
        <v>2006</v>
      </c>
      <c r="E1679" s="1">
        <v>0</v>
      </c>
      <c r="F1679" s="1">
        <v>0</v>
      </c>
      <c r="G1679" s="1">
        <v>0</v>
      </c>
      <c r="H1679" s="1">
        <v>0</v>
      </c>
      <c r="I1679" s="1">
        <v>0</v>
      </c>
      <c r="J1679" s="1">
        <v>0</v>
      </c>
      <c r="K1679" s="1">
        <v>0</v>
      </c>
      <c r="L1679" s="1">
        <v>0</v>
      </c>
      <c r="M1679" s="1">
        <v>0</v>
      </c>
      <c r="N1679" s="1">
        <v>0</v>
      </c>
      <c r="O1679" s="1">
        <v>0</v>
      </c>
      <c r="P1679" s="1">
        <v>0</v>
      </c>
      <c r="Q1679" s="51">
        <v>0</v>
      </c>
    </row>
    <row r="1680" spans="2:17" s="49" customFormat="1" hidden="1" x14ac:dyDescent="0.2">
      <c r="B1680" s="3" t="s">
        <v>72</v>
      </c>
      <c r="C1680" s="3" t="s">
        <v>61</v>
      </c>
      <c r="D1680" s="3">
        <v>2006</v>
      </c>
      <c r="E1680" s="1">
        <v>0</v>
      </c>
      <c r="F1680" s="1">
        <v>0</v>
      </c>
      <c r="G1680" s="1">
        <v>0</v>
      </c>
      <c r="H1680" s="1">
        <v>0</v>
      </c>
      <c r="I1680" s="1">
        <v>0</v>
      </c>
      <c r="J1680" s="1">
        <v>0</v>
      </c>
      <c r="K1680" s="1">
        <v>0</v>
      </c>
      <c r="L1680" s="1">
        <v>0</v>
      </c>
      <c r="M1680" s="1">
        <v>0</v>
      </c>
      <c r="N1680" s="1">
        <v>0</v>
      </c>
      <c r="O1680" s="1">
        <v>0</v>
      </c>
      <c r="P1680" s="1">
        <v>0</v>
      </c>
      <c r="Q1680" s="51">
        <v>0</v>
      </c>
    </row>
    <row r="1681" spans="2:17" s="49" customFormat="1" hidden="1" x14ac:dyDescent="0.2">
      <c r="B1681" s="3" t="s">
        <v>72</v>
      </c>
      <c r="C1681" s="3" t="s">
        <v>62</v>
      </c>
      <c r="D1681" s="3">
        <v>2006</v>
      </c>
      <c r="E1681" s="1">
        <v>2242</v>
      </c>
      <c r="F1681" s="1">
        <v>2546</v>
      </c>
      <c r="G1681" s="1">
        <v>2917</v>
      </c>
      <c r="H1681" s="1">
        <v>1814</v>
      </c>
      <c r="I1681" s="1">
        <v>1328</v>
      </c>
      <c r="J1681" s="1">
        <v>1100</v>
      </c>
      <c r="K1681" s="1">
        <v>1284</v>
      </c>
      <c r="L1681" s="1">
        <v>1002</v>
      </c>
      <c r="M1681" s="1">
        <v>923</v>
      </c>
      <c r="N1681" s="1">
        <v>1214</v>
      </c>
      <c r="O1681" s="1">
        <v>2060</v>
      </c>
      <c r="P1681" s="1">
        <v>2509</v>
      </c>
      <c r="Q1681" s="51">
        <v>20939</v>
      </c>
    </row>
    <row r="1682" spans="2:17" s="49" customFormat="1" hidden="1" x14ac:dyDescent="0.2">
      <c r="B1682" s="3" t="s">
        <v>72</v>
      </c>
      <c r="C1682" s="3" t="s">
        <v>63</v>
      </c>
      <c r="D1682" s="3">
        <v>2006</v>
      </c>
      <c r="E1682" s="1">
        <v>0</v>
      </c>
      <c r="F1682" s="1">
        <v>0</v>
      </c>
      <c r="G1682" s="1">
        <v>0</v>
      </c>
      <c r="H1682" s="1">
        <v>0</v>
      </c>
      <c r="I1682" s="1">
        <v>0</v>
      </c>
      <c r="J1682" s="1">
        <v>0</v>
      </c>
      <c r="K1682" s="1">
        <v>0</v>
      </c>
      <c r="L1682" s="1">
        <v>0</v>
      </c>
      <c r="M1682" s="1">
        <v>0</v>
      </c>
      <c r="N1682" s="1">
        <v>0</v>
      </c>
      <c r="O1682" s="1">
        <v>0</v>
      </c>
      <c r="P1682" s="1">
        <v>0</v>
      </c>
      <c r="Q1682" s="51">
        <v>0</v>
      </c>
    </row>
    <row r="1683" spans="2:17" s="49" customFormat="1" hidden="1" x14ac:dyDescent="0.2">
      <c r="B1683" s="3" t="s">
        <v>72</v>
      </c>
      <c r="C1683" s="3" t="s">
        <v>64</v>
      </c>
      <c r="D1683" s="3">
        <v>2006</v>
      </c>
      <c r="E1683" s="1">
        <v>0</v>
      </c>
      <c r="F1683" s="1">
        <v>0</v>
      </c>
      <c r="G1683" s="1">
        <v>22</v>
      </c>
      <c r="H1683" s="1">
        <v>195</v>
      </c>
      <c r="I1683" s="1">
        <v>28</v>
      </c>
      <c r="J1683" s="1">
        <v>238</v>
      </c>
      <c r="K1683" s="1">
        <v>263</v>
      </c>
      <c r="L1683" s="1">
        <v>437</v>
      </c>
      <c r="M1683" s="1">
        <v>26</v>
      </c>
      <c r="N1683" s="1">
        <v>53</v>
      </c>
      <c r="O1683" s="1">
        <v>56</v>
      </c>
      <c r="P1683" s="1">
        <v>100</v>
      </c>
      <c r="Q1683" s="51">
        <v>1418</v>
      </c>
    </row>
    <row r="1684" spans="2:17" s="49" customFormat="1" hidden="1" x14ac:dyDescent="0.2">
      <c r="B1684" s="3" t="s">
        <v>72</v>
      </c>
      <c r="C1684" s="3" t="s">
        <v>65</v>
      </c>
      <c r="D1684" s="3">
        <v>2006</v>
      </c>
      <c r="E1684" s="1">
        <v>0</v>
      </c>
      <c r="F1684" s="1">
        <v>0</v>
      </c>
      <c r="G1684" s="1">
        <v>0</v>
      </c>
      <c r="H1684" s="1">
        <v>0</v>
      </c>
      <c r="I1684" s="1">
        <v>0</v>
      </c>
      <c r="J1684" s="1">
        <v>0</v>
      </c>
      <c r="K1684" s="1">
        <v>0</v>
      </c>
      <c r="L1684" s="1">
        <v>0</v>
      </c>
      <c r="M1684" s="1">
        <v>0</v>
      </c>
      <c r="N1684" s="1">
        <v>0</v>
      </c>
      <c r="O1684" s="1">
        <v>0</v>
      </c>
      <c r="P1684" s="1">
        <v>0</v>
      </c>
      <c r="Q1684" s="51">
        <v>0</v>
      </c>
    </row>
    <row r="1685" spans="2:17" s="49" customFormat="1" hidden="1" x14ac:dyDescent="0.2">
      <c r="B1685" s="3" t="s">
        <v>72</v>
      </c>
      <c r="C1685" s="3" t="s">
        <v>90</v>
      </c>
      <c r="D1685" s="3">
        <v>2006</v>
      </c>
      <c r="E1685" s="1">
        <v>0</v>
      </c>
      <c r="F1685" s="1">
        <v>0</v>
      </c>
      <c r="G1685" s="1">
        <v>0</v>
      </c>
      <c r="H1685" s="1">
        <v>0</v>
      </c>
      <c r="I1685" s="1">
        <v>0</v>
      </c>
      <c r="J1685" s="1">
        <v>66</v>
      </c>
      <c r="K1685" s="1">
        <v>0</v>
      </c>
      <c r="L1685" s="1">
        <v>0</v>
      </c>
      <c r="M1685" s="1">
        <v>0</v>
      </c>
      <c r="N1685" s="1">
        <v>48</v>
      </c>
      <c r="O1685" s="1">
        <v>69</v>
      </c>
      <c r="P1685" s="1">
        <v>0</v>
      </c>
      <c r="Q1685" s="51">
        <v>183</v>
      </c>
    </row>
    <row r="1686" spans="2:17" s="49" customFormat="1" hidden="1" x14ac:dyDescent="0.2">
      <c r="B1686" s="3" t="s">
        <v>72</v>
      </c>
      <c r="C1686" s="3" t="s">
        <v>75</v>
      </c>
      <c r="D1686" s="3">
        <v>2006</v>
      </c>
      <c r="E1686" s="1">
        <v>0</v>
      </c>
      <c r="F1686" s="1">
        <v>0</v>
      </c>
      <c r="G1686" s="1">
        <v>0</v>
      </c>
      <c r="H1686" s="1">
        <v>0</v>
      </c>
      <c r="I1686" s="1">
        <v>0</v>
      </c>
      <c r="J1686" s="1">
        <v>0</v>
      </c>
      <c r="K1686" s="1">
        <v>0</v>
      </c>
      <c r="L1686" s="1">
        <v>0</v>
      </c>
      <c r="M1686" s="1">
        <v>0</v>
      </c>
      <c r="N1686" s="1">
        <v>0</v>
      </c>
      <c r="O1686" s="1">
        <v>0</v>
      </c>
      <c r="P1686" s="1">
        <v>0</v>
      </c>
      <c r="Q1686" s="51">
        <v>0</v>
      </c>
    </row>
    <row r="1687" spans="2:17" s="49" customFormat="1" hidden="1" x14ac:dyDescent="0.2">
      <c r="B1687" s="3" t="s">
        <v>72</v>
      </c>
      <c r="C1687" s="3" t="s">
        <v>66</v>
      </c>
      <c r="D1687" s="3">
        <v>2006</v>
      </c>
      <c r="E1687" s="1">
        <v>27</v>
      </c>
      <c r="F1687" s="1">
        <v>0</v>
      </c>
      <c r="G1687" s="1">
        <v>0</v>
      </c>
      <c r="H1687" s="1">
        <v>0</v>
      </c>
      <c r="I1687" s="1">
        <v>0</v>
      </c>
      <c r="J1687" s="1">
        <v>0</v>
      </c>
      <c r="K1687" s="1">
        <v>0</v>
      </c>
      <c r="L1687" s="1">
        <v>0</v>
      </c>
      <c r="M1687" s="1">
        <v>0</v>
      </c>
      <c r="N1687" s="1">
        <v>0</v>
      </c>
      <c r="O1687" s="1">
        <v>0</v>
      </c>
      <c r="P1687" s="1">
        <v>0</v>
      </c>
      <c r="Q1687" s="51">
        <v>27</v>
      </c>
    </row>
    <row r="1688" spans="2:17" s="49" customFormat="1" hidden="1" x14ac:dyDescent="0.2">
      <c r="B1688" s="3" t="s">
        <v>72</v>
      </c>
      <c r="C1688" s="3" t="s">
        <v>86</v>
      </c>
      <c r="D1688" s="3">
        <v>2006</v>
      </c>
      <c r="E1688" s="1">
        <v>0</v>
      </c>
      <c r="F1688" s="1">
        <v>0</v>
      </c>
      <c r="G1688" s="1">
        <v>0</v>
      </c>
      <c r="H1688" s="1">
        <v>0</v>
      </c>
      <c r="I1688" s="1">
        <v>0</v>
      </c>
      <c r="J1688" s="1">
        <v>0</v>
      </c>
      <c r="K1688" s="1">
        <v>0</v>
      </c>
      <c r="L1688" s="1">
        <v>0</v>
      </c>
      <c r="M1688" s="1">
        <v>0</v>
      </c>
      <c r="N1688" s="1">
        <v>0</v>
      </c>
      <c r="O1688" s="1">
        <v>0</v>
      </c>
      <c r="P1688" s="1">
        <v>0</v>
      </c>
      <c r="Q1688" s="51">
        <v>0</v>
      </c>
    </row>
    <row r="1689" spans="2:17" s="49" customFormat="1" hidden="1" x14ac:dyDescent="0.2">
      <c r="B1689" s="3" t="s">
        <v>72</v>
      </c>
      <c r="C1689" s="3" t="s">
        <v>67</v>
      </c>
      <c r="D1689" s="3">
        <v>2006</v>
      </c>
      <c r="E1689" s="1">
        <v>0</v>
      </c>
      <c r="F1689" s="1">
        <v>0</v>
      </c>
      <c r="G1689" s="1">
        <v>0</v>
      </c>
      <c r="H1689" s="1">
        <v>0</v>
      </c>
      <c r="I1689" s="1">
        <v>0</v>
      </c>
      <c r="J1689" s="1">
        <v>0</v>
      </c>
      <c r="K1689" s="1">
        <v>0</v>
      </c>
      <c r="L1689" s="1">
        <v>0</v>
      </c>
      <c r="M1689" s="1">
        <v>0</v>
      </c>
      <c r="N1689" s="1">
        <v>0</v>
      </c>
      <c r="O1689" s="1">
        <v>0</v>
      </c>
      <c r="P1689" s="1">
        <v>0</v>
      </c>
      <c r="Q1689" s="51">
        <v>0</v>
      </c>
    </row>
    <row r="1690" spans="2:17" s="49" customFormat="1" hidden="1" x14ac:dyDescent="0.2">
      <c r="B1690" s="3" t="s">
        <v>72</v>
      </c>
      <c r="C1690" s="3" t="s">
        <v>68</v>
      </c>
      <c r="D1690" s="3">
        <v>2006</v>
      </c>
      <c r="E1690" s="1">
        <v>0</v>
      </c>
      <c r="F1690" s="1">
        <v>0</v>
      </c>
      <c r="G1690" s="1">
        <v>0</v>
      </c>
      <c r="H1690" s="1">
        <v>0</v>
      </c>
      <c r="I1690" s="1">
        <v>0</v>
      </c>
      <c r="J1690" s="1">
        <v>0</v>
      </c>
      <c r="K1690" s="1">
        <v>0</v>
      </c>
      <c r="L1690" s="1">
        <v>0</v>
      </c>
      <c r="M1690" s="1">
        <v>0</v>
      </c>
      <c r="N1690" s="1">
        <v>0</v>
      </c>
      <c r="O1690" s="1">
        <v>0</v>
      </c>
      <c r="P1690" s="1">
        <v>0</v>
      </c>
      <c r="Q1690" s="51">
        <v>0</v>
      </c>
    </row>
    <row r="1691" spans="2:17" s="49" customFormat="1" hidden="1" x14ac:dyDescent="0.2">
      <c r="B1691" s="3" t="s">
        <v>72</v>
      </c>
      <c r="C1691" s="133" t="s">
        <v>69</v>
      </c>
      <c r="D1691" s="3">
        <v>2006</v>
      </c>
      <c r="E1691" s="52">
        <v>10776</v>
      </c>
      <c r="F1691" s="52">
        <v>11328</v>
      </c>
      <c r="G1691" s="52">
        <v>14898</v>
      </c>
      <c r="H1691" s="52">
        <v>10959</v>
      </c>
      <c r="I1691" s="52">
        <v>6270</v>
      </c>
      <c r="J1691" s="52">
        <v>6320</v>
      </c>
      <c r="K1691" s="52">
        <v>6615</v>
      </c>
      <c r="L1691" s="52">
        <v>7608</v>
      </c>
      <c r="M1691" s="52">
        <v>5969</v>
      </c>
      <c r="N1691" s="52">
        <v>6840</v>
      </c>
      <c r="O1691" s="52">
        <v>12381</v>
      </c>
      <c r="P1691" s="52">
        <v>11364</v>
      </c>
      <c r="Q1691" s="51">
        <v>111328</v>
      </c>
    </row>
    <row r="1692" spans="2:17" s="49" customFormat="1" hidden="1" x14ac:dyDescent="0.2">
      <c r="B1692" s="3" t="s">
        <v>73</v>
      </c>
      <c r="C1692" s="3" t="s">
        <v>4</v>
      </c>
      <c r="D1692" s="3">
        <v>2006</v>
      </c>
      <c r="E1692" s="1">
        <v>27985</v>
      </c>
      <c r="F1692" s="1">
        <v>27214</v>
      </c>
      <c r="G1692" s="1">
        <v>32433</v>
      </c>
      <c r="H1692" s="1">
        <v>34427</v>
      </c>
      <c r="I1692" s="1">
        <v>23816</v>
      </c>
      <c r="J1692" s="1">
        <v>23281</v>
      </c>
      <c r="K1692" s="1">
        <v>28331</v>
      </c>
      <c r="L1692" s="1">
        <v>26096</v>
      </c>
      <c r="M1692" s="1">
        <v>27873</v>
      </c>
      <c r="N1692" s="1">
        <v>31055</v>
      </c>
      <c r="O1692" s="1">
        <v>29950</v>
      </c>
      <c r="P1692" s="1">
        <v>24378</v>
      </c>
      <c r="Q1692" s="51">
        <v>336839</v>
      </c>
    </row>
    <row r="1693" spans="2:17" s="49" customFormat="1" hidden="1" x14ac:dyDescent="0.2">
      <c r="B1693" s="3" t="s">
        <v>73</v>
      </c>
      <c r="C1693" s="3" t="s">
        <v>58</v>
      </c>
      <c r="D1693" s="3">
        <v>2006</v>
      </c>
      <c r="E1693" s="1">
        <v>1037</v>
      </c>
      <c r="F1693" s="1">
        <v>1410</v>
      </c>
      <c r="G1693" s="1">
        <v>1263</v>
      </c>
      <c r="H1693" s="1">
        <v>1521</v>
      </c>
      <c r="I1693" s="1">
        <v>768</v>
      </c>
      <c r="J1693" s="1">
        <v>903</v>
      </c>
      <c r="K1693" s="1">
        <v>1205</v>
      </c>
      <c r="L1693" s="1">
        <v>858</v>
      </c>
      <c r="M1693" s="1">
        <v>872</v>
      </c>
      <c r="N1693" s="1">
        <v>1227</v>
      </c>
      <c r="O1693" s="1">
        <v>928</v>
      </c>
      <c r="P1693" s="1">
        <v>882</v>
      </c>
      <c r="Q1693" s="51">
        <v>12874</v>
      </c>
    </row>
    <row r="1694" spans="2:17" s="49" customFormat="1" hidden="1" x14ac:dyDescent="0.2">
      <c r="B1694" s="3" t="s">
        <v>73</v>
      </c>
      <c r="C1694" s="3" t="s">
        <v>85</v>
      </c>
      <c r="D1694" s="3">
        <v>2006</v>
      </c>
      <c r="E1694" s="1">
        <v>1476</v>
      </c>
      <c r="F1694" s="1">
        <v>1653</v>
      </c>
      <c r="G1694" s="1">
        <v>1813</v>
      </c>
      <c r="H1694" s="1">
        <v>2192</v>
      </c>
      <c r="I1694" s="1">
        <v>1556</v>
      </c>
      <c r="J1694" s="1">
        <v>1433</v>
      </c>
      <c r="K1694" s="1">
        <v>2319</v>
      </c>
      <c r="L1694" s="1">
        <v>2078</v>
      </c>
      <c r="M1694" s="1">
        <v>1343</v>
      </c>
      <c r="N1694" s="1">
        <v>1859</v>
      </c>
      <c r="O1694" s="1">
        <v>1245</v>
      </c>
      <c r="P1694" s="1">
        <v>1588</v>
      </c>
      <c r="Q1694" s="51">
        <v>20555</v>
      </c>
    </row>
    <row r="1695" spans="2:17" s="49" customFormat="1" hidden="1" x14ac:dyDescent="0.2">
      <c r="B1695" s="3" t="s">
        <v>73</v>
      </c>
      <c r="C1695" s="3" t="s">
        <v>59</v>
      </c>
      <c r="D1695" s="3">
        <v>2006</v>
      </c>
      <c r="E1695" s="1">
        <v>4469</v>
      </c>
      <c r="F1695" s="1">
        <v>4221</v>
      </c>
      <c r="G1695" s="1">
        <v>4379</v>
      </c>
      <c r="H1695" s="1">
        <v>3167</v>
      </c>
      <c r="I1695" s="1">
        <v>1900</v>
      </c>
      <c r="J1695" s="1">
        <v>2409</v>
      </c>
      <c r="K1695" s="1">
        <v>1833</v>
      </c>
      <c r="L1695" s="1">
        <v>1833</v>
      </c>
      <c r="M1695" s="1">
        <v>2343</v>
      </c>
      <c r="N1695" s="1">
        <v>3005</v>
      </c>
      <c r="O1695" s="1">
        <v>3338</v>
      </c>
      <c r="P1695" s="1">
        <v>3538</v>
      </c>
      <c r="Q1695" s="51">
        <v>36435</v>
      </c>
    </row>
    <row r="1696" spans="2:17" s="49" customFormat="1" hidden="1" x14ac:dyDescent="0.2">
      <c r="B1696" s="3" t="s">
        <v>73</v>
      </c>
      <c r="C1696" s="3" t="s">
        <v>87</v>
      </c>
      <c r="D1696" s="3">
        <v>2006</v>
      </c>
      <c r="E1696" s="1">
        <v>0</v>
      </c>
      <c r="F1696" s="1">
        <v>0</v>
      </c>
      <c r="G1696" s="1">
        <v>0</v>
      </c>
      <c r="H1696" s="1">
        <v>0</v>
      </c>
      <c r="I1696" s="1">
        <v>0</v>
      </c>
      <c r="J1696" s="1">
        <v>0</v>
      </c>
      <c r="K1696" s="1">
        <v>0</v>
      </c>
      <c r="L1696" s="1">
        <v>0</v>
      </c>
      <c r="M1696" s="1">
        <v>0</v>
      </c>
      <c r="N1696" s="1">
        <v>0</v>
      </c>
      <c r="O1696" s="1">
        <v>0</v>
      </c>
      <c r="P1696" s="1">
        <v>0</v>
      </c>
      <c r="Q1696" s="51">
        <v>0</v>
      </c>
    </row>
    <row r="1697" spans="2:17" s="49" customFormat="1" hidden="1" x14ac:dyDescent="0.2">
      <c r="B1697" s="3" t="s">
        <v>73</v>
      </c>
      <c r="C1697" s="3" t="s">
        <v>60</v>
      </c>
      <c r="D1697" s="3">
        <v>2006</v>
      </c>
      <c r="E1697" s="1">
        <v>3561</v>
      </c>
      <c r="F1697" s="1">
        <v>3653</v>
      </c>
      <c r="G1697" s="1">
        <v>4338</v>
      </c>
      <c r="H1697" s="1">
        <v>1029</v>
      </c>
      <c r="I1697" s="1">
        <v>0</v>
      </c>
      <c r="J1697" s="1">
        <v>0</v>
      </c>
      <c r="K1697" s="1">
        <v>0</v>
      </c>
      <c r="L1697" s="1">
        <v>0</v>
      </c>
      <c r="M1697" s="1">
        <v>0</v>
      </c>
      <c r="N1697" s="1">
        <v>2424</v>
      </c>
      <c r="O1697" s="1">
        <v>3870</v>
      </c>
      <c r="P1697" s="1">
        <v>4119</v>
      </c>
      <c r="Q1697" s="51">
        <v>22994</v>
      </c>
    </row>
    <row r="1698" spans="2:17" s="49" customFormat="1" hidden="1" x14ac:dyDescent="0.2">
      <c r="B1698" s="3" t="s">
        <v>73</v>
      </c>
      <c r="C1698" s="3" t="s">
        <v>61</v>
      </c>
      <c r="D1698" s="3">
        <v>2006</v>
      </c>
      <c r="E1698" s="1">
        <v>781</v>
      </c>
      <c r="F1698" s="1">
        <v>431</v>
      </c>
      <c r="G1698" s="1">
        <v>748</v>
      </c>
      <c r="H1698" s="1">
        <v>507</v>
      </c>
      <c r="I1698" s="1">
        <v>0</v>
      </c>
      <c r="J1698" s="1">
        <v>0</v>
      </c>
      <c r="K1698" s="1">
        <v>0</v>
      </c>
      <c r="L1698" s="1">
        <v>0</v>
      </c>
      <c r="M1698" s="1">
        <v>0</v>
      </c>
      <c r="N1698" s="1">
        <v>0</v>
      </c>
      <c r="O1698" s="1">
        <v>0</v>
      </c>
      <c r="P1698" s="1">
        <v>0</v>
      </c>
      <c r="Q1698" s="51">
        <v>2467</v>
      </c>
    </row>
    <row r="1699" spans="2:17" s="49" customFormat="1" hidden="1" x14ac:dyDescent="0.2">
      <c r="B1699" s="3" t="s">
        <v>73</v>
      </c>
      <c r="C1699" s="3" t="s">
        <v>62</v>
      </c>
      <c r="D1699" s="3">
        <v>2006</v>
      </c>
      <c r="E1699" s="1">
        <v>4484</v>
      </c>
      <c r="F1699" s="1">
        <v>5229</v>
      </c>
      <c r="G1699" s="1">
        <v>5965</v>
      </c>
      <c r="H1699" s="1">
        <v>5483</v>
      </c>
      <c r="I1699" s="1">
        <v>3770</v>
      </c>
      <c r="J1699" s="1">
        <v>3497</v>
      </c>
      <c r="K1699" s="1">
        <v>5829</v>
      </c>
      <c r="L1699" s="1">
        <v>4243</v>
      </c>
      <c r="M1699" s="1">
        <v>3500</v>
      </c>
      <c r="N1699" s="1">
        <v>6062</v>
      </c>
      <c r="O1699" s="1">
        <v>4142</v>
      </c>
      <c r="P1699" s="1">
        <v>4803</v>
      </c>
      <c r="Q1699" s="51">
        <v>57007</v>
      </c>
    </row>
    <row r="1700" spans="2:17" s="49" customFormat="1" hidden="1" x14ac:dyDescent="0.2">
      <c r="B1700" s="3" t="s">
        <v>73</v>
      </c>
      <c r="C1700" s="3" t="s">
        <v>63</v>
      </c>
      <c r="D1700" s="3">
        <v>2006</v>
      </c>
      <c r="E1700" s="1">
        <v>13661</v>
      </c>
      <c r="F1700" s="1">
        <v>13184</v>
      </c>
      <c r="G1700" s="1">
        <v>13788</v>
      </c>
      <c r="H1700" s="1">
        <v>15964</v>
      </c>
      <c r="I1700" s="1">
        <v>15986</v>
      </c>
      <c r="J1700" s="1">
        <v>20780</v>
      </c>
      <c r="K1700" s="1">
        <v>25289</v>
      </c>
      <c r="L1700" s="1">
        <v>20848</v>
      </c>
      <c r="M1700" s="1">
        <v>18740</v>
      </c>
      <c r="N1700" s="1">
        <v>15257</v>
      </c>
      <c r="O1700" s="1">
        <v>10969</v>
      </c>
      <c r="P1700" s="1">
        <v>14147</v>
      </c>
      <c r="Q1700" s="51">
        <v>198613</v>
      </c>
    </row>
    <row r="1701" spans="2:17" s="49" customFormat="1" hidden="1" x14ac:dyDescent="0.2">
      <c r="B1701" s="3" t="s">
        <v>73</v>
      </c>
      <c r="C1701" s="3" t="s">
        <v>64</v>
      </c>
      <c r="D1701" s="3">
        <v>2006</v>
      </c>
      <c r="E1701" s="1">
        <v>1243</v>
      </c>
      <c r="F1701" s="1">
        <v>1164</v>
      </c>
      <c r="G1701" s="1">
        <v>1414</v>
      </c>
      <c r="H1701" s="1">
        <v>2726</v>
      </c>
      <c r="I1701" s="1">
        <v>1802</v>
      </c>
      <c r="J1701" s="1">
        <v>2525</v>
      </c>
      <c r="K1701" s="1">
        <v>3044</v>
      </c>
      <c r="L1701" s="1">
        <v>3370</v>
      </c>
      <c r="M1701" s="1">
        <v>1561</v>
      </c>
      <c r="N1701" s="1">
        <v>1306</v>
      </c>
      <c r="O1701" s="1">
        <v>679</v>
      </c>
      <c r="P1701" s="1">
        <v>797</v>
      </c>
      <c r="Q1701" s="51">
        <v>21631</v>
      </c>
    </row>
    <row r="1702" spans="2:17" s="49" customFormat="1" hidden="1" x14ac:dyDescent="0.2">
      <c r="B1702" s="3" t="s">
        <v>73</v>
      </c>
      <c r="C1702" s="3" t="s">
        <v>65</v>
      </c>
      <c r="D1702" s="3">
        <v>2006</v>
      </c>
      <c r="E1702" s="1">
        <v>5232</v>
      </c>
      <c r="F1702" s="1">
        <v>4964</v>
      </c>
      <c r="G1702" s="1">
        <v>5310</v>
      </c>
      <c r="H1702" s="1">
        <v>2274</v>
      </c>
      <c r="I1702" s="1">
        <v>1224</v>
      </c>
      <c r="J1702" s="1">
        <v>1295</v>
      </c>
      <c r="K1702" s="1">
        <v>1849</v>
      </c>
      <c r="L1702" s="1">
        <v>1762</v>
      </c>
      <c r="M1702" s="1">
        <v>1274</v>
      </c>
      <c r="N1702" s="1">
        <v>3853</v>
      </c>
      <c r="O1702" s="1">
        <v>4666</v>
      </c>
      <c r="P1702" s="1">
        <v>5194</v>
      </c>
      <c r="Q1702" s="51">
        <v>38897</v>
      </c>
    </row>
    <row r="1703" spans="2:17" s="49" customFormat="1" hidden="1" x14ac:dyDescent="0.2">
      <c r="B1703" s="3" t="s">
        <v>73</v>
      </c>
      <c r="C1703" s="3" t="s">
        <v>90</v>
      </c>
      <c r="D1703" s="3">
        <v>2006</v>
      </c>
      <c r="E1703" s="1">
        <v>431</v>
      </c>
      <c r="F1703" s="1">
        <v>708</v>
      </c>
      <c r="G1703" s="1">
        <v>853</v>
      </c>
      <c r="H1703" s="1">
        <v>1389</v>
      </c>
      <c r="I1703" s="1">
        <v>1133</v>
      </c>
      <c r="J1703" s="1">
        <v>2670</v>
      </c>
      <c r="K1703" s="1">
        <v>3545</v>
      </c>
      <c r="L1703" s="1">
        <v>3297</v>
      </c>
      <c r="M1703" s="1">
        <v>2467</v>
      </c>
      <c r="N1703" s="1">
        <v>1653</v>
      </c>
      <c r="O1703" s="1">
        <v>547</v>
      </c>
      <c r="P1703" s="1">
        <v>479</v>
      </c>
      <c r="Q1703" s="51">
        <v>19172</v>
      </c>
    </row>
    <row r="1704" spans="2:17" s="49" customFormat="1" hidden="1" x14ac:dyDescent="0.2">
      <c r="B1704" s="3" t="s">
        <v>73</v>
      </c>
      <c r="C1704" s="3" t="s">
        <v>75</v>
      </c>
      <c r="D1704" s="3">
        <v>2006</v>
      </c>
      <c r="E1704" s="1">
        <v>43</v>
      </c>
      <c r="F1704" s="1">
        <v>93</v>
      </c>
      <c r="G1704" s="1">
        <v>88</v>
      </c>
      <c r="H1704" s="1">
        <v>0</v>
      </c>
      <c r="I1704" s="1">
        <v>0</v>
      </c>
      <c r="J1704" s="1">
        <v>0</v>
      </c>
      <c r="K1704" s="1">
        <v>0</v>
      </c>
      <c r="L1704" s="1">
        <v>0</v>
      </c>
      <c r="M1704" s="1">
        <v>0</v>
      </c>
      <c r="N1704" s="1">
        <v>0</v>
      </c>
      <c r="O1704" s="1">
        <v>0</v>
      </c>
      <c r="P1704" s="1">
        <v>189</v>
      </c>
      <c r="Q1704" s="51">
        <v>413</v>
      </c>
    </row>
    <row r="1705" spans="2:17" s="49" customFormat="1" hidden="1" x14ac:dyDescent="0.2">
      <c r="B1705" s="3" t="s">
        <v>73</v>
      </c>
      <c r="C1705" s="3" t="s">
        <v>66</v>
      </c>
      <c r="D1705" s="3">
        <v>2006</v>
      </c>
      <c r="E1705" s="1">
        <v>62482</v>
      </c>
      <c r="F1705" s="1">
        <v>65689</v>
      </c>
      <c r="G1705" s="1">
        <v>80167</v>
      </c>
      <c r="H1705" s="1">
        <v>73199</v>
      </c>
      <c r="I1705" s="1">
        <v>61847</v>
      </c>
      <c r="J1705" s="1">
        <v>73834</v>
      </c>
      <c r="K1705" s="1">
        <v>72661</v>
      </c>
      <c r="L1705" s="1">
        <v>79923</v>
      </c>
      <c r="M1705" s="1">
        <v>66882</v>
      </c>
      <c r="N1705" s="1">
        <v>82447</v>
      </c>
      <c r="O1705" s="1">
        <v>71958</v>
      </c>
      <c r="P1705" s="1">
        <v>68792</v>
      </c>
      <c r="Q1705" s="51">
        <v>859881</v>
      </c>
    </row>
    <row r="1706" spans="2:17" s="49" customFormat="1" hidden="1" x14ac:dyDescent="0.2">
      <c r="B1706" s="3" t="s">
        <v>73</v>
      </c>
      <c r="C1706" s="3" t="s">
        <v>86</v>
      </c>
      <c r="D1706" s="3">
        <v>2006</v>
      </c>
      <c r="E1706" s="1">
        <v>281</v>
      </c>
      <c r="F1706" s="1">
        <v>459</v>
      </c>
      <c r="G1706" s="1">
        <v>549</v>
      </c>
      <c r="H1706" s="1">
        <v>477</v>
      </c>
      <c r="I1706" s="1">
        <v>399</v>
      </c>
      <c r="J1706" s="1">
        <v>540</v>
      </c>
      <c r="K1706" s="1">
        <v>497</v>
      </c>
      <c r="L1706" s="1">
        <v>433</v>
      </c>
      <c r="M1706" s="1">
        <v>307</v>
      </c>
      <c r="N1706" s="1">
        <v>378</v>
      </c>
      <c r="O1706" s="1">
        <v>392</v>
      </c>
      <c r="P1706" s="1">
        <v>217</v>
      </c>
      <c r="Q1706" s="51">
        <v>4929</v>
      </c>
    </row>
    <row r="1707" spans="2:17" s="49" customFormat="1" hidden="1" x14ac:dyDescent="0.2">
      <c r="B1707" s="3" t="s">
        <v>73</v>
      </c>
      <c r="C1707" s="3" t="s">
        <v>67</v>
      </c>
      <c r="D1707" s="3">
        <v>2006</v>
      </c>
      <c r="E1707" s="1">
        <v>4973</v>
      </c>
      <c r="F1707" s="1">
        <v>4751</v>
      </c>
      <c r="G1707" s="1">
        <v>6073</v>
      </c>
      <c r="H1707" s="1">
        <v>2348</v>
      </c>
      <c r="I1707" s="1">
        <v>0</v>
      </c>
      <c r="J1707" s="1">
        <v>0</v>
      </c>
      <c r="K1707" s="1">
        <v>0</v>
      </c>
      <c r="L1707" s="1">
        <v>0</v>
      </c>
      <c r="M1707" s="1">
        <v>0</v>
      </c>
      <c r="N1707" s="1">
        <v>1837</v>
      </c>
      <c r="O1707" s="1">
        <v>4785</v>
      </c>
      <c r="P1707" s="1">
        <v>5552</v>
      </c>
      <c r="Q1707" s="51">
        <v>30319</v>
      </c>
    </row>
    <row r="1708" spans="2:17" s="49" customFormat="1" hidden="1" x14ac:dyDescent="0.2">
      <c r="B1708" s="3" t="s">
        <v>73</v>
      </c>
      <c r="C1708" s="3" t="s">
        <v>68</v>
      </c>
      <c r="D1708" s="3">
        <v>2006</v>
      </c>
      <c r="E1708" s="1">
        <v>1177</v>
      </c>
      <c r="F1708" s="1">
        <v>872</v>
      </c>
      <c r="G1708" s="1">
        <v>914</v>
      </c>
      <c r="H1708" s="1">
        <v>1224</v>
      </c>
      <c r="I1708" s="1">
        <v>1713</v>
      </c>
      <c r="J1708" s="1">
        <v>1394</v>
      </c>
      <c r="K1708" s="1">
        <v>1601</v>
      </c>
      <c r="L1708" s="1">
        <v>1677</v>
      </c>
      <c r="M1708" s="1">
        <v>1833</v>
      </c>
      <c r="N1708" s="1">
        <v>3376</v>
      </c>
      <c r="O1708" s="1">
        <v>2132</v>
      </c>
      <c r="P1708" s="1">
        <v>1777</v>
      </c>
      <c r="Q1708" s="51">
        <v>19690</v>
      </c>
    </row>
    <row r="1709" spans="2:17" s="49" customFormat="1" hidden="1" x14ac:dyDescent="0.2">
      <c r="B1709" s="3" t="s">
        <v>73</v>
      </c>
      <c r="C1709" s="133" t="s">
        <v>69</v>
      </c>
      <c r="D1709" s="3">
        <v>2006</v>
      </c>
      <c r="E1709" s="52">
        <v>133316</v>
      </c>
      <c r="F1709" s="52">
        <v>135695</v>
      </c>
      <c r="G1709" s="52">
        <v>160095</v>
      </c>
      <c r="H1709" s="52">
        <v>147927</v>
      </c>
      <c r="I1709" s="52">
        <v>115914</v>
      </c>
      <c r="J1709" s="52">
        <v>134561</v>
      </c>
      <c r="K1709" s="52">
        <v>148003</v>
      </c>
      <c r="L1709" s="52">
        <v>146418</v>
      </c>
      <c r="M1709" s="52">
        <v>128995</v>
      </c>
      <c r="N1709" s="52">
        <v>155739</v>
      </c>
      <c r="O1709" s="52">
        <v>139601</v>
      </c>
      <c r="P1709" s="52">
        <v>136452</v>
      </c>
      <c r="Q1709" s="51">
        <v>1682716</v>
      </c>
    </row>
    <row r="1710" spans="2:17" s="49" customFormat="1" hidden="1" x14ac:dyDescent="0.2">
      <c r="B1710" s="3" t="s">
        <v>74</v>
      </c>
      <c r="C1710" s="3" t="s">
        <v>4</v>
      </c>
      <c r="D1710" s="3">
        <v>2006</v>
      </c>
      <c r="E1710" s="1">
        <v>71782</v>
      </c>
      <c r="F1710" s="1">
        <v>73777</v>
      </c>
      <c r="G1710" s="1">
        <v>85184</v>
      </c>
      <c r="H1710" s="1">
        <v>78971</v>
      </c>
      <c r="I1710" s="1">
        <v>44976</v>
      </c>
      <c r="J1710" s="1">
        <v>44954</v>
      </c>
      <c r="K1710" s="1">
        <v>51931</v>
      </c>
      <c r="L1710" s="1">
        <v>48933</v>
      </c>
      <c r="M1710" s="1">
        <v>55505</v>
      </c>
      <c r="N1710" s="1">
        <v>61012</v>
      </c>
      <c r="O1710" s="1">
        <v>81278</v>
      </c>
      <c r="P1710" s="1">
        <v>70949</v>
      </c>
      <c r="Q1710" s="51">
        <v>769252</v>
      </c>
    </row>
    <row r="1711" spans="2:17" s="49" customFormat="1" hidden="1" x14ac:dyDescent="0.2">
      <c r="B1711" s="3" t="s">
        <v>74</v>
      </c>
      <c r="C1711" s="3" t="s">
        <v>58</v>
      </c>
      <c r="D1711" s="3">
        <v>2006</v>
      </c>
      <c r="E1711" s="1">
        <v>3538</v>
      </c>
      <c r="F1711" s="1">
        <v>4305</v>
      </c>
      <c r="G1711" s="1">
        <v>4337</v>
      </c>
      <c r="H1711" s="1">
        <v>4121</v>
      </c>
      <c r="I1711" s="1">
        <v>2681</v>
      </c>
      <c r="J1711" s="1">
        <v>3203</v>
      </c>
      <c r="K1711" s="1">
        <v>3588</v>
      </c>
      <c r="L1711" s="1">
        <v>3125</v>
      </c>
      <c r="M1711" s="1">
        <v>3635</v>
      </c>
      <c r="N1711" s="1">
        <v>3891</v>
      </c>
      <c r="O1711" s="1">
        <v>4792</v>
      </c>
      <c r="P1711" s="1">
        <v>4074</v>
      </c>
      <c r="Q1711" s="51">
        <v>45290</v>
      </c>
    </row>
    <row r="1712" spans="2:17" s="49" customFormat="1" hidden="1" x14ac:dyDescent="0.2">
      <c r="B1712" s="3" t="s">
        <v>74</v>
      </c>
      <c r="C1712" s="3" t="s">
        <v>85</v>
      </c>
      <c r="D1712" s="3">
        <v>2006</v>
      </c>
      <c r="E1712" s="1">
        <v>12325</v>
      </c>
      <c r="F1712" s="1">
        <v>11350</v>
      </c>
      <c r="G1712" s="1">
        <v>11675</v>
      </c>
      <c r="H1712" s="1">
        <v>14907</v>
      </c>
      <c r="I1712" s="1">
        <v>9305</v>
      </c>
      <c r="J1712" s="1">
        <v>8946</v>
      </c>
      <c r="K1712" s="1">
        <v>12850</v>
      </c>
      <c r="L1712" s="1">
        <v>11240</v>
      </c>
      <c r="M1712" s="1">
        <v>9607</v>
      </c>
      <c r="N1712" s="1">
        <v>12752</v>
      </c>
      <c r="O1712" s="1">
        <v>10695</v>
      </c>
      <c r="P1712" s="1">
        <v>12459</v>
      </c>
      <c r="Q1712" s="51">
        <v>138111</v>
      </c>
    </row>
    <row r="1713" spans="2:17" s="49" customFormat="1" hidden="1" x14ac:dyDescent="0.2">
      <c r="B1713" s="3" t="s">
        <v>74</v>
      </c>
      <c r="C1713" s="3" t="s">
        <v>59</v>
      </c>
      <c r="D1713" s="3">
        <v>2006</v>
      </c>
      <c r="E1713" s="1">
        <v>16386</v>
      </c>
      <c r="F1713" s="1">
        <v>14501</v>
      </c>
      <c r="G1713" s="1">
        <v>13638</v>
      </c>
      <c r="H1713" s="1">
        <v>8616</v>
      </c>
      <c r="I1713" s="1">
        <v>1414</v>
      </c>
      <c r="J1713" s="1">
        <v>1161</v>
      </c>
      <c r="K1713" s="1">
        <v>1158</v>
      </c>
      <c r="L1713" s="1">
        <v>1416</v>
      </c>
      <c r="M1713" s="1">
        <v>1168</v>
      </c>
      <c r="N1713" s="1">
        <v>8602</v>
      </c>
      <c r="O1713" s="1">
        <v>12180</v>
      </c>
      <c r="P1713" s="1">
        <v>14399</v>
      </c>
      <c r="Q1713" s="51">
        <v>94639</v>
      </c>
    </row>
    <row r="1714" spans="2:17" s="49" customFormat="1" hidden="1" x14ac:dyDescent="0.2">
      <c r="B1714" s="3" t="s">
        <v>74</v>
      </c>
      <c r="C1714" s="3" t="s">
        <v>87</v>
      </c>
      <c r="D1714" s="3">
        <v>2006</v>
      </c>
      <c r="E1714" s="1">
        <v>3024</v>
      </c>
      <c r="F1714" s="1">
        <v>1530</v>
      </c>
      <c r="G1714" s="1">
        <v>2736</v>
      </c>
      <c r="H1714" s="1">
        <v>3474</v>
      </c>
      <c r="I1714" s="1">
        <v>2975</v>
      </c>
      <c r="J1714" s="1">
        <v>4252</v>
      </c>
      <c r="K1714" s="1">
        <v>3831</v>
      </c>
      <c r="L1714" s="1">
        <v>3812</v>
      </c>
      <c r="M1714" s="1">
        <v>4091</v>
      </c>
      <c r="N1714" s="1">
        <v>2870</v>
      </c>
      <c r="O1714" s="1">
        <v>3192</v>
      </c>
      <c r="P1714" s="1">
        <v>3308</v>
      </c>
      <c r="Q1714" s="51">
        <v>39095</v>
      </c>
    </row>
    <row r="1715" spans="2:17" s="49" customFormat="1" hidden="1" x14ac:dyDescent="0.2">
      <c r="B1715" s="3" t="s">
        <v>74</v>
      </c>
      <c r="C1715" s="3" t="s">
        <v>60</v>
      </c>
      <c r="D1715" s="3">
        <v>2006</v>
      </c>
      <c r="E1715" s="1">
        <v>18470</v>
      </c>
      <c r="F1715" s="1">
        <v>16616</v>
      </c>
      <c r="G1715" s="1">
        <v>17380</v>
      </c>
      <c r="H1715" s="1">
        <v>6602</v>
      </c>
      <c r="I1715" s="1">
        <v>805</v>
      </c>
      <c r="J1715" s="1">
        <v>1030</v>
      </c>
      <c r="K1715" s="1">
        <v>667</v>
      </c>
      <c r="L1715" s="1">
        <v>0</v>
      </c>
      <c r="M1715" s="1">
        <v>880</v>
      </c>
      <c r="N1715" s="1">
        <v>9700</v>
      </c>
      <c r="O1715" s="1">
        <v>15339</v>
      </c>
      <c r="P1715" s="1">
        <v>16117</v>
      </c>
      <c r="Q1715" s="51">
        <v>103606</v>
      </c>
    </row>
    <row r="1716" spans="2:17" s="49" customFormat="1" hidden="1" x14ac:dyDescent="0.2">
      <c r="B1716" s="3" t="s">
        <v>74</v>
      </c>
      <c r="C1716" s="3" t="s">
        <v>61</v>
      </c>
      <c r="D1716" s="3">
        <v>2006</v>
      </c>
      <c r="E1716" s="1">
        <v>5295</v>
      </c>
      <c r="F1716" s="1">
        <v>6773</v>
      </c>
      <c r="G1716" s="1">
        <v>6708</v>
      </c>
      <c r="H1716" s="1">
        <v>9349</v>
      </c>
      <c r="I1716" s="1">
        <v>5145</v>
      </c>
      <c r="J1716" s="1">
        <v>3607</v>
      </c>
      <c r="K1716" s="1">
        <v>4972</v>
      </c>
      <c r="L1716" s="1">
        <v>4829</v>
      </c>
      <c r="M1716" s="1">
        <v>4561</v>
      </c>
      <c r="N1716" s="1">
        <v>4674</v>
      </c>
      <c r="O1716" s="1">
        <v>2546</v>
      </c>
      <c r="P1716" s="1">
        <v>4663</v>
      </c>
      <c r="Q1716" s="51">
        <v>63122</v>
      </c>
    </row>
    <row r="1717" spans="2:17" s="49" customFormat="1" hidden="1" x14ac:dyDescent="0.2">
      <c r="B1717" s="3" t="s">
        <v>74</v>
      </c>
      <c r="C1717" s="3" t="s">
        <v>62</v>
      </c>
      <c r="D1717" s="3">
        <v>2006</v>
      </c>
      <c r="E1717" s="1">
        <v>9160</v>
      </c>
      <c r="F1717" s="1">
        <v>9309</v>
      </c>
      <c r="G1717" s="1">
        <v>10653</v>
      </c>
      <c r="H1717" s="1">
        <v>8595</v>
      </c>
      <c r="I1717" s="1">
        <v>8964</v>
      </c>
      <c r="J1717" s="1">
        <v>7257</v>
      </c>
      <c r="K1717" s="1">
        <v>13067</v>
      </c>
      <c r="L1717" s="1">
        <v>10136</v>
      </c>
      <c r="M1717" s="1">
        <v>9070</v>
      </c>
      <c r="N1717" s="1">
        <v>10746</v>
      </c>
      <c r="O1717" s="1">
        <v>7482</v>
      </c>
      <c r="P1717" s="1">
        <v>8420</v>
      </c>
      <c r="Q1717" s="51">
        <v>112859</v>
      </c>
    </row>
    <row r="1718" spans="2:17" s="49" customFormat="1" hidden="1" x14ac:dyDescent="0.2">
      <c r="B1718" s="3" t="s">
        <v>74</v>
      </c>
      <c r="C1718" s="3" t="s">
        <v>63</v>
      </c>
      <c r="D1718" s="3">
        <v>2006</v>
      </c>
      <c r="E1718" s="1">
        <v>3874</v>
      </c>
      <c r="F1718" s="1">
        <v>3892</v>
      </c>
      <c r="G1718" s="1">
        <v>4381</v>
      </c>
      <c r="H1718" s="1">
        <v>4931</v>
      </c>
      <c r="I1718" s="1">
        <v>6023</v>
      </c>
      <c r="J1718" s="1">
        <v>7475</v>
      </c>
      <c r="K1718" s="1">
        <v>8417</v>
      </c>
      <c r="L1718" s="1">
        <v>6931</v>
      </c>
      <c r="M1718" s="1">
        <v>7898</v>
      </c>
      <c r="N1718" s="1">
        <v>7095</v>
      </c>
      <c r="O1718" s="1">
        <v>3522</v>
      </c>
      <c r="P1718" s="1">
        <v>5713</v>
      </c>
      <c r="Q1718" s="51">
        <v>70152</v>
      </c>
    </row>
    <row r="1719" spans="2:17" s="49" customFormat="1" hidden="1" x14ac:dyDescent="0.2">
      <c r="B1719" s="3" t="s">
        <v>74</v>
      </c>
      <c r="C1719" s="3" t="s">
        <v>64</v>
      </c>
      <c r="D1719" s="3">
        <v>2006</v>
      </c>
      <c r="E1719" s="1">
        <v>11960</v>
      </c>
      <c r="F1719" s="1">
        <v>8368</v>
      </c>
      <c r="G1719" s="1">
        <v>6341</v>
      </c>
      <c r="H1719" s="1">
        <v>6983</v>
      </c>
      <c r="I1719" s="1">
        <v>5954</v>
      </c>
      <c r="J1719" s="1">
        <v>4781</v>
      </c>
      <c r="K1719" s="1">
        <v>7906</v>
      </c>
      <c r="L1719" s="1">
        <v>13199</v>
      </c>
      <c r="M1719" s="1">
        <v>5313</v>
      </c>
      <c r="N1719" s="1">
        <v>7112</v>
      </c>
      <c r="O1719" s="1">
        <v>5374</v>
      </c>
      <c r="P1719" s="1">
        <v>7070</v>
      </c>
      <c r="Q1719" s="51">
        <v>90361</v>
      </c>
    </row>
    <row r="1720" spans="2:17" s="49" customFormat="1" hidden="1" x14ac:dyDescent="0.2">
      <c r="B1720" s="3" t="s">
        <v>74</v>
      </c>
      <c r="C1720" s="3" t="s">
        <v>65</v>
      </c>
      <c r="D1720" s="3">
        <v>2006</v>
      </c>
      <c r="E1720" s="1">
        <v>12714</v>
      </c>
      <c r="F1720" s="1">
        <v>10150</v>
      </c>
      <c r="G1720" s="1">
        <v>10067</v>
      </c>
      <c r="H1720" s="1">
        <v>5306</v>
      </c>
      <c r="I1720" s="1">
        <v>0</v>
      </c>
      <c r="J1720" s="1">
        <v>432</v>
      </c>
      <c r="K1720" s="1">
        <v>862</v>
      </c>
      <c r="L1720" s="1">
        <v>802</v>
      </c>
      <c r="M1720" s="1">
        <v>822</v>
      </c>
      <c r="N1720" s="1">
        <v>7516</v>
      </c>
      <c r="O1720" s="1">
        <v>10528</v>
      </c>
      <c r="P1720" s="1">
        <v>11991</v>
      </c>
      <c r="Q1720" s="51">
        <v>71190</v>
      </c>
    </row>
    <row r="1721" spans="2:17" s="49" customFormat="1" hidden="1" x14ac:dyDescent="0.2">
      <c r="B1721" s="3" t="s">
        <v>74</v>
      </c>
      <c r="C1721" s="3" t="s">
        <v>90</v>
      </c>
      <c r="D1721" s="3">
        <v>2006</v>
      </c>
      <c r="E1721" s="1">
        <v>5734</v>
      </c>
      <c r="F1721" s="1">
        <v>6321</v>
      </c>
      <c r="G1721" s="1">
        <v>6850</v>
      </c>
      <c r="H1721" s="1">
        <v>7335</v>
      </c>
      <c r="I1721" s="1">
        <v>5182</v>
      </c>
      <c r="J1721" s="1">
        <v>8851</v>
      </c>
      <c r="K1721" s="1">
        <v>14317</v>
      </c>
      <c r="L1721" s="1">
        <v>15965</v>
      </c>
      <c r="M1721" s="1">
        <v>10946</v>
      </c>
      <c r="N1721" s="1">
        <v>6595</v>
      </c>
      <c r="O1721" s="1">
        <v>5513</v>
      </c>
      <c r="P1721" s="1">
        <v>7139</v>
      </c>
      <c r="Q1721" s="51">
        <v>100748</v>
      </c>
    </row>
    <row r="1722" spans="2:17" s="49" customFormat="1" hidden="1" x14ac:dyDescent="0.2">
      <c r="B1722" s="3" t="s">
        <v>74</v>
      </c>
      <c r="C1722" s="3" t="s">
        <v>75</v>
      </c>
      <c r="D1722" s="3">
        <v>2006</v>
      </c>
      <c r="E1722" s="1">
        <v>1433</v>
      </c>
      <c r="F1722" s="1">
        <v>1417</v>
      </c>
      <c r="G1722" s="1">
        <v>1414</v>
      </c>
      <c r="H1722" s="1">
        <v>1138</v>
      </c>
      <c r="I1722" s="1">
        <v>1088</v>
      </c>
      <c r="J1722" s="1">
        <v>1435</v>
      </c>
      <c r="K1722" s="1">
        <v>1607</v>
      </c>
      <c r="L1722" s="1">
        <v>1631</v>
      </c>
      <c r="M1722" s="1">
        <v>1280</v>
      </c>
      <c r="N1722" s="1">
        <v>1022</v>
      </c>
      <c r="O1722" s="1">
        <v>1437</v>
      </c>
      <c r="P1722" s="1">
        <v>1033</v>
      </c>
      <c r="Q1722" s="51">
        <v>15935</v>
      </c>
    </row>
    <row r="1723" spans="2:17" s="49" customFormat="1" hidden="1" x14ac:dyDescent="0.2">
      <c r="B1723" s="3" t="s">
        <v>74</v>
      </c>
      <c r="C1723" s="3" t="s">
        <v>66</v>
      </c>
      <c r="D1723" s="3">
        <v>2006</v>
      </c>
      <c r="E1723" s="1">
        <v>132195</v>
      </c>
      <c r="F1723" s="1">
        <v>139966</v>
      </c>
      <c r="G1723" s="1">
        <v>161776</v>
      </c>
      <c r="H1723" s="1">
        <v>146733</v>
      </c>
      <c r="I1723" s="1">
        <v>118177</v>
      </c>
      <c r="J1723" s="1">
        <v>131277</v>
      </c>
      <c r="K1723" s="1">
        <v>135669</v>
      </c>
      <c r="L1723" s="1">
        <v>138549</v>
      </c>
      <c r="M1723" s="1">
        <v>143223</v>
      </c>
      <c r="N1723" s="1">
        <v>170090</v>
      </c>
      <c r="O1723" s="1">
        <v>137131</v>
      </c>
      <c r="P1723" s="1">
        <v>157262</v>
      </c>
      <c r="Q1723" s="51">
        <v>1712048</v>
      </c>
    </row>
    <row r="1724" spans="2:17" s="49" customFormat="1" hidden="1" x14ac:dyDescent="0.2">
      <c r="B1724" s="3" t="s">
        <v>74</v>
      </c>
      <c r="C1724" s="3" t="s">
        <v>86</v>
      </c>
      <c r="D1724" s="3">
        <v>2006</v>
      </c>
      <c r="E1724" s="1">
        <v>661</v>
      </c>
      <c r="F1724" s="1">
        <v>845</v>
      </c>
      <c r="G1724" s="1">
        <v>1126</v>
      </c>
      <c r="H1724" s="1">
        <v>1200</v>
      </c>
      <c r="I1724" s="1">
        <v>1028</v>
      </c>
      <c r="J1724" s="1">
        <v>1514</v>
      </c>
      <c r="K1724" s="1">
        <v>1646</v>
      </c>
      <c r="L1724" s="1">
        <v>1389</v>
      </c>
      <c r="M1724" s="1">
        <v>1765</v>
      </c>
      <c r="N1724" s="1">
        <v>1571</v>
      </c>
      <c r="O1724" s="1">
        <v>1374</v>
      </c>
      <c r="P1724" s="1">
        <v>1036</v>
      </c>
      <c r="Q1724" s="51">
        <v>15155</v>
      </c>
    </row>
    <row r="1725" spans="2:17" s="49" customFormat="1" hidden="1" x14ac:dyDescent="0.2">
      <c r="B1725" s="3" t="s">
        <v>74</v>
      </c>
      <c r="C1725" s="3" t="s">
        <v>67</v>
      </c>
      <c r="D1725" s="3">
        <v>2006</v>
      </c>
      <c r="E1725" s="1">
        <v>15822</v>
      </c>
      <c r="F1725" s="1">
        <v>12801</v>
      </c>
      <c r="G1725" s="1">
        <v>13538</v>
      </c>
      <c r="H1725" s="1">
        <v>8600</v>
      </c>
      <c r="I1725" s="1">
        <v>0</v>
      </c>
      <c r="J1725" s="1">
        <v>542</v>
      </c>
      <c r="K1725" s="1">
        <v>709</v>
      </c>
      <c r="L1725" s="1">
        <v>827</v>
      </c>
      <c r="M1725" s="1">
        <v>673</v>
      </c>
      <c r="N1725" s="1">
        <v>9368</v>
      </c>
      <c r="O1725" s="1">
        <v>13277</v>
      </c>
      <c r="P1725" s="1">
        <v>15325</v>
      </c>
      <c r="Q1725" s="51">
        <v>91482</v>
      </c>
    </row>
    <row r="1726" spans="2:17" s="49" customFormat="1" hidden="1" x14ac:dyDescent="0.2">
      <c r="B1726" s="3" t="s">
        <v>74</v>
      </c>
      <c r="C1726" s="3" t="s">
        <v>68</v>
      </c>
      <c r="D1726" s="3">
        <v>2006</v>
      </c>
      <c r="E1726" s="1">
        <v>1401</v>
      </c>
      <c r="F1726" s="1">
        <v>1445</v>
      </c>
      <c r="G1726" s="1">
        <v>1795</v>
      </c>
      <c r="H1726" s="1">
        <v>1219</v>
      </c>
      <c r="I1726" s="1">
        <v>2011</v>
      </c>
      <c r="J1726" s="1">
        <v>1912</v>
      </c>
      <c r="K1726" s="1">
        <v>2198</v>
      </c>
      <c r="L1726" s="1">
        <v>2257</v>
      </c>
      <c r="M1726" s="1">
        <v>2382</v>
      </c>
      <c r="N1726" s="1">
        <v>3083</v>
      </c>
      <c r="O1726" s="1">
        <v>3622</v>
      </c>
      <c r="P1726" s="1">
        <v>3299</v>
      </c>
      <c r="Q1726" s="51">
        <v>26624</v>
      </c>
    </row>
    <row r="1727" spans="2:17" s="49" customFormat="1" hidden="1" x14ac:dyDescent="0.2">
      <c r="B1727" s="3" t="s">
        <v>74</v>
      </c>
      <c r="C1727" s="133" t="s">
        <v>69</v>
      </c>
      <c r="D1727" s="3">
        <v>2006</v>
      </c>
      <c r="E1727" s="52">
        <v>325774</v>
      </c>
      <c r="F1727" s="52">
        <v>323366</v>
      </c>
      <c r="G1727" s="52">
        <v>359599</v>
      </c>
      <c r="H1727" s="52">
        <v>318080</v>
      </c>
      <c r="I1727" s="52">
        <v>215728</v>
      </c>
      <c r="J1727" s="52">
        <v>232629</v>
      </c>
      <c r="K1727" s="52">
        <v>265395</v>
      </c>
      <c r="L1727" s="52">
        <v>265041</v>
      </c>
      <c r="M1727" s="52">
        <v>262819</v>
      </c>
      <c r="N1727" s="52">
        <v>327699</v>
      </c>
      <c r="O1727" s="52">
        <v>319282</v>
      </c>
      <c r="P1727" s="52">
        <v>344257</v>
      </c>
      <c r="Q1727" s="51">
        <v>3559669</v>
      </c>
    </row>
    <row r="1728" spans="2:17" s="49" customFormat="1" x14ac:dyDescent="0.2">
      <c r="B1728" s="3" t="s">
        <v>2</v>
      </c>
      <c r="C1728" s="3" t="s">
        <v>4</v>
      </c>
      <c r="D1728" s="3">
        <v>2007</v>
      </c>
      <c r="E1728" s="1">
        <v>222609</v>
      </c>
      <c r="F1728" s="1">
        <v>225881</v>
      </c>
      <c r="G1728" s="1">
        <v>273646</v>
      </c>
      <c r="H1728" s="1">
        <v>231634</v>
      </c>
      <c r="I1728" s="1">
        <v>165721</v>
      </c>
      <c r="J1728" s="1">
        <v>176446</v>
      </c>
      <c r="K1728" s="1">
        <v>193843</v>
      </c>
      <c r="L1728" s="1">
        <v>182340</v>
      </c>
      <c r="M1728" s="1">
        <v>201550</v>
      </c>
      <c r="N1728" s="1">
        <v>219879</v>
      </c>
      <c r="O1728" s="1">
        <v>249784</v>
      </c>
      <c r="P1728" s="1">
        <v>231432</v>
      </c>
      <c r="Q1728" s="51">
        <v>2574765</v>
      </c>
    </row>
    <row r="1729" spans="2:17" s="49" customFormat="1" x14ac:dyDescent="0.2">
      <c r="B1729" s="3" t="s">
        <v>2</v>
      </c>
      <c r="C1729" s="3" t="s">
        <v>58</v>
      </c>
      <c r="D1729" s="3">
        <v>2007</v>
      </c>
      <c r="E1729" s="1">
        <v>7934</v>
      </c>
      <c r="F1729" s="1">
        <v>8207</v>
      </c>
      <c r="G1729" s="1">
        <v>9901</v>
      </c>
      <c r="H1729" s="1">
        <v>9689</v>
      </c>
      <c r="I1729" s="1">
        <v>6619</v>
      </c>
      <c r="J1729" s="1">
        <v>7702</v>
      </c>
      <c r="K1729" s="1">
        <v>10121</v>
      </c>
      <c r="L1729" s="1">
        <v>9927</v>
      </c>
      <c r="M1729" s="1">
        <v>9252</v>
      </c>
      <c r="N1729" s="1">
        <v>9063</v>
      </c>
      <c r="O1729" s="1">
        <v>10865</v>
      </c>
      <c r="P1729" s="1">
        <v>9169</v>
      </c>
      <c r="Q1729" s="51">
        <v>108449</v>
      </c>
    </row>
    <row r="1730" spans="2:17" s="49" customFormat="1" x14ac:dyDescent="0.2">
      <c r="B1730" s="3" t="s">
        <v>2</v>
      </c>
      <c r="C1730" s="3" t="s">
        <v>85</v>
      </c>
      <c r="D1730" s="3">
        <v>2007</v>
      </c>
      <c r="E1730" s="1">
        <v>19911</v>
      </c>
      <c r="F1730" s="1">
        <v>19589</v>
      </c>
      <c r="G1730" s="1">
        <v>21491</v>
      </c>
      <c r="H1730" s="1">
        <v>22783</v>
      </c>
      <c r="I1730" s="1">
        <v>15892</v>
      </c>
      <c r="J1730" s="1">
        <v>16843</v>
      </c>
      <c r="K1730" s="1">
        <v>23591</v>
      </c>
      <c r="L1730" s="1">
        <v>24107</v>
      </c>
      <c r="M1730" s="1">
        <v>18204</v>
      </c>
      <c r="N1730" s="1">
        <v>22522</v>
      </c>
      <c r="O1730" s="1">
        <v>18202</v>
      </c>
      <c r="P1730" s="1">
        <v>22440</v>
      </c>
      <c r="Q1730" s="51">
        <v>245575</v>
      </c>
    </row>
    <row r="1731" spans="2:17" s="49" customFormat="1" x14ac:dyDescent="0.2">
      <c r="B1731" s="3" t="s">
        <v>2</v>
      </c>
      <c r="C1731" s="3" t="s">
        <v>59</v>
      </c>
      <c r="D1731" s="3">
        <v>2007</v>
      </c>
      <c r="E1731" s="1">
        <v>40182</v>
      </c>
      <c r="F1731" s="1">
        <v>38306</v>
      </c>
      <c r="G1731" s="1">
        <v>42479</v>
      </c>
      <c r="H1731" s="1">
        <v>17878</v>
      </c>
      <c r="I1731" s="1">
        <v>5649</v>
      </c>
      <c r="J1731" s="1">
        <v>5098</v>
      </c>
      <c r="K1731" s="1">
        <v>7569</v>
      </c>
      <c r="L1731" s="1">
        <v>6492</v>
      </c>
      <c r="M1731" s="1">
        <v>5520</v>
      </c>
      <c r="N1731" s="1">
        <v>27092</v>
      </c>
      <c r="O1731" s="1">
        <v>38016</v>
      </c>
      <c r="P1731" s="1">
        <v>43001</v>
      </c>
      <c r="Q1731" s="51">
        <v>277282</v>
      </c>
    </row>
    <row r="1732" spans="2:17" s="49" customFormat="1" x14ac:dyDescent="0.2">
      <c r="B1732" s="3" t="s">
        <v>2</v>
      </c>
      <c r="C1732" s="3" t="s">
        <v>87</v>
      </c>
      <c r="D1732" s="3">
        <v>2007</v>
      </c>
      <c r="E1732" s="1">
        <v>3472</v>
      </c>
      <c r="F1732" s="1">
        <v>1659</v>
      </c>
      <c r="G1732" s="1">
        <v>2281</v>
      </c>
      <c r="H1732" s="1">
        <v>3537</v>
      </c>
      <c r="I1732" s="1">
        <v>2760</v>
      </c>
      <c r="J1732" s="1">
        <v>4840</v>
      </c>
      <c r="K1732" s="1">
        <v>4209</v>
      </c>
      <c r="L1732" s="1">
        <v>4617</v>
      </c>
      <c r="M1732" s="1">
        <v>5102</v>
      </c>
      <c r="N1732" s="1">
        <v>3964</v>
      </c>
      <c r="O1732" s="1">
        <v>3733</v>
      </c>
      <c r="P1732" s="1">
        <v>2246</v>
      </c>
      <c r="Q1732" s="51">
        <v>42420</v>
      </c>
    </row>
    <row r="1733" spans="2:17" s="49" customFormat="1" x14ac:dyDescent="0.2">
      <c r="B1733" s="3" t="s">
        <v>2</v>
      </c>
      <c r="C1733" s="3" t="s">
        <v>60</v>
      </c>
      <c r="D1733" s="3">
        <v>2007</v>
      </c>
      <c r="E1733" s="1">
        <v>38118</v>
      </c>
      <c r="F1733" s="1">
        <v>35772</v>
      </c>
      <c r="G1733" s="1">
        <v>39561</v>
      </c>
      <c r="H1733" s="1">
        <v>11990</v>
      </c>
      <c r="I1733" s="1">
        <v>1059</v>
      </c>
      <c r="J1733" s="1">
        <v>875</v>
      </c>
      <c r="K1733" s="1">
        <v>618</v>
      </c>
      <c r="L1733" s="1">
        <v>0</v>
      </c>
      <c r="M1733" s="1">
        <v>889</v>
      </c>
      <c r="N1733" s="1">
        <v>23869</v>
      </c>
      <c r="O1733" s="1">
        <v>39512</v>
      </c>
      <c r="P1733" s="1">
        <v>41766</v>
      </c>
      <c r="Q1733" s="51">
        <v>234029</v>
      </c>
    </row>
    <row r="1734" spans="2:17" s="49" customFormat="1" x14ac:dyDescent="0.2">
      <c r="B1734" s="3" t="s">
        <v>2</v>
      </c>
      <c r="C1734" s="3" t="s">
        <v>61</v>
      </c>
      <c r="D1734" s="3">
        <v>2007</v>
      </c>
      <c r="E1734" s="1">
        <v>7675</v>
      </c>
      <c r="F1734" s="1">
        <v>9283</v>
      </c>
      <c r="G1734" s="1">
        <v>11922</v>
      </c>
      <c r="H1734" s="1">
        <v>12934</v>
      </c>
      <c r="I1734" s="1">
        <v>6959</v>
      </c>
      <c r="J1734" s="1">
        <v>7003</v>
      </c>
      <c r="K1734" s="1">
        <v>8451</v>
      </c>
      <c r="L1734" s="1">
        <v>9203</v>
      </c>
      <c r="M1734" s="1">
        <v>8022</v>
      </c>
      <c r="N1734" s="1">
        <v>7346</v>
      </c>
      <c r="O1734" s="1">
        <v>3716</v>
      </c>
      <c r="P1734" s="1">
        <v>7874</v>
      </c>
      <c r="Q1734" s="51">
        <v>100388</v>
      </c>
    </row>
    <row r="1735" spans="2:17" s="49" customFormat="1" x14ac:dyDescent="0.2">
      <c r="B1735" s="3" t="s">
        <v>2</v>
      </c>
      <c r="C1735" s="3" t="s">
        <v>62</v>
      </c>
      <c r="D1735" s="3">
        <v>2007</v>
      </c>
      <c r="E1735" s="1">
        <v>30020</v>
      </c>
      <c r="F1735" s="1">
        <v>36156</v>
      </c>
      <c r="G1735" s="1">
        <v>40676</v>
      </c>
      <c r="H1735" s="1">
        <v>35277</v>
      </c>
      <c r="I1735" s="1">
        <v>29114</v>
      </c>
      <c r="J1735" s="1">
        <v>24129</v>
      </c>
      <c r="K1735" s="1">
        <v>46205</v>
      </c>
      <c r="L1735" s="1">
        <v>37946</v>
      </c>
      <c r="M1735" s="1">
        <v>30984</v>
      </c>
      <c r="N1735" s="1">
        <v>40502</v>
      </c>
      <c r="O1735" s="1">
        <v>29800</v>
      </c>
      <c r="P1735" s="1">
        <v>30856</v>
      </c>
      <c r="Q1735" s="51">
        <v>411665</v>
      </c>
    </row>
    <row r="1736" spans="2:17" s="49" customFormat="1" x14ac:dyDescent="0.2">
      <c r="B1736" s="3" t="s">
        <v>2</v>
      </c>
      <c r="C1736" s="3" t="s">
        <v>63</v>
      </c>
      <c r="D1736" s="3">
        <v>2007</v>
      </c>
      <c r="E1736" s="1">
        <v>30448</v>
      </c>
      <c r="F1736" s="1">
        <v>33290</v>
      </c>
      <c r="G1736" s="1">
        <v>39820</v>
      </c>
      <c r="H1736" s="1">
        <v>33409</v>
      </c>
      <c r="I1736" s="1">
        <v>38107</v>
      </c>
      <c r="J1736" s="1">
        <v>47158</v>
      </c>
      <c r="K1736" s="1">
        <v>51805</v>
      </c>
      <c r="L1736" s="1">
        <v>45994</v>
      </c>
      <c r="M1736" s="1">
        <v>50193</v>
      </c>
      <c r="N1736" s="1">
        <v>39311</v>
      </c>
      <c r="O1736" s="1">
        <v>28946</v>
      </c>
      <c r="P1736" s="1">
        <v>34917</v>
      </c>
      <c r="Q1736" s="51">
        <v>473398</v>
      </c>
    </row>
    <row r="1737" spans="2:17" s="49" customFormat="1" x14ac:dyDescent="0.2">
      <c r="B1737" s="3" t="s">
        <v>2</v>
      </c>
      <c r="C1737" s="3" t="s">
        <v>64</v>
      </c>
      <c r="D1737" s="3">
        <v>2007</v>
      </c>
      <c r="E1737" s="1">
        <v>20417</v>
      </c>
      <c r="F1737" s="1">
        <v>15707</v>
      </c>
      <c r="G1737" s="1">
        <v>15647</v>
      </c>
      <c r="H1737" s="1">
        <v>20750</v>
      </c>
      <c r="I1737" s="1">
        <v>10417</v>
      </c>
      <c r="J1737" s="1">
        <v>17819</v>
      </c>
      <c r="K1737" s="1">
        <v>28342</v>
      </c>
      <c r="L1737" s="1">
        <v>38287</v>
      </c>
      <c r="M1737" s="1">
        <v>14937</v>
      </c>
      <c r="N1737" s="1">
        <v>14549</v>
      </c>
      <c r="O1737" s="1">
        <v>7497</v>
      </c>
      <c r="P1737" s="1">
        <v>14255</v>
      </c>
      <c r="Q1737" s="51">
        <v>218624</v>
      </c>
    </row>
    <row r="1738" spans="2:17" s="49" customFormat="1" x14ac:dyDescent="0.2">
      <c r="B1738" s="3" t="s">
        <v>2</v>
      </c>
      <c r="C1738" s="3" t="s">
        <v>65</v>
      </c>
      <c r="D1738" s="3">
        <v>2007</v>
      </c>
      <c r="E1738" s="1">
        <v>47890</v>
      </c>
      <c r="F1738" s="1">
        <v>46103</v>
      </c>
      <c r="G1738" s="1">
        <v>49061</v>
      </c>
      <c r="H1738" s="1">
        <v>16745</v>
      </c>
      <c r="I1738" s="1">
        <v>5706</v>
      </c>
      <c r="J1738" s="1">
        <v>5853</v>
      </c>
      <c r="K1738" s="1">
        <v>6942</v>
      </c>
      <c r="L1738" s="1">
        <v>6612</v>
      </c>
      <c r="M1738" s="1">
        <v>7393</v>
      </c>
      <c r="N1738" s="1">
        <v>32024</v>
      </c>
      <c r="O1738" s="1">
        <v>52164</v>
      </c>
      <c r="P1738" s="1">
        <v>53461</v>
      </c>
      <c r="Q1738" s="51">
        <v>329954</v>
      </c>
    </row>
    <row r="1739" spans="2:17" s="49" customFormat="1" x14ac:dyDescent="0.2">
      <c r="B1739" s="3" t="s">
        <v>2</v>
      </c>
      <c r="C1739" s="3" t="s">
        <v>90</v>
      </c>
      <c r="D1739" s="3">
        <v>2007</v>
      </c>
      <c r="E1739" s="1">
        <v>16974</v>
      </c>
      <c r="F1739" s="1">
        <v>15502</v>
      </c>
      <c r="G1739" s="1">
        <v>18662</v>
      </c>
      <c r="H1739" s="1">
        <v>15566</v>
      </c>
      <c r="I1739" s="1">
        <v>12387</v>
      </c>
      <c r="J1739" s="1">
        <v>19652</v>
      </c>
      <c r="K1739" s="1">
        <v>32815</v>
      </c>
      <c r="L1739" s="1">
        <v>34562</v>
      </c>
      <c r="M1739" s="1">
        <v>23974</v>
      </c>
      <c r="N1739" s="1">
        <v>17502</v>
      </c>
      <c r="O1739" s="1">
        <v>16456</v>
      </c>
      <c r="P1739" s="1">
        <v>18557</v>
      </c>
      <c r="Q1739" s="51">
        <v>242609</v>
      </c>
    </row>
    <row r="1740" spans="2:17" s="49" customFormat="1" x14ac:dyDescent="0.2">
      <c r="B1740" s="3" t="s">
        <v>2</v>
      </c>
      <c r="C1740" s="3" t="s">
        <v>75</v>
      </c>
      <c r="D1740" s="3">
        <v>2007</v>
      </c>
      <c r="E1740" s="1">
        <v>2285</v>
      </c>
      <c r="F1740" s="1">
        <v>2092</v>
      </c>
      <c r="G1740" s="1">
        <v>2299</v>
      </c>
      <c r="H1740" s="1">
        <v>2298</v>
      </c>
      <c r="I1740" s="1">
        <v>3245</v>
      </c>
      <c r="J1740" s="1">
        <v>3638</v>
      </c>
      <c r="K1740" s="1">
        <v>4713</v>
      </c>
      <c r="L1740" s="1">
        <v>4842</v>
      </c>
      <c r="M1740" s="1">
        <v>4462</v>
      </c>
      <c r="N1740" s="1">
        <v>3671</v>
      </c>
      <c r="O1740" s="1">
        <v>3928</v>
      </c>
      <c r="P1740" s="1">
        <v>3226</v>
      </c>
      <c r="Q1740" s="51">
        <v>40699</v>
      </c>
    </row>
    <row r="1741" spans="2:17" s="49" customFormat="1" x14ac:dyDescent="0.2">
      <c r="B1741" s="3" t="s">
        <v>2</v>
      </c>
      <c r="C1741" s="3" t="s">
        <v>66</v>
      </c>
      <c r="D1741" s="3">
        <v>2007</v>
      </c>
      <c r="E1741" s="1">
        <v>256515</v>
      </c>
      <c r="F1741" s="1">
        <v>280376</v>
      </c>
      <c r="G1741" s="1">
        <v>327899</v>
      </c>
      <c r="H1741" s="1">
        <v>275536</v>
      </c>
      <c r="I1741" s="1">
        <v>254980</v>
      </c>
      <c r="J1741" s="1">
        <v>264288</v>
      </c>
      <c r="K1741" s="1">
        <v>291338</v>
      </c>
      <c r="L1741" s="1">
        <v>294067</v>
      </c>
      <c r="M1741" s="1">
        <v>279321</v>
      </c>
      <c r="N1741" s="1">
        <v>337593</v>
      </c>
      <c r="O1741" s="1">
        <v>301960</v>
      </c>
      <c r="P1741" s="1">
        <v>312446</v>
      </c>
      <c r="Q1741" s="51">
        <v>3476319</v>
      </c>
    </row>
    <row r="1742" spans="2:17" s="49" customFormat="1" x14ac:dyDescent="0.2">
      <c r="B1742" s="3" t="s">
        <v>2</v>
      </c>
      <c r="C1742" s="3" t="s">
        <v>86</v>
      </c>
      <c r="D1742" s="3">
        <v>2007</v>
      </c>
      <c r="E1742" s="1">
        <v>2437</v>
      </c>
      <c r="F1742" s="1">
        <v>3385</v>
      </c>
      <c r="G1742" s="1">
        <v>4223</v>
      </c>
      <c r="H1742" s="1">
        <v>3509</v>
      </c>
      <c r="I1742" s="1">
        <v>2984</v>
      </c>
      <c r="J1742" s="1">
        <v>3977</v>
      </c>
      <c r="K1742" s="1">
        <v>4562</v>
      </c>
      <c r="L1742" s="1">
        <v>4508</v>
      </c>
      <c r="M1742" s="1">
        <v>4500</v>
      </c>
      <c r="N1742" s="1">
        <v>4110</v>
      </c>
      <c r="O1742" s="1">
        <v>3769</v>
      </c>
      <c r="P1742" s="1">
        <v>3530</v>
      </c>
      <c r="Q1742" s="51">
        <v>45494</v>
      </c>
    </row>
    <row r="1743" spans="2:17" s="49" customFormat="1" x14ac:dyDescent="0.2">
      <c r="B1743" s="3" t="s">
        <v>2</v>
      </c>
      <c r="C1743" s="3" t="s">
        <v>67</v>
      </c>
      <c r="D1743" s="3">
        <v>2007</v>
      </c>
      <c r="E1743" s="1">
        <v>52942</v>
      </c>
      <c r="F1743" s="1">
        <v>49413</v>
      </c>
      <c r="G1743" s="1">
        <v>54454</v>
      </c>
      <c r="H1743" s="1">
        <v>23609</v>
      </c>
      <c r="I1743" s="1">
        <v>4245</v>
      </c>
      <c r="J1743" s="1">
        <v>3643</v>
      </c>
      <c r="K1743" s="1">
        <v>4186</v>
      </c>
      <c r="L1743" s="1">
        <v>4591</v>
      </c>
      <c r="M1743" s="1">
        <v>5172</v>
      </c>
      <c r="N1743" s="1">
        <v>34102</v>
      </c>
      <c r="O1743" s="1">
        <v>57793</v>
      </c>
      <c r="P1743" s="1">
        <v>62799</v>
      </c>
      <c r="Q1743" s="51">
        <v>356949</v>
      </c>
    </row>
    <row r="1744" spans="2:17" s="49" customFormat="1" x14ac:dyDescent="0.2">
      <c r="B1744" s="3" t="s">
        <v>2</v>
      </c>
      <c r="C1744" s="3" t="s">
        <v>68</v>
      </c>
      <c r="D1744" s="3">
        <v>2007</v>
      </c>
      <c r="E1744" s="1">
        <v>9962</v>
      </c>
      <c r="F1744" s="1">
        <v>10572</v>
      </c>
      <c r="G1744" s="1">
        <v>12027</v>
      </c>
      <c r="H1744" s="1">
        <v>12873</v>
      </c>
      <c r="I1744" s="1">
        <v>10006</v>
      </c>
      <c r="J1744" s="1">
        <v>10323</v>
      </c>
      <c r="K1744" s="1">
        <v>13556</v>
      </c>
      <c r="L1744" s="1">
        <v>11372</v>
      </c>
      <c r="M1744" s="1">
        <v>12854</v>
      </c>
      <c r="N1744" s="1">
        <v>15664</v>
      </c>
      <c r="O1744" s="1">
        <v>16384</v>
      </c>
      <c r="P1744" s="1">
        <v>14334</v>
      </c>
      <c r="Q1744" s="51">
        <v>149927</v>
      </c>
    </row>
    <row r="1745" spans="2:17" s="49" customFormat="1" x14ac:dyDescent="0.2">
      <c r="B1745" s="3" t="s">
        <v>2</v>
      </c>
      <c r="C1745" s="133" t="s">
        <v>69</v>
      </c>
      <c r="D1745" s="3">
        <v>2007</v>
      </c>
      <c r="E1745" s="52">
        <v>809791</v>
      </c>
      <c r="F1745" s="52">
        <v>831293</v>
      </c>
      <c r="G1745" s="52">
        <v>966049</v>
      </c>
      <c r="H1745" s="52">
        <v>750017</v>
      </c>
      <c r="I1745" s="52">
        <v>575850</v>
      </c>
      <c r="J1745" s="52">
        <v>619287</v>
      </c>
      <c r="K1745" s="52">
        <v>732866</v>
      </c>
      <c r="L1745" s="52">
        <v>719467</v>
      </c>
      <c r="M1745" s="52">
        <v>682329</v>
      </c>
      <c r="N1745" s="52">
        <v>852763</v>
      </c>
      <c r="O1745" s="52">
        <v>882525</v>
      </c>
      <c r="P1745" s="52">
        <v>906309</v>
      </c>
      <c r="Q1745" s="51">
        <v>9328546</v>
      </c>
    </row>
    <row r="1746" spans="2:17" s="49" customFormat="1" hidden="1" x14ac:dyDescent="0.2">
      <c r="B1746" s="3" t="s">
        <v>70</v>
      </c>
      <c r="C1746" s="3" t="s">
        <v>4</v>
      </c>
      <c r="D1746" s="3">
        <v>2007</v>
      </c>
      <c r="E1746" s="1">
        <v>52375</v>
      </c>
      <c r="F1746" s="1">
        <v>54541</v>
      </c>
      <c r="G1746" s="1">
        <v>72075</v>
      </c>
      <c r="H1746" s="1">
        <v>61542</v>
      </c>
      <c r="I1746" s="1">
        <v>49581</v>
      </c>
      <c r="J1746" s="1">
        <v>55908</v>
      </c>
      <c r="K1746" s="1">
        <v>57468</v>
      </c>
      <c r="L1746" s="1">
        <v>53270</v>
      </c>
      <c r="M1746" s="1">
        <v>60347</v>
      </c>
      <c r="N1746" s="1">
        <v>66183</v>
      </c>
      <c r="O1746" s="1">
        <v>62804</v>
      </c>
      <c r="P1746" s="1">
        <v>55631</v>
      </c>
      <c r="Q1746" s="51">
        <v>701725</v>
      </c>
    </row>
    <row r="1747" spans="2:17" s="49" customFormat="1" hidden="1" x14ac:dyDescent="0.2">
      <c r="B1747" s="3" t="s">
        <v>70</v>
      </c>
      <c r="C1747" s="3" t="s">
        <v>58</v>
      </c>
      <c r="D1747" s="3">
        <v>2007</v>
      </c>
      <c r="E1747" s="1">
        <v>650</v>
      </c>
      <c r="F1747" s="1">
        <v>1185</v>
      </c>
      <c r="G1747" s="1">
        <v>1613</v>
      </c>
      <c r="H1747" s="1">
        <v>1461</v>
      </c>
      <c r="I1747" s="1">
        <v>667</v>
      </c>
      <c r="J1747" s="1">
        <v>989</v>
      </c>
      <c r="K1747" s="1">
        <v>1936</v>
      </c>
      <c r="L1747" s="1">
        <v>1717</v>
      </c>
      <c r="M1747" s="1">
        <v>1353</v>
      </c>
      <c r="N1747" s="1">
        <v>1373</v>
      </c>
      <c r="O1747" s="1">
        <v>1103</v>
      </c>
      <c r="P1747" s="1">
        <v>1090</v>
      </c>
      <c r="Q1747" s="51">
        <v>15137</v>
      </c>
    </row>
    <row r="1748" spans="2:17" s="49" customFormat="1" hidden="1" x14ac:dyDescent="0.2">
      <c r="B1748" s="3" t="s">
        <v>70</v>
      </c>
      <c r="C1748" s="3" t="s">
        <v>85</v>
      </c>
      <c r="D1748" s="3">
        <v>2007</v>
      </c>
      <c r="E1748" s="1">
        <v>988</v>
      </c>
      <c r="F1748" s="1">
        <v>1313</v>
      </c>
      <c r="G1748" s="1">
        <v>1857</v>
      </c>
      <c r="H1748" s="1">
        <v>1670</v>
      </c>
      <c r="I1748" s="1">
        <v>917</v>
      </c>
      <c r="J1748" s="1">
        <v>1171</v>
      </c>
      <c r="K1748" s="1">
        <v>1918</v>
      </c>
      <c r="L1748" s="1">
        <v>2100</v>
      </c>
      <c r="M1748" s="1">
        <v>1355</v>
      </c>
      <c r="N1748" s="1">
        <v>1429</v>
      </c>
      <c r="O1748" s="1">
        <v>986</v>
      </c>
      <c r="P1748" s="1">
        <v>1150</v>
      </c>
      <c r="Q1748" s="51">
        <v>16854</v>
      </c>
    </row>
    <row r="1749" spans="2:17" s="49" customFormat="1" hidden="1" x14ac:dyDescent="0.2">
      <c r="B1749" s="3" t="s">
        <v>70</v>
      </c>
      <c r="C1749" s="3" t="s">
        <v>59</v>
      </c>
      <c r="D1749" s="3">
        <v>2007</v>
      </c>
      <c r="E1749" s="1">
        <v>1679</v>
      </c>
      <c r="F1749" s="1">
        <v>1460</v>
      </c>
      <c r="G1749" s="1">
        <v>1723</v>
      </c>
      <c r="H1749" s="1">
        <v>526</v>
      </c>
      <c r="I1749" s="1">
        <v>0</v>
      </c>
      <c r="J1749" s="1">
        <v>0</v>
      </c>
      <c r="K1749" s="1">
        <v>0</v>
      </c>
      <c r="L1749" s="1">
        <v>0</v>
      </c>
      <c r="M1749" s="1">
        <v>0</v>
      </c>
      <c r="N1749" s="1">
        <v>1784</v>
      </c>
      <c r="O1749" s="1">
        <v>2374</v>
      </c>
      <c r="P1749" s="1">
        <v>2748</v>
      </c>
      <c r="Q1749" s="51">
        <v>12294</v>
      </c>
    </row>
    <row r="1750" spans="2:17" s="49" customFormat="1" hidden="1" x14ac:dyDescent="0.2">
      <c r="B1750" s="3" t="s">
        <v>70</v>
      </c>
      <c r="C1750" s="3" t="s">
        <v>87</v>
      </c>
      <c r="D1750" s="3">
        <v>2007</v>
      </c>
      <c r="E1750" s="1">
        <v>0</v>
      </c>
      <c r="F1750" s="1">
        <v>0</v>
      </c>
      <c r="G1750" s="1">
        <v>0</v>
      </c>
      <c r="H1750" s="1">
        <v>0</v>
      </c>
      <c r="I1750" s="1">
        <v>0</v>
      </c>
      <c r="J1750" s="1">
        <v>0</v>
      </c>
      <c r="K1750" s="1">
        <v>0</v>
      </c>
      <c r="L1750" s="1">
        <v>0</v>
      </c>
      <c r="M1750" s="1">
        <v>0</v>
      </c>
      <c r="N1750" s="1">
        <v>0</v>
      </c>
      <c r="O1750" s="1">
        <v>0</v>
      </c>
      <c r="P1750" s="1">
        <v>0</v>
      </c>
      <c r="Q1750" s="51">
        <v>0</v>
      </c>
    </row>
    <row r="1751" spans="2:17" s="49" customFormat="1" hidden="1" x14ac:dyDescent="0.2">
      <c r="B1751" s="3" t="s">
        <v>70</v>
      </c>
      <c r="C1751" s="3" t="s">
        <v>60</v>
      </c>
      <c r="D1751" s="3">
        <v>2007</v>
      </c>
      <c r="E1751" s="1">
        <v>1117</v>
      </c>
      <c r="F1751" s="1">
        <v>892</v>
      </c>
      <c r="G1751" s="1">
        <v>843</v>
      </c>
      <c r="H1751" s="1">
        <v>0</v>
      </c>
      <c r="I1751" s="1">
        <v>0</v>
      </c>
      <c r="J1751" s="1">
        <v>0</v>
      </c>
      <c r="K1751" s="1">
        <v>0</v>
      </c>
      <c r="L1751" s="1">
        <v>0</v>
      </c>
      <c r="M1751" s="1">
        <v>0</v>
      </c>
      <c r="N1751" s="1">
        <v>913</v>
      </c>
      <c r="O1751" s="1">
        <v>905</v>
      </c>
      <c r="P1751" s="1">
        <v>906</v>
      </c>
      <c r="Q1751" s="51">
        <v>5576</v>
      </c>
    </row>
    <row r="1752" spans="2:17" s="49" customFormat="1" hidden="1" x14ac:dyDescent="0.2">
      <c r="B1752" s="3" t="s">
        <v>70</v>
      </c>
      <c r="C1752" s="3" t="s">
        <v>61</v>
      </c>
      <c r="D1752" s="3">
        <v>2007</v>
      </c>
      <c r="E1752" s="1">
        <v>1944</v>
      </c>
      <c r="F1752" s="1">
        <v>2400</v>
      </c>
      <c r="G1752" s="1">
        <v>3265</v>
      </c>
      <c r="H1752" s="1">
        <v>3362</v>
      </c>
      <c r="I1752" s="1">
        <v>1854</v>
      </c>
      <c r="J1752" s="1">
        <v>2443</v>
      </c>
      <c r="K1752" s="1">
        <v>3096</v>
      </c>
      <c r="L1752" s="1">
        <v>3702</v>
      </c>
      <c r="M1752" s="1">
        <v>3149</v>
      </c>
      <c r="N1752" s="1">
        <v>2873</v>
      </c>
      <c r="O1752" s="1">
        <v>1653</v>
      </c>
      <c r="P1752" s="1">
        <v>3147</v>
      </c>
      <c r="Q1752" s="51">
        <v>32888</v>
      </c>
    </row>
    <row r="1753" spans="2:17" s="49" customFormat="1" hidden="1" x14ac:dyDescent="0.2">
      <c r="B1753" s="3" t="s">
        <v>70</v>
      </c>
      <c r="C1753" s="3" t="s">
        <v>62</v>
      </c>
      <c r="D1753" s="3">
        <v>2007</v>
      </c>
      <c r="E1753" s="1">
        <v>2503</v>
      </c>
      <c r="F1753" s="1">
        <v>4006</v>
      </c>
      <c r="G1753" s="1">
        <v>5023</v>
      </c>
      <c r="H1753" s="1">
        <v>5294</v>
      </c>
      <c r="I1753" s="1">
        <v>4096</v>
      </c>
      <c r="J1753" s="1">
        <v>2940</v>
      </c>
      <c r="K1753" s="1">
        <v>6904</v>
      </c>
      <c r="L1753" s="1">
        <v>4882</v>
      </c>
      <c r="M1753" s="1">
        <v>4403</v>
      </c>
      <c r="N1753" s="1">
        <v>5126</v>
      </c>
      <c r="O1753" s="1">
        <v>3420</v>
      </c>
      <c r="P1753" s="1">
        <v>3632</v>
      </c>
      <c r="Q1753" s="51">
        <v>52229</v>
      </c>
    </row>
    <row r="1754" spans="2:17" s="49" customFormat="1" hidden="1" x14ac:dyDescent="0.2">
      <c r="B1754" s="3" t="s">
        <v>70</v>
      </c>
      <c r="C1754" s="3" t="s">
        <v>63</v>
      </c>
      <c r="D1754" s="3">
        <v>2007</v>
      </c>
      <c r="E1754" s="1">
        <v>4164</v>
      </c>
      <c r="F1754" s="1">
        <v>4424</v>
      </c>
      <c r="G1754" s="1">
        <v>5998</v>
      </c>
      <c r="H1754" s="1">
        <v>4991</v>
      </c>
      <c r="I1754" s="1">
        <v>5497</v>
      </c>
      <c r="J1754" s="1">
        <v>5529</v>
      </c>
      <c r="K1754" s="1">
        <v>5931</v>
      </c>
      <c r="L1754" s="1">
        <v>5249</v>
      </c>
      <c r="M1754" s="1">
        <v>5594</v>
      </c>
      <c r="N1754" s="1">
        <v>5397</v>
      </c>
      <c r="O1754" s="1">
        <v>4019</v>
      </c>
      <c r="P1754" s="1">
        <v>4972</v>
      </c>
      <c r="Q1754" s="51">
        <v>61765</v>
      </c>
    </row>
    <row r="1755" spans="2:17" s="49" customFormat="1" hidden="1" x14ac:dyDescent="0.2">
      <c r="B1755" s="3" t="s">
        <v>70</v>
      </c>
      <c r="C1755" s="3" t="s">
        <v>64</v>
      </c>
      <c r="D1755" s="3">
        <v>2007</v>
      </c>
      <c r="E1755" s="1">
        <v>3481</v>
      </c>
      <c r="F1755" s="1">
        <v>2669</v>
      </c>
      <c r="G1755" s="1">
        <v>4129</v>
      </c>
      <c r="H1755" s="1">
        <v>6671</v>
      </c>
      <c r="I1755" s="1">
        <v>5238</v>
      </c>
      <c r="J1755" s="1">
        <v>9385</v>
      </c>
      <c r="K1755" s="1">
        <v>15807</v>
      </c>
      <c r="L1755" s="1">
        <v>21080</v>
      </c>
      <c r="M1755" s="1">
        <v>7535</v>
      </c>
      <c r="N1755" s="1">
        <v>4310</v>
      </c>
      <c r="O1755" s="1">
        <v>1657</v>
      </c>
      <c r="P1755" s="1">
        <v>4060</v>
      </c>
      <c r="Q1755" s="51">
        <v>86022</v>
      </c>
    </row>
    <row r="1756" spans="2:17" s="49" customFormat="1" hidden="1" x14ac:dyDescent="0.2">
      <c r="B1756" s="3" t="s">
        <v>70</v>
      </c>
      <c r="C1756" s="3" t="s">
        <v>65</v>
      </c>
      <c r="D1756" s="3">
        <v>2007</v>
      </c>
      <c r="E1756" s="1">
        <v>968</v>
      </c>
      <c r="F1756" s="1">
        <v>795</v>
      </c>
      <c r="G1756" s="1">
        <v>803</v>
      </c>
      <c r="H1756" s="1">
        <v>334</v>
      </c>
      <c r="I1756" s="1">
        <v>0</v>
      </c>
      <c r="J1756" s="1">
        <v>0</v>
      </c>
      <c r="K1756" s="1">
        <v>0</v>
      </c>
      <c r="L1756" s="1">
        <v>0</v>
      </c>
      <c r="M1756" s="1">
        <v>0</v>
      </c>
      <c r="N1756" s="1">
        <v>202</v>
      </c>
      <c r="O1756" s="1">
        <v>795</v>
      </c>
      <c r="P1756" s="1">
        <v>969</v>
      </c>
      <c r="Q1756" s="51">
        <v>4866</v>
      </c>
    </row>
    <row r="1757" spans="2:17" s="49" customFormat="1" hidden="1" x14ac:dyDescent="0.2">
      <c r="B1757" s="3" t="s">
        <v>70</v>
      </c>
      <c r="C1757" s="3" t="s">
        <v>90</v>
      </c>
      <c r="D1757" s="3">
        <v>2007</v>
      </c>
      <c r="E1757" s="1">
        <v>894</v>
      </c>
      <c r="F1757" s="1">
        <v>931</v>
      </c>
      <c r="G1757" s="1">
        <v>1454</v>
      </c>
      <c r="H1757" s="1">
        <v>1105</v>
      </c>
      <c r="I1757" s="1">
        <v>1345</v>
      </c>
      <c r="J1757" s="1">
        <v>2712</v>
      </c>
      <c r="K1757" s="1">
        <v>4429</v>
      </c>
      <c r="L1757" s="1">
        <v>3952</v>
      </c>
      <c r="M1757" s="1">
        <v>2470</v>
      </c>
      <c r="N1757" s="1">
        <v>1130</v>
      </c>
      <c r="O1757" s="1">
        <v>785</v>
      </c>
      <c r="P1757" s="1">
        <v>1237</v>
      </c>
      <c r="Q1757" s="51">
        <v>22444</v>
      </c>
    </row>
    <row r="1758" spans="2:17" s="49" customFormat="1" hidden="1" x14ac:dyDescent="0.2">
      <c r="B1758" s="3" t="s">
        <v>70</v>
      </c>
      <c r="C1758" s="3" t="s">
        <v>75</v>
      </c>
      <c r="D1758" s="3">
        <v>2007</v>
      </c>
      <c r="E1758" s="1">
        <v>0</v>
      </c>
      <c r="F1758" s="1">
        <v>0</v>
      </c>
      <c r="G1758" s="1">
        <v>0</v>
      </c>
      <c r="H1758" s="1">
        <v>0</v>
      </c>
      <c r="I1758" s="1">
        <v>0</v>
      </c>
      <c r="J1758" s="1">
        <v>211</v>
      </c>
      <c r="K1758" s="1">
        <v>880</v>
      </c>
      <c r="L1758" s="1">
        <v>843</v>
      </c>
      <c r="M1758" s="1">
        <v>847</v>
      </c>
      <c r="N1758" s="1">
        <v>635</v>
      </c>
      <c r="O1758" s="1">
        <v>694</v>
      </c>
      <c r="P1758" s="1">
        <v>463</v>
      </c>
      <c r="Q1758" s="51">
        <v>4573</v>
      </c>
    </row>
    <row r="1759" spans="2:17" s="49" customFormat="1" hidden="1" x14ac:dyDescent="0.2">
      <c r="B1759" s="3" t="s">
        <v>70</v>
      </c>
      <c r="C1759" s="3" t="s">
        <v>66</v>
      </c>
      <c r="D1759" s="3">
        <v>2007</v>
      </c>
      <c r="E1759" s="1">
        <v>26938</v>
      </c>
      <c r="F1759" s="1">
        <v>29355</v>
      </c>
      <c r="G1759" s="1">
        <v>32083</v>
      </c>
      <c r="H1759" s="1">
        <v>28825</v>
      </c>
      <c r="I1759" s="1">
        <v>34471</v>
      </c>
      <c r="J1759" s="1">
        <v>34086</v>
      </c>
      <c r="K1759" s="1">
        <v>34310</v>
      </c>
      <c r="L1759" s="1">
        <v>36880</v>
      </c>
      <c r="M1759" s="1">
        <v>35449</v>
      </c>
      <c r="N1759" s="1">
        <v>39070</v>
      </c>
      <c r="O1759" s="1">
        <v>28311</v>
      </c>
      <c r="P1759" s="1">
        <v>35146</v>
      </c>
      <c r="Q1759" s="51">
        <v>394924</v>
      </c>
    </row>
    <row r="1760" spans="2:17" s="49" customFormat="1" hidden="1" x14ac:dyDescent="0.2">
      <c r="B1760" s="3" t="s">
        <v>70</v>
      </c>
      <c r="C1760" s="3" t="s">
        <v>86</v>
      </c>
      <c r="D1760" s="3">
        <v>2007</v>
      </c>
      <c r="E1760" s="1">
        <v>226</v>
      </c>
      <c r="F1760" s="1">
        <v>303</v>
      </c>
      <c r="G1760" s="1">
        <v>615</v>
      </c>
      <c r="H1760" s="1">
        <v>545</v>
      </c>
      <c r="I1760" s="1">
        <v>498</v>
      </c>
      <c r="J1760" s="1">
        <v>260</v>
      </c>
      <c r="K1760" s="1">
        <v>495</v>
      </c>
      <c r="L1760" s="1">
        <v>507</v>
      </c>
      <c r="M1760" s="1">
        <v>515</v>
      </c>
      <c r="N1760" s="1">
        <v>543</v>
      </c>
      <c r="O1760" s="1">
        <v>575</v>
      </c>
      <c r="P1760" s="1">
        <v>459</v>
      </c>
      <c r="Q1760" s="51">
        <v>5541</v>
      </c>
    </row>
    <row r="1761" spans="2:17" s="49" customFormat="1" hidden="1" x14ac:dyDescent="0.2">
      <c r="B1761" s="3" t="s">
        <v>70</v>
      </c>
      <c r="C1761" s="3" t="s">
        <v>67</v>
      </c>
      <c r="D1761" s="3">
        <v>2007</v>
      </c>
      <c r="E1761" s="1">
        <v>5389</v>
      </c>
      <c r="F1761" s="1">
        <v>4107</v>
      </c>
      <c r="G1761" s="1">
        <v>4548</v>
      </c>
      <c r="H1761" s="1">
        <v>1656</v>
      </c>
      <c r="I1761" s="1">
        <v>0</v>
      </c>
      <c r="J1761" s="1">
        <v>0</v>
      </c>
      <c r="K1761" s="1">
        <v>0</v>
      </c>
      <c r="L1761" s="1">
        <v>0</v>
      </c>
      <c r="M1761" s="1">
        <v>0</v>
      </c>
      <c r="N1761" s="1">
        <v>3670</v>
      </c>
      <c r="O1761" s="1">
        <v>5365</v>
      </c>
      <c r="P1761" s="1">
        <v>6345</v>
      </c>
      <c r="Q1761" s="51">
        <v>31080</v>
      </c>
    </row>
    <row r="1762" spans="2:17" s="49" customFormat="1" hidden="1" x14ac:dyDescent="0.2">
      <c r="B1762" s="3" t="s">
        <v>70</v>
      </c>
      <c r="C1762" s="3" t="s">
        <v>68</v>
      </c>
      <c r="D1762" s="3">
        <v>2007</v>
      </c>
      <c r="E1762" s="1">
        <v>1709</v>
      </c>
      <c r="F1762" s="1">
        <v>1632</v>
      </c>
      <c r="G1762" s="1">
        <v>1972</v>
      </c>
      <c r="H1762" s="1">
        <v>2827</v>
      </c>
      <c r="I1762" s="1">
        <v>1762</v>
      </c>
      <c r="J1762" s="1">
        <v>2120</v>
      </c>
      <c r="K1762" s="1">
        <v>2323</v>
      </c>
      <c r="L1762" s="1">
        <v>1812</v>
      </c>
      <c r="M1762" s="1">
        <v>2414</v>
      </c>
      <c r="N1762" s="1">
        <v>2425</v>
      </c>
      <c r="O1762" s="1">
        <v>2037</v>
      </c>
      <c r="P1762" s="1">
        <v>1696</v>
      </c>
      <c r="Q1762" s="51">
        <v>24729</v>
      </c>
    </row>
    <row r="1763" spans="2:17" s="49" customFormat="1" hidden="1" x14ac:dyDescent="0.2">
      <c r="B1763" s="3" t="s">
        <v>70</v>
      </c>
      <c r="C1763" s="133" t="s">
        <v>69</v>
      </c>
      <c r="D1763" s="3">
        <v>2007</v>
      </c>
      <c r="E1763" s="52">
        <v>105025</v>
      </c>
      <c r="F1763" s="52">
        <v>110013</v>
      </c>
      <c r="G1763" s="52">
        <v>138001</v>
      </c>
      <c r="H1763" s="52">
        <v>120809</v>
      </c>
      <c r="I1763" s="52">
        <v>105926</v>
      </c>
      <c r="J1763" s="52">
        <v>117754</v>
      </c>
      <c r="K1763" s="52">
        <v>135497</v>
      </c>
      <c r="L1763" s="52">
        <v>135994</v>
      </c>
      <c r="M1763" s="52">
        <v>125431</v>
      </c>
      <c r="N1763" s="52">
        <v>137063</v>
      </c>
      <c r="O1763" s="52">
        <v>117483</v>
      </c>
      <c r="P1763" s="52">
        <v>123651</v>
      </c>
      <c r="Q1763" s="51">
        <v>1472647</v>
      </c>
    </row>
    <row r="1764" spans="2:17" s="49" customFormat="1" hidden="1" x14ac:dyDescent="0.2">
      <c r="B1764" s="3" t="s">
        <v>71</v>
      </c>
      <c r="C1764" s="3" t="s">
        <v>4</v>
      </c>
      <c r="D1764" s="3">
        <v>2007</v>
      </c>
      <c r="E1764" s="1">
        <v>67464</v>
      </c>
      <c r="F1764" s="1">
        <v>66487</v>
      </c>
      <c r="G1764" s="1">
        <v>74452</v>
      </c>
      <c r="H1764" s="1">
        <v>67983</v>
      </c>
      <c r="I1764" s="1">
        <v>49942</v>
      </c>
      <c r="J1764" s="1">
        <v>50851</v>
      </c>
      <c r="K1764" s="1">
        <v>57677</v>
      </c>
      <c r="L1764" s="1">
        <v>56280</v>
      </c>
      <c r="M1764" s="1">
        <v>59314</v>
      </c>
      <c r="N1764" s="1">
        <v>62706</v>
      </c>
      <c r="O1764" s="1">
        <v>70821</v>
      </c>
      <c r="P1764" s="1">
        <v>67387</v>
      </c>
      <c r="Q1764" s="51">
        <v>751364</v>
      </c>
    </row>
    <row r="1765" spans="2:17" s="49" customFormat="1" hidden="1" x14ac:dyDescent="0.2">
      <c r="B1765" s="3" t="s">
        <v>71</v>
      </c>
      <c r="C1765" s="3" t="s">
        <v>58</v>
      </c>
      <c r="D1765" s="3">
        <v>2007</v>
      </c>
      <c r="E1765" s="1">
        <v>2631</v>
      </c>
      <c r="F1765" s="1">
        <v>1761</v>
      </c>
      <c r="G1765" s="1">
        <v>2411</v>
      </c>
      <c r="H1765" s="1">
        <v>3645</v>
      </c>
      <c r="I1765" s="1">
        <v>2598</v>
      </c>
      <c r="J1765" s="1">
        <v>2714</v>
      </c>
      <c r="K1765" s="1">
        <v>3835</v>
      </c>
      <c r="L1765" s="1">
        <v>3945</v>
      </c>
      <c r="M1765" s="1">
        <v>3543</v>
      </c>
      <c r="N1765" s="1">
        <v>3365</v>
      </c>
      <c r="O1765" s="1">
        <v>3893</v>
      </c>
      <c r="P1765" s="1">
        <v>3492</v>
      </c>
      <c r="Q1765" s="51">
        <v>37833</v>
      </c>
    </row>
    <row r="1766" spans="2:17" s="49" customFormat="1" hidden="1" x14ac:dyDescent="0.2">
      <c r="B1766" s="3" t="s">
        <v>71</v>
      </c>
      <c r="C1766" s="3" t="s">
        <v>85</v>
      </c>
      <c r="D1766" s="3">
        <v>2007</v>
      </c>
      <c r="E1766" s="1">
        <v>4689</v>
      </c>
      <c r="F1766" s="1">
        <v>4994</v>
      </c>
      <c r="G1766" s="1">
        <v>5242</v>
      </c>
      <c r="H1766" s="1">
        <v>5864</v>
      </c>
      <c r="I1766" s="1">
        <v>4681</v>
      </c>
      <c r="J1766" s="1">
        <v>4735</v>
      </c>
      <c r="K1766" s="1">
        <v>6812</v>
      </c>
      <c r="L1766" s="1">
        <v>7234</v>
      </c>
      <c r="M1766" s="1">
        <v>5101</v>
      </c>
      <c r="N1766" s="1">
        <v>6173</v>
      </c>
      <c r="O1766" s="1">
        <v>4348</v>
      </c>
      <c r="P1766" s="1">
        <v>6009</v>
      </c>
      <c r="Q1766" s="51">
        <v>65882</v>
      </c>
    </row>
    <row r="1767" spans="2:17" s="49" customFormat="1" hidden="1" x14ac:dyDescent="0.2">
      <c r="B1767" s="3" t="s">
        <v>71</v>
      </c>
      <c r="C1767" s="3" t="s">
        <v>59</v>
      </c>
      <c r="D1767" s="3">
        <v>2007</v>
      </c>
      <c r="E1767" s="1">
        <v>19340</v>
      </c>
      <c r="F1767" s="1">
        <v>18626</v>
      </c>
      <c r="G1767" s="1">
        <v>22073</v>
      </c>
      <c r="H1767" s="1">
        <v>7983</v>
      </c>
      <c r="I1767" s="1">
        <v>2915</v>
      </c>
      <c r="J1767" s="1">
        <v>2320</v>
      </c>
      <c r="K1767" s="1">
        <v>3884</v>
      </c>
      <c r="L1767" s="1">
        <v>3255</v>
      </c>
      <c r="M1767" s="1">
        <v>2378</v>
      </c>
      <c r="N1767" s="1">
        <v>12152</v>
      </c>
      <c r="O1767" s="1">
        <v>18531</v>
      </c>
      <c r="P1767" s="1">
        <v>20424</v>
      </c>
      <c r="Q1767" s="51">
        <v>133881</v>
      </c>
    </row>
    <row r="1768" spans="2:17" s="49" customFormat="1" hidden="1" x14ac:dyDescent="0.2">
      <c r="B1768" s="3" t="s">
        <v>71</v>
      </c>
      <c r="C1768" s="3" t="s">
        <v>87</v>
      </c>
      <c r="D1768" s="3">
        <v>2007</v>
      </c>
      <c r="E1768" s="1">
        <v>0</v>
      </c>
      <c r="F1768" s="1">
        <v>0</v>
      </c>
      <c r="G1768" s="1">
        <v>0</v>
      </c>
      <c r="H1768" s="1">
        <v>0</v>
      </c>
      <c r="I1768" s="1">
        <v>0</v>
      </c>
      <c r="J1768" s="1">
        <v>0</v>
      </c>
      <c r="K1768" s="1">
        <v>0</v>
      </c>
      <c r="L1768" s="1">
        <v>0</v>
      </c>
      <c r="M1768" s="1">
        <v>0</v>
      </c>
      <c r="N1768" s="1">
        <v>0</v>
      </c>
      <c r="O1768" s="1">
        <v>0</v>
      </c>
      <c r="P1768" s="1">
        <v>0</v>
      </c>
      <c r="Q1768" s="51">
        <v>0</v>
      </c>
    </row>
    <row r="1769" spans="2:17" s="49" customFormat="1" hidden="1" x14ac:dyDescent="0.2">
      <c r="B1769" s="3" t="s">
        <v>71</v>
      </c>
      <c r="C1769" s="3" t="s">
        <v>60</v>
      </c>
      <c r="D1769" s="3">
        <v>2007</v>
      </c>
      <c r="E1769" s="1">
        <v>18668</v>
      </c>
      <c r="F1769" s="1">
        <v>18075</v>
      </c>
      <c r="G1769" s="1">
        <v>19726</v>
      </c>
      <c r="H1769" s="1">
        <v>5726</v>
      </c>
      <c r="I1769" s="1">
        <v>1059</v>
      </c>
      <c r="J1769" s="1">
        <v>875</v>
      </c>
      <c r="K1769" s="1">
        <v>618</v>
      </c>
      <c r="L1769" s="1">
        <v>0</v>
      </c>
      <c r="M1769" s="1">
        <v>889</v>
      </c>
      <c r="N1769" s="1">
        <v>12165</v>
      </c>
      <c r="O1769" s="1">
        <v>20297</v>
      </c>
      <c r="P1769" s="1">
        <v>20365</v>
      </c>
      <c r="Q1769" s="51">
        <v>118463</v>
      </c>
    </row>
    <row r="1770" spans="2:17" s="49" customFormat="1" hidden="1" x14ac:dyDescent="0.2">
      <c r="B1770" s="3" t="s">
        <v>71</v>
      </c>
      <c r="C1770" s="3" t="s">
        <v>61</v>
      </c>
      <c r="D1770" s="3">
        <v>2007</v>
      </c>
      <c r="E1770" s="1">
        <v>1167</v>
      </c>
      <c r="F1770" s="1">
        <v>1643</v>
      </c>
      <c r="G1770" s="1">
        <v>1741</v>
      </c>
      <c r="H1770" s="1">
        <v>1892</v>
      </c>
      <c r="I1770" s="1">
        <v>875</v>
      </c>
      <c r="J1770" s="1">
        <v>537</v>
      </c>
      <c r="K1770" s="1">
        <v>711</v>
      </c>
      <c r="L1770" s="1">
        <v>687</v>
      </c>
      <c r="M1770" s="1">
        <v>916</v>
      </c>
      <c r="N1770" s="1">
        <v>670</v>
      </c>
      <c r="O1770" s="1">
        <v>182</v>
      </c>
      <c r="P1770" s="1">
        <v>604</v>
      </c>
      <c r="Q1770" s="51">
        <v>11625</v>
      </c>
    </row>
    <row r="1771" spans="2:17" s="49" customFormat="1" hidden="1" x14ac:dyDescent="0.2">
      <c r="B1771" s="3" t="s">
        <v>71</v>
      </c>
      <c r="C1771" s="3" t="s">
        <v>62</v>
      </c>
      <c r="D1771" s="3">
        <v>2007</v>
      </c>
      <c r="E1771" s="1">
        <v>13911</v>
      </c>
      <c r="F1771" s="1">
        <v>16091</v>
      </c>
      <c r="G1771" s="1">
        <v>16786</v>
      </c>
      <c r="H1771" s="1">
        <v>14412</v>
      </c>
      <c r="I1771" s="1">
        <v>13435</v>
      </c>
      <c r="J1771" s="1">
        <v>11242</v>
      </c>
      <c r="K1771" s="1">
        <v>19122</v>
      </c>
      <c r="L1771" s="1">
        <v>17127</v>
      </c>
      <c r="M1771" s="1">
        <v>14210</v>
      </c>
      <c r="N1771" s="1">
        <v>17879</v>
      </c>
      <c r="O1771" s="1">
        <v>12294</v>
      </c>
      <c r="P1771" s="1">
        <v>13100</v>
      </c>
      <c r="Q1771" s="51">
        <v>179609</v>
      </c>
    </row>
    <row r="1772" spans="2:17" s="49" customFormat="1" hidden="1" x14ac:dyDescent="0.2">
      <c r="B1772" s="3" t="s">
        <v>71</v>
      </c>
      <c r="C1772" s="3" t="s">
        <v>63</v>
      </c>
      <c r="D1772" s="3">
        <v>2007</v>
      </c>
      <c r="E1772" s="1">
        <v>6794</v>
      </c>
      <c r="F1772" s="1">
        <v>7636</v>
      </c>
      <c r="G1772" s="1">
        <v>8908</v>
      </c>
      <c r="H1772" s="1">
        <v>6808</v>
      </c>
      <c r="I1772" s="1">
        <v>8598</v>
      </c>
      <c r="J1772" s="1">
        <v>11318</v>
      </c>
      <c r="K1772" s="1">
        <v>13286</v>
      </c>
      <c r="L1772" s="1">
        <v>10684</v>
      </c>
      <c r="M1772" s="1">
        <v>13191</v>
      </c>
      <c r="N1772" s="1">
        <v>9414</v>
      </c>
      <c r="O1772" s="1">
        <v>5740</v>
      </c>
      <c r="P1772" s="1">
        <v>7309</v>
      </c>
      <c r="Q1772" s="51">
        <v>109686</v>
      </c>
    </row>
    <row r="1773" spans="2:17" s="49" customFormat="1" hidden="1" x14ac:dyDescent="0.2">
      <c r="B1773" s="3" t="s">
        <v>71</v>
      </c>
      <c r="C1773" s="3" t="s">
        <v>64</v>
      </c>
      <c r="D1773" s="3">
        <v>2007</v>
      </c>
      <c r="E1773" s="1">
        <v>4216</v>
      </c>
      <c r="F1773" s="1">
        <v>3848</v>
      </c>
      <c r="G1773" s="1">
        <v>2884</v>
      </c>
      <c r="H1773" s="1">
        <v>3560</v>
      </c>
      <c r="I1773" s="1">
        <v>687</v>
      </c>
      <c r="J1773" s="1">
        <v>1264</v>
      </c>
      <c r="K1773" s="1">
        <v>2404</v>
      </c>
      <c r="L1773" s="1">
        <v>3601</v>
      </c>
      <c r="M1773" s="1">
        <v>1172</v>
      </c>
      <c r="N1773" s="1">
        <v>1783</v>
      </c>
      <c r="O1773" s="1">
        <v>1056</v>
      </c>
      <c r="P1773" s="1">
        <v>2182</v>
      </c>
      <c r="Q1773" s="51">
        <v>28657</v>
      </c>
    </row>
    <row r="1774" spans="2:17" s="49" customFormat="1" hidden="1" x14ac:dyDescent="0.2">
      <c r="B1774" s="3" t="s">
        <v>71</v>
      </c>
      <c r="C1774" s="3" t="s">
        <v>65</v>
      </c>
      <c r="D1774" s="3">
        <v>2007</v>
      </c>
      <c r="E1774" s="1">
        <v>30325</v>
      </c>
      <c r="F1774" s="1">
        <v>29613</v>
      </c>
      <c r="G1774" s="1">
        <v>32264</v>
      </c>
      <c r="H1774" s="1">
        <v>9708</v>
      </c>
      <c r="I1774" s="1">
        <v>5579</v>
      </c>
      <c r="J1774" s="1">
        <v>5313</v>
      </c>
      <c r="K1774" s="1">
        <v>5563</v>
      </c>
      <c r="L1774" s="1">
        <v>5657</v>
      </c>
      <c r="M1774" s="1">
        <v>6109</v>
      </c>
      <c r="N1774" s="1">
        <v>21331</v>
      </c>
      <c r="O1774" s="1">
        <v>31884</v>
      </c>
      <c r="P1774" s="1">
        <v>32655</v>
      </c>
      <c r="Q1774" s="51">
        <v>216001</v>
      </c>
    </row>
    <row r="1775" spans="2:17" s="49" customFormat="1" hidden="1" x14ac:dyDescent="0.2">
      <c r="B1775" s="3" t="s">
        <v>71</v>
      </c>
      <c r="C1775" s="3" t="s">
        <v>90</v>
      </c>
      <c r="D1775" s="3">
        <v>2007</v>
      </c>
      <c r="E1775" s="1">
        <v>9697</v>
      </c>
      <c r="F1775" s="1">
        <v>8498</v>
      </c>
      <c r="G1775" s="1">
        <v>10044</v>
      </c>
      <c r="H1775" s="1">
        <v>7038</v>
      </c>
      <c r="I1775" s="1">
        <v>5470</v>
      </c>
      <c r="J1775" s="1">
        <v>5964</v>
      </c>
      <c r="K1775" s="1">
        <v>11805</v>
      </c>
      <c r="L1775" s="1">
        <v>12952</v>
      </c>
      <c r="M1775" s="1">
        <v>10156</v>
      </c>
      <c r="N1775" s="1">
        <v>6954</v>
      </c>
      <c r="O1775" s="1">
        <v>6544</v>
      </c>
      <c r="P1775" s="1">
        <v>7956</v>
      </c>
      <c r="Q1775" s="51">
        <v>103078</v>
      </c>
    </row>
    <row r="1776" spans="2:17" s="49" customFormat="1" hidden="1" x14ac:dyDescent="0.2">
      <c r="B1776" s="3" t="s">
        <v>71</v>
      </c>
      <c r="C1776" s="3" t="s">
        <v>75</v>
      </c>
      <c r="D1776" s="3">
        <v>2007</v>
      </c>
      <c r="E1776" s="1">
        <v>360</v>
      </c>
      <c r="F1776" s="1">
        <v>362</v>
      </c>
      <c r="G1776" s="1">
        <v>347</v>
      </c>
      <c r="H1776" s="1">
        <v>357</v>
      </c>
      <c r="I1776" s="1">
        <v>920</v>
      </c>
      <c r="J1776" s="1">
        <v>691</v>
      </c>
      <c r="K1776" s="1">
        <v>712</v>
      </c>
      <c r="L1776" s="1">
        <v>834</v>
      </c>
      <c r="M1776" s="1">
        <v>644</v>
      </c>
      <c r="N1776" s="1">
        <v>652</v>
      </c>
      <c r="O1776" s="1">
        <v>617</v>
      </c>
      <c r="P1776" s="1">
        <v>404</v>
      </c>
      <c r="Q1776" s="51">
        <v>6900</v>
      </c>
    </row>
    <row r="1777" spans="2:17" s="49" customFormat="1" hidden="1" x14ac:dyDescent="0.2">
      <c r="B1777" s="3" t="s">
        <v>71</v>
      </c>
      <c r="C1777" s="3" t="s">
        <v>66</v>
      </c>
      <c r="D1777" s="3">
        <v>2007</v>
      </c>
      <c r="E1777" s="1">
        <v>42774</v>
      </c>
      <c r="F1777" s="1">
        <v>45189</v>
      </c>
      <c r="G1777" s="1">
        <v>50138</v>
      </c>
      <c r="H1777" s="1">
        <v>51610</v>
      </c>
      <c r="I1777" s="1">
        <v>48636</v>
      </c>
      <c r="J1777" s="1">
        <v>55516</v>
      </c>
      <c r="K1777" s="1">
        <v>68967</v>
      </c>
      <c r="L1777" s="1">
        <v>58895</v>
      </c>
      <c r="M1777" s="1">
        <v>63734</v>
      </c>
      <c r="N1777" s="1">
        <v>69445</v>
      </c>
      <c r="O1777" s="1">
        <v>53101</v>
      </c>
      <c r="P1777" s="1">
        <v>58758</v>
      </c>
      <c r="Q1777" s="51">
        <v>666763</v>
      </c>
    </row>
    <row r="1778" spans="2:17" s="49" customFormat="1" hidden="1" x14ac:dyDescent="0.2">
      <c r="B1778" s="3" t="s">
        <v>71</v>
      </c>
      <c r="C1778" s="3" t="s">
        <v>86</v>
      </c>
      <c r="D1778" s="3">
        <v>2007</v>
      </c>
      <c r="E1778" s="1">
        <v>1390</v>
      </c>
      <c r="F1778" s="1">
        <v>1595</v>
      </c>
      <c r="G1778" s="1">
        <v>1837</v>
      </c>
      <c r="H1778" s="1">
        <v>1638</v>
      </c>
      <c r="I1778" s="1">
        <v>1383</v>
      </c>
      <c r="J1778" s="1">
        <v>1941</v>
      </c>
      <c r="K1778" s="1">
        <v>1925</v>
      </c>
      <c r="L1778" s="1">
        <v>1780</v>
      </c>
      <c r="M1778" s="1">
        <v>2026</v>
      </c>
      <c r="N1778" s="1">
        <v>1652</v>
      </c>
      <c r="O1778" s="1">
        <v>1444</v>
      </c>
      <c r="P1778" s="1">
        <v>1609</v>
      </c>
      <c r="Q1778" s="51">
        <v>20220</v>
      </c>
    </row>
    <row r="1779" spans="2:17" s="49" customFormat="1" hidden="1" x14ac:dyDescent="0.2">
      <c r="B1779" s="3" t="s">
        <v>71</v>
      </c>
      <c r="C1779" s="3" t="s">
        <v>67</v>
      </c>
      <c r="D1779" s="3">
        <v>2007</v>
      </c>
      <c r="E1779" s="1">
        <v>28400</v>
      </c>
      <c r="F1779" s="1">
        <v>27405</v>
      </c>
      <c r="G1779" s="1">
        <v>31367</v>
      </c>
      <c r="H1779" s="1">
        <v>12007</v>
      </c>
      <c r="I1779" s="1">
        <v>4245</v>
      </c>
      <c r="J1779" s="1">
        <v>3097</v>
      </c>
      <c r="K1779" s="1">
        <v>3327</v>
      </c>
      <c r="L1779" s="1">
        <v>3915</v>
      </c>
      <c r="M1779" s="1">
        <v>3677</v>
      </c>
      <c r="N1779" s="1">
        <v>18399</v>
      </c>
      <c r="O1779" s="1">
        <v>31047</v>
      </c>
      <c r="P1779" s="1">
        <v>33072</v>
      </c>
      <c r="Q1779" s="51">
        <v>199958</v>
      </c>
    </row>
    <row r="1780" spans="2:17" s="49" customFormat="1" hidden="1" x14ac:dyDescent="0.2">
      <c r="B1780" s="3" t="s">
        <v>71</v>
      </c>
      <c r="C1780" s="3" t="s">
        <v>68</v>
      </c>
      <c r="D1780" s="3">
        <v>2007</v>
      </c>
      <c r="E1780" s="1">
        <v>4195</v>
      </c>
      <c r="F1780" s="1">
        <v>4360</v>
      </c>
      <c r="G1780" s="1">
        <v>4995</v>
      </c>
      <c r="H1780" s="1">
        <v>5238</v>
      </c>
      <c r="I1780" s="1">
        <v>4182</v>
      </c>
      <c r="J1780" s="1">
        <v>4198</v>
      </c>
      <c r="K1780" s="1">
        <v>6511</v>
      </c>
      <c r="L1780" s="1">
        <v>5132</v>
      </c>
      <c r="M1780" s="1">
        <v>5643</v>
      </c>
      <c r="N1780" s="1">
        <v>7620</v>
      </c>
      <c r="O1780" s="1">
        <v>6983</v>
      </c>
      <c r="P1780" s="1">
        <v>6050</v>
      </c>
      <c r="Q1780" s="51">
        <v>65107</v>
      </c>
    </row>
    <row r="1781" spans="2:17" s="49" customFormat="1" hidden="1" x14ac:dyDescent="0.2">
      <c r="B1781" s="3" t="s">
        <v>71</v>
      </c>
      <c r="C1781" s="133" t="s">
        <v>69</v>
      </c>
      <c r="D1781" s="3">
        <v>2007</v>
      </c>
      <c r="E1781" s="52">
        <v>256021</v>
      </c>
      <c r="F1781" s="52">
        <v>256183</v>
      </c>
      <c r="G1781" s="52">
        <v>285215</v>
      </c>
      <c r="H1781" s="52">
        <v>205469</v>
      </c>
      <c r="I1781" s="52">
        <v>155205</v>
      </c>
      <c r="J1781" s="52">
        <v>162576</v>
      </c>
      <c r="K1781" s="52">
        <v>207159</v>
      </c>
      <c r="L1781" s="52">
        <v>191978</v>
      </c>
      <c r="M1781" s="52">
        <v>192703</v>
      </c>
      <c r="N1781" s="52">
        <v>252360</v>
      </c>
      <c r="O1781" s="52">
        <v>268782</v>
      </c>
      <c r="P1781" s="52">
        <v>281376</v>
      </c>
      <c r="Q1781" s="51">
        <v>2715027</v>
      </c>
    </row>
    <row r="1782" spans="2:17" s="49" customFormat="1" hidden="1" x14ac:dyDescent="0.2">
      <c r="B1782" s="3" t="s">
        <v>72</v>
      </c>
      <c r="C1782" s="3" t="s">
        <v>4</v>
      </c>
      <c r="D1782" s="3">
        <v>2007</v>
      </c>
      <c r="E1782" s="1">
        <v>7754</v>
      </c>
      <c r="F1782" s="1">
        <v>8372</v>
      </c>
      <c r="G1782" s="1">
        <v>10778</v>
      </c>
      <c r="H1782" s="1">
        <v>8150</v>
      </c>
      <c r="I1782" s="1">
        <v>3980</v>
      </c>
      <c r="J1782" s="1">
        <v>3378</v>
      </c>
      <c r="K1782" s="1">
        <v>5326</v>
      </c>
      <c r="L1782" s="1">
        <v>4802</v>
      </c>
      <c r="M1782" s="1">
        <v>4632</v>
      </c>
      <c r="N1782" s="1">
        <v>6616</v>
      </c>
      <c r="O1782" s="1">
        <v>8661</v>
      </c>
      <c r="P1782" s="1">
        <v>7690</v>
      </c>
      <c r="Q1782" s="51">
        <v>80139</v>
      </c>
    </row>
    <row r="1783" spans="2:17" s="49" customFormat="1" hidden="1" x14ac:dyDescent="0.2">
      <c r="B1783" s="3" t="s">
        <v>72</v>
      </c>
      <c r="C1783" s="3" t="s">
        <v>58</v>
      </c>
      <c r="D1783" s="3">
        <v>2007</v>
      </c>
      <c r="E1783" s="1">
        <v>0</v>
      </c>
      <c r="F1783" s="1">
        <v>0</v>
      </c>
      <c r="G1783" s="1">
        <v>0</v>
      </c>
      <c r="H1783" s="1">
        <v>0</v>
      </c>
      <c r="I1783" s="1">
        <v>0</v>
      </c>
      <c r="J1783" s="1">
        <v>0</v>
      </c>
      <c r="K1783" s="1">
        <v>0</v>
      </c>
      <c r="L1783" s="1">
        <v>0</v>
      </c>
      <c r="M1783" s="1">
        <v>0</v>
      </c>
      <c r="N1783" s="1">
        <v>0</v>
      </c>
      <c r="O1783" s="1">
        <v>0</v>
      </c>
      <c r="P1783" s="1">
        <v>0</v>
      </c>
      <c r="Q1783" s="51">
        <v>0</v>
      </c>
    </row>
    <row r="1784" spans="2:17" s="49" customFormat="1" hidden="1" x14ac:dyDescent="0.2">
      <c r="B1784" s="3" t="s">
        <v>72</v>
      </c>
      <c r="C1784" s="3" t="s">
        <v>85</v>
      </c>
      <c r="D1784" s="3">
        <v>2007</v>
      </c>
      <c r="E1784" s="1">
        <v>481</v>
      </c>
      <c r="F1784" s="1">
        <v>467</v>
      </c>
      <c r="G1784" s="1">
        <v>538</v>
      </c>
      <c r="H1784" s="1">
        <v>269</v>
      </c>
      <c r="I1784" s="1">
        <v>191</v>
      </c>
      <c r="J1784" s="1">
        <v>276</v>
      </c>
      <c r="K1784" s="1">
        <v>66</v>
      </c>
      <c r="L1784" s="1">
        <v>155</v>
      </c>
      <c r="M1784" s="1">
        <v>302</v>
      </c>
      <c r="N1784" s="1">
        <v>185</v>
      </c>
      <c r="O1784" s="1">
        <v>166</v>
      </c>
      <c r="P1784" s="1">
        <v>393</v>
      </c>
      <c r="Q1784" s="51">
        <v>3489</v>
      </c>
    </row>
    <row r="1785" spans="2:17" s="49" customFormat="1" hidden="1" x14ac:dyDescent="0.2">
      <c r="B1785" s="3" t="s">
        <v>72</v>
      </c>
      <c r="C1785" s="3" t="s">
        <v>59</v>
      </c>
      <c r="D1785" s="3">
        <v>2007</v>
      </c>
      <c r="E1785" s="1">
        <v>0</v>
      </c>
      <c r="F1785" s="1">
        <v>0</v>
      </c>
      <c r="G1785" s="1">
        <v>0</v>
      </c>
      <c r="H1785" s="1">
        <v>0</v>
      </c>
      <c r="I1785" s="1">
        <v>0</v>
      </c>
      <c r="J1785" s="1">
        <v>0</v>
      </c>
      <c r="K1785" s="1">
        <v>0</v>
      </c>
      <c r="L1785" s="1">
        <v>0</v>
      </c>
      <c r="M1785" s="1">
        <v>0</v>
      </c>
      <c r="N1785" s="1">
        <v>0</v>
      </c>
      <c r="O1785" s="1">
        <v>0</v>
      </c>
      <c r="P1785" s="1">
        <v>0</v>
      </c>
      <c r="Q1785" s="51">
        <v>0</v>
      </c>
    </row>
    <row r="1786" spans="2:17" s="49" customFormat="1" hidden="1" x14ac:dyDescent="0.2">
      <c r="B1786" s="3" t="s">
        <v>72</v>
      </c>
      <c r="C1786" s="3" t="s">
        <v>87</v>
      </c>
      <c r="D1786" s="3">
        <v>2007</v>
      </c>
      <c r="E1786" s="1">
        <v>0</v>
      </c>
      <c r="F1786" s="1">
        <v>0</v>
      </c>
      <c r="G1786" s="1">
        <v>0</v>
      </c>
      <c r="H1786" s="1">
        <v>0</v>
      </c>
      <c r="I1786" s="1">
        <v>0</v>
      </c>
      <c r="J1786" s="1">
        <v>0</v>
      </c>
      <c r="K1786" s="1">
        <v>0</v>
      </c>
      <c r="L1786" s="1">
        <v>0</v>
      </c>
      <c r="M1786" s="1">
        <v>0</v>
      </c>
      <c r="N1786" s="1">
        <v>0</v>
      </c>
      <c r="O1786" s="1">
        <v>0</v>
      </c>
      <c r="P1786" s="1">
        <v>0</v>
      </c>
      <c r="Q1786" s="51">
        <v>0</v>
      </c>
    </row>
    <row r="1787" spans="2:17" s="49" customFormat="1" hidden="1" x14ac:dyDescent="0.2">
      <c r="B1787" s="3" t="s">
        <v>72</v>
      </c>
      <c r="C1787" s="3" t="s">
        <v>60</v>
      </c>
      <c r="D1787" s="3">
        <v>2007</v>
      </c>
      <c r="E1787" s="1">
        <v>0</v>
      </c>
      <c r="F1787" s="1">
        <v>0</v>
      </c>
      <c r="G1787" s="1">
        <v>0</v>
      </c>
      <c r="H1787" s="1">
        <v>0</v>
      </c>
      <c r="I1787" s="1">
        <v>0</v>
      </c>
      <c r="J1787" s="1">
        <v>0</v>
      </c>
      <c r="K1787" s="1">
        <v>0</v>
      </c>
      <c r="L1787" s="1">
        <v>0</v>
      </c>
      <c r="M1787" s="1">
        <v>0</v>
      </c>
      <c r="N1787" s="1">
        <v>0</v>
      </c>
      <c r="O1787" s="1">
        <v>0</v>
      </c>
      <c r="P1787" s="1">
        <v>0</v>
      </c>
      <c r="Q1787" s="51">
        <v>0</v>
      </c>
    </row>
    <row r="1788" spans="2:17" s="49" customFormat="1" hidden="1" x14ac:dyDescent="0.2">
      <c r="B1788" s="3" t="s">
        <v>72</v>
      </c>
      <c r="C1788" s="3" t="s">
        <v>61</v>
      </c>
      <c r="D1788" s="3">
        <v>2007</v>
      </c>
      <c r="E1788" s="1">
        <v>0</v>
      </c>
      <c r="F1788" s="1">
        <v>0</v>
      </c>
      <c r="G1788" s="1">
        <v>0</v>
      </c>
      <c r="H1788" s="1">
        <v>0</v>
      </c>
      <c r="I1788" s="1">
        <v>0</v>
      </c>
      <c r="J1788" s="1">
        <v>0</v>
      </c>
      <c r="K1788" s="1">
        <v>0</v>
      </c>
      <c r="L1788" s="1">
        <v>0</v>
      </c>
      <c r="M1788" s="1">
        <v>0</v>
      </c>
      <c r="N1788" s="1">
        <v>0</v>
      </c>
      <c r="O1788" s="1">
        <v>0</v>
      </c>
      <c r="P1788" s="1">
        <v>0</v>
      </c>
      <c r="Q1788" s="51">
        <v>0</v>
      </c>
    </row>
    <row r="1789" spans="2:17" s="49" customFormat="1" hidden="1" x14ac:dyDescent="0.2">
      <c r="B1789" s="3" t="s">
        <v>72</v>
      </c>
      <c r="C1789" s="3" t="s">
        <v>62</v>
      </c>
      <c r="D1789" s="3">
        <v>2007</v>
      </c>
      <c r="E1789" s="1">
        <v>2108</v>
      </c>
      <c r="F1789" s="1">
        <v>2672</v>
      </c>
      <c r="G1789" s="1">
        <v>3018</v>
      </c>
      <c r="H1789" s="1">
        <v>1710</v>
      </c>
      <c r="I1789" s="1">
        <v>885</v>
      </c>
      <c r="J1789" s="1">
        <v>686</v>
      </c>
      <c r="K1789" s="1">
        <v>990</v>
      </c>
      <c r="L1789" s="1">
        <v>943</v>
      </c>
      <c r="M1789" s="1">
        <v>926</v>
      </c>
      <c r="N1789" s="1">
        <v>1235</v>
      </c>
      <c r="O1789" s="1">
        <v>2275</v>
      </c>
      <c r="P1789" s="1">
        <v>2257</v>
      </c>
      <c r="Q1789" s="51">
        <v>19705</v>
      </c>
    </row>
    <row r="1790" spans="2:17" s="49" customFormat="1" hidden="1" x14ac:dyDescent="0.2">
      <c r="B1790" s="3" t="s">
        <v>72</v>
      </c>
      <c r="C1790" s="3" t="s">
        <v>63</v>
      </c>
      <c r="D1790" s="3">
        <v>2007</v>
      </c>
      <c r="E1790" s="1">
        <v>0</v>
      </c>
      <c r="F1790" s="1">
        <v>0</v>
      </c>
      <c r="G1790" s="1">
        <v>0</v>
      </c>
      <c r="H1790" s="1">
        <v>0</v>
      </c>
      <c r="I1790" s="1">
        <v>0</v>
      </c>
      <c r="J1790" s="1">
        <v>0</v>
      </c>
      <c r="K1790" s="1">
        <v>0</v>
      </c>
      <c r="L1790" s="1">
        <v>0</v>
      </c>
      <c r="M1790" s="1">
        <v>0</v>
      </c>
      <c r="N1790" s="1">
        <v>0</v>
      </c>
      <c r="O1790" s="1">
        <v>0</v>
      </c>
      <c r="P1790" s="1">
        <v>0</v>
      </c>
      <c r="Q1790" s="51">
        <v>0</v>
      </c>
    </row>
    <row r="1791" spans="2:17" s="49" customFormat="1" hidden="1" x14ac:dyDescent="0.2">
      <c r="B1791" s="3" t="s">
        <v>72</v>
      </c>
      <c r="C1791" s="3" t="s">
        <v>64</v>
      </c>
      <c r="D1791" s="3">
        <v>2007</v>
      </c>
      <c r="E1791" s="1">
        <v>290</v>
      </c>
      <c r="F1791" s="1">
        <v>201</v>
      </c>
      <c r="G1791" s="1">
        <v>187</v>
      </c>
      <c r="H1791" s="1">
        <v>326</v>
      </c>
      <c r="I1791" s="1">
        <v>118</v>
      </c>
      <c r="J1791" s="1">
        <v>329</v>
      </c>
      <c r="K1791" s="1">
        <v>382</v>
      </c>
      <c r="L1791" s="1">
        <v>294</v>
      </c>
      <c r="M1791" s="1">
        <v>256</v>
      </c>
      <c r="N1791" s="1">
        <v>15</v>
      </c>
      <c r="O1791" s="1">
        <v>0</v>
      </c>
      <c r="P1791" s="1">
        <v>62</v>
      </c>
      <c r="Q1791" s="51">
        <v>2460</v>
      </c>
    </row>
    <row r="1792" spans="2:17" s="49" customFormat="1" hidden="1" x14ac:dyDescent="0.2">
      <c r="B1792" s="3" t="s">
        <v>72</v>
      </c>
      <c r="C1792" s="3" t="s">
        <v>65</v>
      </c>
      <c r="D1792" s="3">
        <v>2007</v>
      </c>
      <c r="E1792" s="1">
        <v>0</v>
      </c>
      <c r="F1792" s="1">
        <v>0</v>
      </c>
      <c r="G1792" s="1">
        <v>0</v>
      </c>
      <c r="H1792" s="1">
        <v>0</v>
      </c>
      <c r="I1792" s="1">
        <v>0</v>
      </c>
      <c r="J1792" s="1">
        <v>0</v>
      </c>
      <c r="K1792" s="1">
        <v>0</v>
      </c>
      <c r="L1792" s="1">
        <v>0</v>
      </c>
      <c r="M1792" s="1">
        <v>0</v>
      </c>
      <c r="N1792" s="1">
        <v>0</v>
      </c>
      <c r="O1792" s="1">
        <v>0</v>
      </c>
      <c r="P1792" s="1">
        <v>0</v>
      </c>
      <c r="Q1792" s="51">
        <v>0</v>
      </c>
    </row>
    <row r="1793" spans="2:17" s="49" customFormat="1" hidden="1" x14ac:dyDescent="0.2">
      <c r="B1793" s="3" t="s">
        <v>72</v>
      </c>
      <c r="C1793" s="3" t="s">
        <v>90</v>
      </c>
      <c r="D1793" s="3">
        <v>2007</v>
      </c>
      <c r="E1793" s="1">
        <v>0</v>
      </c>
      <c r="F1793" s="1">
        <v>0</v>
      </c>
      <c r="G1793" s="1">
        <v>0</v>
      </c>
      <c r="H1793" s="1">
        <v>0</v>
      </c>
      <c r="I1793" s="1">
        <v>0</v>
      </c>
      <c r="J1793" s="1">
        <v>0</v>
      </c>
      <c r="K1793" s="1">
        <v>0</v>
      </c>
      <c r="L1793" s="1">
        <v>0</v>
      </c>
      <c r="M1793" s="1">
        <v>0</v>
      </c>
      <c r="N1793" s="1">
        <v>0</v>
      </c>
      <c r="O1793" s="1">
        <v>0</v>
      </c>
      <c r="P1793" s="1">
        <v>0</v>
      </c>
      <c r="Q1793" s="51">
        <v>0</v>
      </c>
    </row>
    <row r="1794" spans="2:17" s="49" customFormat="1" hidden="1" x14ac:dyDescent="0.2">
      <c r="B1794" s="3" t="s">
        <v>72</v>
      </c>
      <c r="C1794" s="3" t="s">
        <v>75</v>
      </c>
      <c r="D1794" s="3">
        <v>2007</v>
      </c>
      <c r="E1794" s="1">
        <v>0</v>
      </c>
      <c r="F1794" s="1">
        <v>0</v>
      </c>
      <c r="G1794" s="1">
        <v>0</v>
      </c>
      <c r="H1794" s="1">
        <v>0</v>
      </c>
      <c r="I1794" s="1">
        <v>0</v>
      </c>
      <c r="J1794" s="1">
        <v>0</v>
      </c>
      <c r="K1794" s="1">
        <v>0</v>
      </c>
      <c r="L1794" s="1">
        <v>0</v>
      </c>
      <c r="M1794" s="1">
        <v>0</v>
      </c>
      <c r="N1794" s="1">
        <v>0</v>
      </c>
      <c r="O1794" s="1">
        <v>0</v>
      </c>
      <c r="P1794" s="1">
        <v>0</v>
      </c>
      <c r="Q1794" s="51">
        <v>0</v>
      </c>
    </row>
    <row r="1795" spans="2:17" s="49" customFormat="1" hidden="1" x14ac:dyDescent="0.2">
      <c r="B1795" s="3" t="s">
        <v>72</v>
      </c>
      <c r="C1795" s="3" t="s">
        <v>66</v>
      </c>
      <c r="D1795" s="3">
        <v>2007</v>
      </c>
      <c r="E1795" s="1">
        <v>0</v>
      </c>
      <c r="F1795" s="1">
        <v>0</v>
      </c>
      <c r="G1795" s="1">
        <v>0</v>
      </c>
      <c r="H1795" s="1">
        <v>0</v>
      </c>
      <c r="I1795" s="1">
        <v>0</v>
      </c>
      <c r="J1795" s="1">
        <v>0</v>
      </c>
      <c r="K1795" s="1">
        <v>0</v>
      </c>
      <c r="L1795" s="1">
        <v>0</v>
      </c>
      <c r="M1795" s="1">
        <v>0</v>
      </c>
      <c r="N1795" s="1">
        <v>0</v>
      </c>
      <c r="O1795" s="1">
        <v>1592</v>
      </c>
      <c r="P1795" s="1">
        <v>1761</v>
      </c>
      <c r="Q1795" s="51">
        <v>3353</v>
      </c>
    </row>
    <row r="1796" spans="2:17" s="49" customFormat="1" hidden="1" x14ac:dyDescent="0.2">
      <c r="B1796" s="3" t="s">
        <v>72</v>
      </c>
      <c r="C1796" s="3" t="s">
        <v>86</v>
      </c>
      <c r="D1796" s="3">
        <v>2007</v>
      </c>
      <c r="E1796" s="1">
        <v>0</v>
      </c>
      <c r="F1796" s="1">
        <v>0</v>
      </c>
      <c r="G1796" s="1">
        <v>0</v>
      </c>
      <c r="H1796" s="1">
        <v>0</v>
      </c>
      <c r="I1796" s="1">
        <v>0</v>
      </c>
      <c r="J1796" s="1">
        <v>0</v>
      </c>
      <c r="K1796" s="1">
        <v>0</v>
      </c>
      <c r="L1796" s="1">
        <v>0</v>
      </c>
      <c r="M1796" s="1">
        <v>0</v>
      </c>
      <c r="N1796" s="1">
        <v>0</v>
      </c>
      <c r="O1796" s="1">
        <v>0</v>
      </c>
      <c r="P1796" s="1">
        <v>0</v>
      </c>
      <c r="Q1796" s="51">
        <v>0</v>
      </c>
    </row>
    <row r="1797" spans="2:17" s="49" customFormat="1" hidden="1" x14ac:dyDescent="0.2">
      <c r="B1797" s="3" t="s">
        <v>72</v>
      </c>
      <c r="C1797" s="3" t="s">
        <v>67</v>
      </c>
      <c r="D1797" s="3">
        <v>2007</v>
      </c>
      <c r="E1797" s="1">
        <v>0</v>
      </c>
      <c r="F1797" s="1">
        <v>0</v>
      </c>
      <c r="G1797" s="1">
        <v>0</v>
      </c>
      <c r="H1797" s="1">
        <v>0</v>
      </c>
      <c r="I1797" s="1">
        <v>0</v>
      </c>
      <c r="J1797" s="1">
        <v>0</v>
      </c>
      <c r="K1797" s="1">
        <v>0</v>
      </c>
      <c r="L1797" s="1">
        <v>0</v>
      </c>
      <c r="M1797" s="1">
        <v>0</v>
      </c>
      <c r="N1797" s="1">
        <v>0</v>
      </c>
      <c r="O1797" s="1">
        <v>0</v>
      </c>
      <c r="P1797" s="1">
        <v>0</v>
      </c>
      <c r="Q1797" s="51">
        <v>0</v>
      </c>
    </row>
    <row r="1798" spans="2:17" s="49" customFormat="1" hidden="1" x14ac:dyDescent="0.2">
      <c r="B1798" s="3" t="s">
        <v>72</v>
      </c>
      <c r="C1798" s="3" t="s">
        <v>68</v>
      </c>
      <c r="D1798" s="3">
        <v>2007</v>
      </c>
      <c r="E1798" s="1">
        <v>0</v>
      </c>
      <c r="F1798" s="1">
        <v>0</v>
      </c>
      <c r="G1798" s="1">
        <v>0</v>
      </c>
      <c r="H1798" s="1">
        <v>0</v>
      </c>
      <c r="I1798" s="1">
        <v>0</v>
      </c>
      <c r="J1798" s="1">
        <v>0</v>
      </c>
      <c r="K1798" s="1">
        <v>0</v>
      </c>
      <c r="L1798" s="1">
        <v>0</v>
      </c>
      <c r="M1798" s="1">
        <v>0</v>
      </c>
      <c r="N1798" s="1">
        <v>0</v>
      </c>
      <c r="O1798" s="1">
        <v>623</v>
      </c>
      <c r="P1798" s="1">
        <v>629</v>
      </c>
      <c r="Q1798" s="51">
        <v>1252</v>
      </c>
    </row>
    <row r="1799" spans="2:17" s="49" customFormat="1" hidden="1" x14ac:dyDescent="0.2">
      <c r="B1799" s="3" t="s">
        <v>72</v>
      </c>
      <c r="C1799" s="133" t="s">
        <v>69</v>
      </c>
      <c r="D1799" s="3">
        <v>2007</v>
      </c>
      <c r="E1799" s="52">
        <v>10633</v>
      </c>
      <c r="F1799" s="52">
        <v>11712</v>
      </c>
      <c r="G1799" s="52">
        <v>14521</v>
      </c>
      <c r="H1799" s="52">
        <v>10455</v>
      </c>
      <c r="I1799" s="52">
        <v>5174</v>
      </c>
      <c r="J1799" s="52">
        <v>4669</v>
      </c>
      <c r="K1799" s="52">
        <v>6764</v>
      </c>
      <c r="L1799" s="52">
        <v>6194</v>
      </c>
      <c r="M1799" s="52">
        <v>6116</v>
      </c>
      <c r="N1799" s="52">
        <v>8051</v>
      </c>
      <c r="O1799" s="52">
        <v>13317</v>
      </c>
      <c r="P1799" s="52">
        <v>12792</v>
      </c>
      <c r="Q1799" s="51">
        <v>110398</v>
      </c>
    </row>
    <row r="1800" spans="2:17" s="49" customFormat="1" hidden="1" x14ac:dyDescent="0.2">
      <c r="B1800" s="3" t="s">
        <v>73</v>
      </c>
      <c r="C1800" s="3" t="s">
        <v>4</v>
      </c>
      <c r="D1800" s="3">
        <v>2007</v>
      </c>
      <c r="E1800" s="1">
        <v>24924</v>
      </c>
      <c r="F1800" s="1">
        <v>27322</v>
      </c>
      <c r="G1800" s="1">
        <v>31851</v>
      </c>
      <c r="H1800" s="1">
        <v>29898</v>
      </c>
      <c r="I1800" s="1">
        <v>21333</v>
      </c>
      <c r="J1800" s="1">
        <v>22950</v>
      </c>
      <c r="K1800" s="1">
        <v>27988</v>
      </c>
      <c r="L1800" s="1">
        <v>21605</v>
      </c>
      <c r="M1800" s="1">
        <v>26699</v>
      </c>
      <c r="N1800" s="1">
        <v>25994</v>
      </c>
      <c r="O1800" s="1">
        <v>28440</v>
      </c>
      <c r="P1800" s="1">
        <v>24676</v>
      </c>
      <c r="Q1800" s="51">
        <v>313680</v>
      </c>
    </row>
    <row r="1801" spans="2:17" s="49" customFormat="1" hidden="1" x14ac:dyDescent="0.2">
      <c r="B1801" s="3" t="s">
        <v>73</v>
      </c>
      <c r="C1801" s="3" t="s">
        <v>58</v>
      </c>
      <c r="D1801" s="3">
        <v>2007</v>
      </c>
      <c r="E1801" s="1">
        <v>768</v>
      </c>
      <c r="F1801" s="1">
        <v>1182</v>
      </c>
      <c r="G1801" s="1">
        <v>1094</v>
      </c>
      <c r="H1801" s="1">
        <v>1014</v>
      </c>
      <c r="I1801" s="1">
        <v>521</v>
      </c>
      <c r="J1801" s="1">
        <v>501</v>
      </c>
      <c r="K1801" s="1">
        <v>1088</v>
      </c>
      <c r="L1801" s="1">
        <v>785</v>
      </c>
      <c r="M1801" s="1">
        <v>696</v>
      </c>
      <c r="N1801" s="1">
        <v>885</v>
      </c>
      <c r="O1801" s="1">
        <v>907</v>
      </c>
      <c r="P1801" s="1">
        <v>831</v>
      </c>
      <c r="Q1801" s="51">
        <v>10272</v>
      </c>
    </row>
    <row r="1802" spans="2:17" s="49" customFormat="1" hidden="1" x14ac:dyDescent="0.2">
      <c r="B1802" s="3" t="s">
        <v>73</v>
      </c>
      <c r="C1802" s="3" t="s">
        <v>85</v>
      </c>
      <c r="D1802" s="3">
        <v>2007</v>
      </c>
      <c r="E1802" s="1">
        <v>1631</v>
      </c>
      <c r="F1802" s="1">
        <v>1772</v>
      </c>
      <c r="G1802" s="1">
        <v>1807</v>
      </c>
      <c r="H1802" s="1">
        <v>1962</v>
      </c>
      <c r="I1802" s="1">
        <v>1463</v>
      </c>
      <c r="J1802" s="1">
        <v>1586</v>
      </c>
      <c r="K1802" s="1">
        <v>2227</v>
      </c>
      <c r="L1802" s="1">
        <v>2316</v>
      </c>
      <c r="M1802" s="1">
        <v>1392</v>
      </c>
      <c r="N1802" s="1">
        <v>1887</v>
      </c>
      <c r="O1802" s="1">
        <v>1288</v>
      </c>
      <c r="P1802" s="1">
        <v>1796</v>
      </c>
      <c r="Q1802" s="51">
        <v>21127</v>
      </c>
    </row>
    <row r="1803" spans="2:17" s="49" customFormat="1" hidden="1" x14ac:dyDescent="0.2">
      <c r="B1803" s="3" t="s">
        <v>73</v>
      </c>
      <c r="C1803" s="3" t="s">
        <v>59</v>
      </c>
      <c r="D1803" s="3">
        <v>2007</v>
      </c>
      <c r="E1803" s="1">
        <v>3715</v>
      </c>
      <c r="F1803" s="1">
        <v>3487</v>
      </c>
      <c r="G1803" s="1">
        <v>3815</v>
      </c>
      <c r="H1803" s="1">
        <v>2090</v>
      </c>
      <c r="I1803" s="1">
        <v>1220</v>
      </c>
      <c r="J1803" s="1">
        <v>1559</v>
      </c>
      <c r="K1803" s="1">
        <v>1306</v>
      </c>
      <c r="L1803" s="1">
        <v>1421</v>
      </c>
      <c r="M1803" s="1">
        <v>1258</v>
      </c>
      <c r="N1803" s="1">
        <v>3115</v>
      </c>
      <c r="O1803" s="1">
        <v>3862</v>
      </c>
      <c r="P1803" s="1">
        <v>3834</v>
      </c>
      <c r="Q1803" s="51">
        <v>30682</v>
      </c>
    </row>
    <row r="1804" spans="2:17" s="49" customFormat="1" hidden="1" x14ac:dyDescent="0.2">
      <c r="B1804" s="3" t="s">
        <v>73</v>
      </c>
      <c r="C1804" s="3" t="s">
        <v>87</v>
      </c>
      <c r="D1804" s="3">
        <v>2007</v>
      </c>
      <c r="E1804" s="1">
        <v>0</v>
      </c>
      <c r="F1804" s="1">
        <v>0</v>
      </c>
      <c r="G1804" s="1">
        <v>0</v>
      </c>
      <c r="H1804" s="1">
        <v>0</v>
      </c>
      <c r="I1804" s="1">
        <v>0</v>
      </c>
      <c r="J1804" s="1">
        <v>0</v>
      </c>
      <c r="K1804" s="1">
        <v>0</v>
      </c>
      <c r="L1804" s="1">
        <v>0</v>
      </c>
      <c r="M1804" s="1">
        <v>0</v>
      </c>
      <c r="N1804" s="1">
        <v>0</v>
      </c>
      <c r="O1804" s="1">
        <v>0</v>
      </c>
      <c r="P1804" s="1">
        <v>0</v>
      </c>
      <c r="Q1804" s="51">
        <v>0</v>
      </c>
    </row>
    <row r="1805" spans="2:17" s="49" customFormat="1" hidden="1" x14ac:dyDescent="0.2">
      <c r="B1805" s="3" t="s">
        <v>73</v>
      </c>
      <c r="C1805" s="3" t="s">
        <v>60</v>
      </c>
      <c r="D1805" s="3">
        <v>2007</v>
      </c>
      <c r="E1805" s="1">
        <v>3007</v>
      </c>
      <c r="F1805" s="1">
        <v>2751</v>
      </c>
      <c r="G1805" s="1">
        <v>3931</v>
      </c>
      <c r="H1805" s="1">
        <v>558</v>
      </c>
      <c r="I1805" s="1">
        <v>0</v>
      </c>
      <c r="J1805" s="1">
        <v>0</v>
      </c>
      <c r="K1805" s="1">
        <v>0</v>
      </c>
      <c r="L1805" s="1">
        <v>0</v>
      </c>
      <c r="M1805" s="1">
        <v>0</v>
      </c>
      <c r="N1805" s="1">
        <v>1593</v>
      </c>
      <c r="O1805" s="1">
        <v>2762</v>
      </c>
      <c r="P1805" s="1">
        <v>3928</v>
      </c>
      <c r="Q1805" s="51">
        <v>18530</v>
      </c>
    </row>
    <row r="1806" spans="2:17" s="49" customFormat="1" hidden="1" x14ac:dyDescent="0.2">
      <c r="B1806" s="3" t="s">
        <v>73</v>
      </c>
      <c r="C1806" s="3" t="s">
        <v>61</v>
      </c>
      <c r="D1806" s="3">
        <v>2007</v>
      </c>
      <c r="E1806" s="1">
        <v>168</v>
      </c>
      <c r="F1806" s="1">
        <v>0</v>
      </c>
      <c r="G1806" s="1">
        <v>122</v>
      </c>
      <c r="H1806" s="1">
        <v>0</v>
      </c>
      <c r="I1806" s="1">
        <v>266</v>
      </c>
      <c r="J1806" s="1">
        <v>0</v>
      </c>
      <c r="K1806" s="1">
        <v>462</v>
      </c>
      <c r="L1806" s="1">
        <v>529</v>
      </c>
      <c r="M1806" s="1">
        <v>0</v>
      </c>
      <c r="N1806" s="1">
        <v>0</v>
      </c>
      <c r="O1806" s="1">
        <v>159</v>
      </c>
      <c r="P1806" s="1">
        <v>152</v>
      </c>
      <c r="Q1806" s="51">
        <v>1858</v>
      </c>
    </row>
    <row r="1807" spans="2:17" s="49" customFormat="1" hidden="1" x14ac:dyDescent="0.2">
      <c r="B1807" s="3" t="s">
        <v>73</v>
      </c>
      <c r="C1807" s="3" t="s">
        <v>62</v>
      </c>
      <c r="D1807" s="3">
        <v>2007</v>
      </c>
      <c r="E1807" s="1">
        <v>3293</v>
      </c>
      <c r="F1807" s="1">
        <v>5219</v>
      </c>
      <c r="G1807" s="1">
        <v>5988</v>
      </c>
      <c r="H1807" s="1">
        <v>4942</v>
      </c>
      <c r="I1807" s="1">
        <v>3741</v>
      </c>
      <c r="J1807" s="1">
        <v>2742</v>
      </c>
      <c r="K1807" s="1">
        <v>6236</v>
      </c>
      <c r="L1807" s="1">
        <v>4855</v>
      </c>
      <c r="M1807" s="1">
        <v>3916</v>
      </c>
      <c r="N1807" s="1">
        <v>5360</v>
      </c>
      <c r="O1807" s="1">
        <v>3973</v>
      </c>
      <c r="P1807" s="1">
        <v>4118</v>
      </c>
      <c r="Q1807" s="51">
        <v>54383</v>
      </c>
    </row>
    <row r="1808" spans="2:17" s="49" customFormat="1" hidden="1" x14ac:dyDescent="0.2">
      <c r="B1808" s="3" t="s">
        <v>73</v>
      </c>
      <c r="C1808" s="3" t="s">
        <v>63</v>
      </c>
      <c r="D1808" s="3">
        <v>2007</v>
      </c>
      <c r="E1808" s="1">
        <v>13320</v>
      </c>
      <c r="F1808" s="1">
        <v>14467</v>
      </c>
      <c r="G1808" s="1">
        <v>16433</v>
      </c>
      <c r="H1808" s="1">
        <v>14459</v>
      </c>
      <c r="I1808" s="1">
        <v>16867</v>
      </c>
      <c r="J1808" s="1">
        <v>21981</v>
      </c>
      <c r="K1808" s="1">
        <v>24007</v>
      </c>
      <c r="L1808" s="1">
        <v>21792</v>
      </c>
      <c r="M1808" s="1">
        <v>23465</v>
      </c>
      <c r="N1808" s="1">
        <v>17404</v>
      </c>
      <c r="O1808" s="1">
        <v>11561</v>
      </c>
      <c r="P1808" s="1">
        <v>14672</v>
      </c>
      <c r="Q1808" s="51">
        <v>210428</v>
      </c>
    </row>
    <row r="1809" spans="2:17" s="49" customFormat="1" hidden="1" x14ac:dyDescent="0.2">
      <c r="B1809" s="3" t="s">
        <v>73</v>
      </c>
      <c r="C1809" s="3" t="s">
        <v>64</v>
      </c>
      <c r="D1809" s="3">
        <v>2007</v>
      </c>
      <c r="E1809" s="1">
        <v>1233</v>
      </c>
      <c r="F1809" s="1">
        <v>883</v>
      </c>
      <c r="G1809" s="1">
        <v>1348</v>
      </c>
      <c r="H1809" s="1">
        <v>2555</v>
      </c>
      <c r="I1809" s="1">
        <v>1036</v>
      </c>
      <c r="J1809" s="1">
        <v>1923</v>
      </c>
      <c r="K1809" s="1">
        <v>2461</v>
      </c>
      <c r="L1809" s="1">
        <v>2673</v>
      </c>
      <c r="M1809" s="1">
        <v>1218</v>
      </c>
      <c r="N1809" s="1">
        <v>1202</v>
      </c>
      <c r="O1809" s="1">
        <v>448</v>
      </c>
      <c r="P1809" s="1">
        <v>1247</v>
      </c>
      <c r="Q1809" s="51">
        <v>18227</v>
      </c>
    </row>
    <row r="1810" spans="2:17" s="49" customFormat="1" hidden="1" x14ac:dyDescent="0.2">
      <c r="B1810" s="3" t="s">
        <v>73</v>
      </c>
      <c r="C1810" s="3" t="s">
        <v>65</v>
      </c>
      <c r="D1810" s="3">
        <v>2007</v>
      </c>
      <c r="E1810" s="1">
        <v>5239</v>
      </c>
      <c r="F1810" s="1">
        <v>4795</v>
      </c>
      <c r="G1810" s="1">
        <v>5468</v>
      </c>
      <c r="H1810" s="1">
        <v>1592</v>
      </c>
      <c r="I1810" s="1">
        <v>0</v>
      </c>
      <c r="J1810" s="1">
        <v>120</v>
      </c>
      <c r="K1810" s="1">
        <v>332</v>
      </c>
      <c r="L1810" s="1">
        <v>184</v>
      </c>
      <c r="M1810" s="1">
        <v>232</v>
      </c>
      <c r="N1810" s="1">
        <v>2362</v>
      </c>
      <c r="O1810" s="1">
        <v>6849</v>
      </c>
      <c r="P1810" s="1">
        <v>6006</v>
      </c>
      <c r="Q1810" s="51">
        <v>33179</v>
      </c>
    </row>
    <row r="1811" spans="2:17" s="49" customFormat="1" hidden="1" x14ac:dyDescent="0.2">
      <c r="B1811" s="3" t="s">
        <v>73</v>
      </c>
      <c r="C1811" s="3" t="s">
        <v>90</v>
      </c>
      <c r="D1811" s="3">
        <v>2007</v>
      </c>
      <c r="E1811" s="1">
        <v>653</v>
      </c>
      <c r="F1811" s="1">
        <v>823</v>
      </c>
      <c r="G1811" s="1">
        <v>848</v>
      </c>
      <c r="H1811" s="1">
        <v>1215</v>
      </c>
      <c r="I1811" s="1">
        <v>1072</v>
      </c>
      <c r="J1811" s="1">
        <v>2913</v>
      </c>
      <c r="K1811" s="1">
        <v>3419</v>
      </c>
      <c r="L1811" s="1">
        <v>3232</v>
      </c>
      <c r="M1811" s="1">
        <v>2669</v>
      </c>
      <c r="N1811" s="1">
        <v>1181</v>
      </c>
      <c r="O1811" s="1">
        <v>740</v>
      </c>
      <c r="P1811" s="1">
        <v>576</v>
      </c>
      <c r="Q1811" s="51">
        <v>19341</v>
      </c>
    </row>
    <row r="1812" spans="2:17" s="49" customFormat="1" hidden="1" x14ac:dyDescent="0.2">
      <c r="B1812" s="3" t="s">
        <v>73</v>
      </c>
      <c r="C1812" s="3" t="s">
        <v>75</v>
      </c>
      <c r="D1812" s="3">
        <v>2007</v>
      </c>
      <c r="E1812" s="1">
        <v>753</v>
      </c>
      <c r="F1812" s="1">
        <v>757</v>
      </c>
      <c r="G1812" s="1">
        <v>980</v>
      </c>
      <c r="H1812" s="1">
        <v>749</v>
      </c>
      <c r="I1812" s="1">
        <v>696</v>
      </c>
      <c r="J1812" s="1">
        <v>993</v>
      </c>
      <c r="K1812" s="1">
        <v>826</v>
      </c>
      <c r="L1812" s="1">
        <v>846</v>
      </c>
      <c r="M1812" s="1">
        <v>1077</v>
      </c>
      <c r="N1812" s="1">
        <v>835</v>
      </c>
      <c r="O1812" s="1">
        <v>692</v>
      </c>
      <c r="P1812" s="1">
        <v>698</v>
      </c>
      <c r="Q1812" s="51">
        <v>9902</v>
      </c>
    </row>
    <row r="1813" spans="2:17" s="49" customFormat="1" hidden="1" x14ac:dyDescent="0.2">
      <c r="B1813" s="3" t="s">
        <v>73</v>
      </c>
      <c r="C1813" s="3" t="s">
        <v>66</v>
      </c>
      <c r="D1813" s="3">
        <v>2007</v>
      </c>
      <c r="E1813" s="1">
        <v>55546</v>
      </c>
      <c r="F1813" s="1">
        <v>64203</v>
      </c>
      <c r="G1813" s="1">
        <v>78944</v>
      </c>
      <c r="H1813" s="1">
        <v>68211</v>
      </c>
      <c r="I1813" s="1">
        <v>63296</v>
      </c>
      <c r="J1813" s="1">
        <v>57667</v>
      </c>
      <c r="K1813" s="1">
        <v>68338</v>
      </c>
      <c r="L1813" s="1">
        <v>73617</v>
      </c>
      <c r="M1813" s="1">
        <v>64481</v>
      </c>
      <c r="N1813" s="1">
        <v>74125</v>
      </c>
      <c r="O1813" s="1">
        <v>71688</v>
      </c>
      <c r="P1813" s="1">
        <v>74167</v>
      </c>
      <c r="Q1813" s="51">
        <v>814283</v>
      </c>
    </row>
    <row r="1814" spans="2:17" s="49" customFormat="1" hidden="1" x14ac:dyDescent="0.2">
      <c r="B1814" s="3" t="s">
        <v>73</v>
      </c>
      <c r="C1814" s="3" t="s">
        <v>86</v>
      </c>
      <c r="D1814" s="3">
        <v>2007</v>
      </c>
      <c r="E1814" s="1">
        <v>154</v>
      </c>
      <c r="F1814" s="1">
        <v>317</v>
      </c>
      <c r="G1814" s="1">
        <v>561</v>
      </c>
      <c r="H1814" s="1">
        <v>267</v>
      </c>
      <c r="I1814" s="1">
        <v>219</v>
      </c>
      <c r="J1814" s="1">
        <v>341</v>
      </c>
      <c r="K1814" s="1">
        <v>374</v>
      </c>
      <c r="L1814" s="1">
        <v>336</v>
      </c>
      <c r="M1814" s="1">
        <v>305</v>
      </c>
      <c r="N1814" s="1">
        <v>354</v>
      </c>
      <c r="O1814" s="1">
        <v>368</v>
      </c>
      <c r="P1814" s="1">
        <v>402</v>
      </c>
      <c r="Q1814" s="51">
        <v>3998</v>
      </c>
    </row>
    <row r="1815" spans="2:17" s="49" customFormat="1" hidden="1" x14ac:dyDescent="0.2">
      <c r="B1815" s="3" t="s">
        <v>73</v>
      </c>
      <c r="C1815" s="3" t="s">
        <v>67</v>
      </c>
      <c r="D1815" s="3">
        <v>2007</v>
      </c>
      <c r="E1815" s="1">
        <v>4989</v>
      </c>
      <c r="F1815" s="1">
        <v>4795</v>
      </c>
      <c r="G1815" s="1">
        <v>5744</v>
      </c>
      <c r="H1815" s="1">
        <v>2155</v>
      </c>
      <c r="I1815" s="1">
        <v>0</v>
      </c>
      <c r="J1815" s="1">
        <v>0</v>
      </c>
      <c r="K1815" s="1">
        <v>0</v>
      </c>
      <c r="L1815" s="1">
        <v>0</v>
      </c>
      <c r="M1815" s="1">
        <v>194</v>
      </c>
      <c r="N1815" s="1">
        <v>2229</v>
      </c>
      <c r="O1815" s="1">
        <v>7549</v>
      </c>
      <c r="P1815" s="1">
        <v>7094</v>
      </c>
      <c r="Q1815" s="51">
        <v>34749</v>
      </c>
    </row>
    <row r="1816" spans="2:17" s="49" customFormat="1" hidden="1" x14ac:dyDescent="0.2">
      <c r="B1816" s="3" t="s">
        <v>73</v>
      </c>
      <c r="C1816" s="3" t="s">
        <v>68</v>
      </c>
      <c r="D1816" s="3">
        <v>2007</v>
      </c>
      <c r="E1816" s="1">
        <v>1555</v>
      </c>
      <c r="F1816" s="1">
        <v>1701</v>
      </c>
      <c r="G1816" s="1">
        <v>1836</v>
      </c>
      <c r="H1816" s="1">
        <v>1889</v>
      </c>
      <c r="I1816" s="1">
        <v>1607</v>
      </c>
      <c r="J1816" s="1">
        <v>1742</v>
      </c>
      <c r="K1816" s="1">
        <v>2107</v>
      </c>
      <c r="L1816" s="1">
        <v>1725</v>
      </c>
      <c r="M1816" s="1">
        <v>2192</v>
      </c>
      <c r="N1816" s="1">
        <v>2743</v>
      </c>
      <c r="O1816" s="1">
        <v>2556</v>
      </c>
      <c r="P1816" s="1">
        <v>2043</v>
      </c>
      <c r="Q1816" s="51">
        <v>23696</v>
      </c>
    </row>
    <row r="1817" spans="2:17" s="49" customFormat="1" hidden="1" x14ac:dyDescent="0.2">
      <c r="B1817" s="3" t="s">
        <v>73</v>
      </c>
      <c r="C1817" s="133" t="s">
        <v>69</v>
      </c>
      <c r="D1817" s="3">
        <v>2007</v>
      </c>
      <c r="E1817" s="52">
        <v>120948</v>
      </c>
      <c r="F1817" s="52">
        <v>134474</v>
      </c>
      <c r="G1817" s="52">
        <v>160770</v>
      </c>
      <c r="H1817" s="52">
        <v>133556</v>
      </c>
      <c r="I1817" s="52">
        <v>113337</v>
      </c>
      <c r="J1817" s="52">
        <v>117018</v>
      </c>
      <c r="K1817" s="52">
        <v>141171</v>
      </c>
      <c r="L1817" s="52">
        <v>135916</v>
      </c>
      <c r="M1817" s="52">
        <v>129794</v>
      </c>
      <c r="N1817" s="52">
        <v>141269</v>
      </c>
      <c r="O1817" s="52">
        <v>143842</v>
      </c>
      <c r="P1817" s="52">
        <v>146240</v>
      </c>
      <c r="Q1817" s="51">
        <v>1618335</v>
      </c>
    </row>
    <row r="1818" spans="2:17" s="49" customFormat="1" hidden="1" x14ac:dyDescent="0.2">
      <c r="B1818" s="3" t="s">
        <v>74</v>
      </c>
      <c r="C1818" s="3" t="s">
        <v>4</v>
      </c>
      <c r="D1818" s="3">
        <v>2007</v>
      </c>
      <c r="E1818" s="1">
        <v>70092</v>
      </c>
      <c r="F1818" s="1">
        <v>69159</v>
      </c>
      <c r="G1818" s="1">
        <v>84490</v>
      </c>
      <c r="H1818" s="1">
        <v>64061</v>
      </c>
      <c r="I1818" s="1">
        <v>40885</v>
      </c>
      <c r="J1818" s="1">
        <v>43359</v>
      </c>
      <c r="K1818" s="1">
        <v>45384</v>
      </c>
      <c r="L1818" s="1">
        <v>46383</v>
      </c>
      <c r="M1818" s="1">
        <v>50558</v>
      </c>
      <c r="N1818" s="1">
        <v>58380</v>
      </c>
      <c r="O1818" s="1">
        <v>79058</v>
      </c>
      <c r="P1818" s="1">
        <v>76048</v>
      </c>
      <c r="Q1818" s="51">
        <v>727857</v>
      </c>
    </row>
    <row r="1819" spans="2:17" s="49" customFormat="1" hidden="1" x14ac:dyDescent="0.2">
      <c r="B1819" s="3" t="s">
        <v>74</v>
      </c>
      <c r="C1819" s="3" t="s">
        <v>58</v>
      </c>
      <c r="D1819" s="3">
        <v>2007</v>
      </c>
      <c r="E1819" s="1">
        <v>3885</v>
      </c>
      <c r="F1819" s="1">
        <v>4079</v>
      </c>
      <c r="G1819" s="1">
        <v>4783</v>
      </c>
      <c r="H1819" s="1">
        <v>3569</v>
      </c>
      <c r="I1819" s="1">
        <v>2833</v>
      </c>
      <c r="J1819" s="1">
        <v>3498</v>
      </c>
      <c r="K1819" s="1">
        <v>3262</v>
      </c>
      <c r="L1819" s="1">
        <v>3480</v>
      </c>
      <c r="M1819" s="1">
        <v>3660</v>
      </c>
      <c r="N1819" s="1">
        <v>3440</v>
      </c>
      <c r="O1819" s="1">
        <v>4962</v>
      </c>
      <c r="P1819" s="1">
        <v>3756</v>
      </c>
      <c r="Q1819" s="51">
        <v>45207</v>
      </c>
    </row>
    <row r="1820" spans="2:17" s="49" customFormat="1" hidden="1" x14ac:dyDescent="0.2">
      <c r="B1820" s="3" t="s">
        <v>74</v>
      </c>
      <c r="C1820" s="3" t="s">
        <v>85</v>
      </c>
      <c r="D1820" s="3">
        <v>2007</v>
      </c>
      <c r="E1820" s="1">
        <v>12122</v>
      </c>
      <c r="F1820" s="1">
        <v>11043</v>
      </c>
      <c r="G1820" s="1">
        <v>12047</v>
      </c>
      <c r="H1820" s="1">
        <v>13018</v>
      </c>
      <c r="I1820" s="1">
        <v>8640</v>
      </c>
      <c r="J1820" s="1">
        <v>9075</v>
      </c>
      <c r="K1820" s="1">
        <v>12568</v>
      </c>
      <c r="L1820" s="1">
        <v>12302</v>
      </c>
      <c r="M1820" s="1">
        <v>10054</v>
      </c>
      <c r="N1820" s="1">
        <v>12848</v>
      </c>
      <c r="O1820" s="1">
        <v>11414</v>
      </c>
      <c r="P1820" s="1">
        <v>13092</v>
      </c>
      <c r="Q1820" s="51">
        <v>138223</v>
      </c>
    </row>
    <row r="1821" spans="2:17" s="49" customFormat="1" hidden="1" x14ac:dyDescent="0.2">
      <c r="B1821" s="3" t="s">
        <v>74</v>
      </c>
      <c r="C1821" s="3" t="s">
        <v>59</v>
      </c>
      <c r="D1821" s="3">
        <v>2007</v>
      </c>
      <c r="E1821" s="1">
        <v>15448</v>
      </c>
      <c r="F1821" s="1">
        <v>14733</v>
      </c>
      <c r="G1821" s="1">
        <v>14868</v>
      </c>
      <c r="H1821" s="1">
        <v>7279</v>
      </c>
      <c r="I1821" s="1">
        <v>1514</v>
      </c>
      <c r="J1821" s="1">
        <v>1219</v>
      </c>
      <c r="K1821" s="1">
        <v>2379</v>
      </c>
      <c r="L1821" s="1">
        <v>1816</v>
      </c>
      <c r="M1821" s="1">
        <v>1884</v>
      </c>
      <c r="N1821" s="1">
        <v>10041</v>
      </c>
      <c r="O1821" s="1">
        <v>13249</v>
      </c>
      <c r="P1821" s="1">
        <v>15995</v>
      </c>
      <c r="Q1821" s="51">
        <v>100425</v>
      </c>
    </row>
    <row r="1822" spans="2:17" s="49" customFormat="1" hidden="1" x14ac:dyDescent="0.2">
      <c r="B1822" s="3" t="s">
        <v>74</v>
      </c>
      <c r="C1822" s="3" t="s">
        <v>87</v>
      </c>
      <c r="D1822" s="3">
        <v>2007</v>
      </c>
      <c r="E1822" s="1">
        <v>3472</v>
      </c>
      <c r="F1822" s="1">
        <v>1659</v>
      </c>
      <c r="G1822" s="1">
        <v>2281</v>
      </c>
      <c r="H1822" s="1">
        <v>3537</v>
      </c>
      <c r="I1822" s="1">
        <v>2760</v>
      </c>
      <c r="J1822" s="1">
        <v>4840</v>
      </c>
      <c r="K1822" s="1">
        <v>4209</v>
      </c>
      <c r="L1822" s="1">
        <v>4617</v>
      </c>
      <c r="M1822" s="1">
        <v>5102</v>
      </c>
      <c r="N1822" s="1">
        <v>3964</v>
      </c>
      <c r="O1822" s="1">
        <v>3733</v>
      </c>
      <c r="P1822" s="1">
        <v>2246</v>
      </c>
      <c r="Q1822" s="51">
        <v>42420</v>
      </c>
    </row>
    <row r="1823" spans="2:17" s="49" customFormat="1" hidden="1" x14ac:dyDescent="0.2">
      <c r="B1823" s="3" t="s">
        <v>74</v>
      </c>
      <c r="C1823" s="3" t="s">
        <v>60</v>
      </c>
      <c r="D1823" s="3">
        <v>2007</v>
      </c>
      <c r="E1823" s="1">
        <v>15326</v>
      </c>
      <c r="F1823" s="1">
        <v>14054</v>
      </c>
      <c r="G1823" s="1">
        <v>15061</v>
      </c>
      <c r="H1823" s="1">
        <v>5706</v>
      </c>
      <c r="I1823" s="1">
        <v>0</v>
      </c>
      <c r="J1823" s="1">
        <v>0</v>
      </c>
      <c r="K1823" s="1">
        <v>0</v>
      </c>
      <c r="L1823" s="1">
        <v>0</v>
      </c>
      <c r="M1823" s="1">
        <v>0</v>
      </c>
      <c r="N1823" s="1">
        <v>9198</v>
      </c>
      <c r="O1823" s="1">
        <v>15548</v>
      </c>
      <c r="P1823" s="1">
        <v>16567</v>
      </c>
      <c r="Q1823" s="51">
        <v>91460</v>
      </c>
    </row>
    <row r="1824" spans="2:17" s="49" customFormat="1" hidden="1" x14ac:dyDescent="0.2">
      <c r="B1824" s="3" t="s">
        <v>74</v>
      </c>
      <c r="C1824" s="3" t="s">
        <v>61</v>
      </c>
      <c r="D1824" s="3">
        <v>2007</v>
      </c>
      <c r="E1824" s="1">
        <v>4396</v>
      </c>
      <c r="F1824" s="1">
        <v>5240</v>
      </c>
      <c r="G1824" s="1">
        <v>6794</v>
      </c>
      <c r="H1824" s="1">
        <v>7680</v>
      </c>
      <c r="I1824" s="1">
        <v>3964</v>
      </c>
      <c r="J1824" s="1">
        <v>4023</v>
      </c>
      <c r="K1824" s="1">
        <v>4182</v>
      </c>
      <c r="L1824" s="1">
        <v>4285</v>
      </c>
      <c r="M1824" s="1">
        <v>3957</v>
      </c>
      <c r="N1824" s="1">
        <v>3803</v>
      </c>
      <c r="O1824" s="1">
        <v>1722</v>
      </c>
      <c r="P1824" s="1">
        <v>3971</v>
      </c>
      <c r="Q1824" s="51">
        <v>54017</v>
      </c>
    </row>
    <row r="1825" spans="2:17" s="49" customFormat="1" hidden="1" x14ac:dyDescent="0.2">
      <c r="B1825" s="3" t="s">
        <v>74</v>
      </c>
      <c r="C1825" s="3" t="s">
        <v>62</v>
      </c>
      <c r="D1825" s="3">
        <v>2007</v>
      </c>
      <c r="E1825" s="1">
        <v>8205</v>
      </c>
      <c r="F1825" s="1">
        <v>8168</v>
      </c>
      <c r="G1825" s="1">
        <v>9861</v>
      </c>
      <c r="H1825" s="1">
        <v>8919</v>
      </c>
      <c r="I1825" s="1">
        <v>6957</v>
      </c>
      <c r="J1825" s="1">
        <v>6519</v>
      </c>
      <c r="K1825" s="1">
        <v>12953</v>
      </c>
      <c r="L1825" s="1">
        <v>10139</v>
      </c>
      <c r="M1825" s="1">
        <v>7529</v>
      </c>
      <c r="N1825" s="1">
        <v>10902</v>
      </c>
      <c r="O1825" s="1">
        <v>7838</v>
      </c>
      <c r="P1825" s="1">
        <v>7749</v>
      </c>
      <c r="Q1825" s="51">
        <v>105739</v>
      </c>
    </row>
    <row r="1826" spans="2:17" s="49" customFormat="1" hidden="1" x14ac:dyDescent="0.2">
      <c r="B1826" s="3" t="s">
        <v>74</v>
      </c>
      <c r="C1826" s="3" t="s">
        <v>63</v>
      </c>
      <c r="D1826" s="3">
        <v>2007</v>
      </c>
      <c r="E1826" s="1">
        <v>6170</v>
      </c>
      <c r="F1826" s="1">
        <v>6763</v>
      </c>
      <c r="G1826" s="1">
        <v>8481</v>
      </c>
      <c r="H1826" s="1">
        <v>7151</v>
      </c>
      <c r="I1826" s="1">
        <v>7145</v>
      </c>
      <c r="J1826" s="1">
        <v>8330</v>
      </c>
      <c r="K1826" s="1">
        <v>8581</v>
      </c>
      <c r="L1826" s="1">
        <v>8269</v>
      </c>
      <c r="M1826" s="1">
        <v>7943</v>
      </c>
      <c r="N1826" s="1">
        <v>7096</v>
      </c>
      <c r="O1826" s="1">
        <v>7626</v>
      </c>
      <c r="P1826" s="1">
        <v>7964</v>
      </c>
      <c r="Q1826" s="51">
        <v>91519</v>
      </c>
    </row>
    <row r="1827" spans="2:17" s="49" customFormat="1" hidden="1" x14ac:dyDescent="0.2">
      <c r="B1827" s="3" t="s">
        <v>74</v>
      </c>
      <c r="C1827" s="3" t="s">
        <v>64</v>
      </c>
      <c r="D1827" s="3">
        <v>2007</v>
      </c>
      <c r="E1827" s="1">
        <v>11197</v>
      </c>
      <c r="F1827" s="1">
        <v>8106</v>
      </c>
      <c r="G1827" s="1">
        <v>7099</v>
      </c>
      <c r="H1827" s="1">
        <v>7638</v>
      </c>
      <c r="I1827" s="1">
        <v>3338</v>
      </c>
      <c r="J1827" s="1">
        <v>4918</v>
      </c>
      <c r="K1827" s="1">
        <v>7288</v>
      </c>
      <c r="L1827" s="1">
        <v>10639</v>
      </c>
      <c r="M1827" s="1">
        <v>4756</v>
      </c>
      <c r="N1827" s="1">
        <v>7239</v>
      </c>
      <c r="O1827" s="1">
        <v>4336</v>
      </c>
      <c r="P1827" s="1">
        <v>6704</v>
      </c>
      <c r="Q1827" s="51">
        <v>83258</v>
      </c>
    </row>
    <row r="1828" spans="2:17" s="49" customFormat="1" hidden="1" x14ac:dyDescent="0.2">
      <c r="B1828" s="3" t="s">
        <v>74</v>
      </c>
      <c r="C1828" s="3" t="s">
        <v>65</v>
      </c>
      <c r="D1828" s="3">
        <v>2007</v>
      </c>
      <c r="E1828" s="1">
        <v>11358</v>
      </c>
      <c r="F1828" s="1">
        <v>10900</v>
      </c>
      <c r="G1828" s="1">
        <v>10526</v>
      </c>
      <c r="H1828" s="1">
        <v>5111</v>
      </c>
      <c r="I1828" s="1">
        <v>127</v>
      </c>
      <c r="J1828" s="1">
        <v>420</v>
      </c>
      <c r="K1828" s="1">
        <v>1047</v>
      </c>
      <c r="L1828" s="1">
        <v>771</v>
      </c>
      <c r="M1828" s="1">
        <v>1052</v>
      </c>
      <c r="N1828" s="1">
        <v>8129</v>
      </c>
      <c r="O1828" s="1">
        <v>12636</v>
      </c>
      <c r="P1828" s="1">
        <v>13831</v>
      </c>
      <c r="Q1828" s="51">
        <v>75908</v>
      </c>
    </row>
    <row r="1829" spans="2:17" s="49" customFormat="1" hidden="1" x14ac:dyDescent="0.2">
      <c r="B1829" s="3" t="s">
        <v>74</v>
      </c>
      <c r="C1829" s="3" t="s">
        <v>90</v>
      </c>
      <c r="D1829" s="3">
        <v>2007</v>
      </c>
      <c r="E1829" s="1">
        <v>5730</v>
      </c>
      <c r="F1829" s="1">
        <v>5250</v>
      </c>
      <c r="G1829" s="1">
        <v>6316</v>
      </c>
      <c r="H1829" s="1">
        <v>6208</v>
      </c>
      <c r="I1829" s="1">
        <v>4500</v>
      </c>
      <c r="J1829" s="1">
        <v>8063</v>
      </c>
      <c r="K1829" s="1">
        <v>13162</v>
      </c>
      <c r="L1829" s="1">
        <v>14426</v>
      </c>
      <c r="M1829" s="1">
        <v>8679</v>
      </c>
      <c r="N1829" s="1">
        <v>8237</v>
      </c>
      <c r="O1829" s="1">
        <v>8387</v>
      </c>
      <c r="P1829" s="1">
        <v>8788</v>
      </c>
      <c r="Q1829" s="51">
        <v>97746</v>
      </c>
    </row>
    <row r="1830" spans="2:17" s="49" customFormat="1" hidden="1" x14ac:dyDescent="0.2">
      <c r="B1830" s="3" t="s">
        <v>74</v>
      </c>
      <c r="C1830" s="3" t="s">
        <v>75</v>
      </c>
      <c r="D1830" s="3">
        <v>2007</v>
      </c>
      <c r="E1830" s="1">
        <v>1172</v>
      </c>
      <c r="F1830" s="1">
        <v>973</v>
      </c>
      <c r="G1830" s="1">
        <v>972</v>
      </c>
      <c r="H1830" s="1">
        <v>1192</v>
      </c>
      <c r="I1830" s="1">
        <v>1629</v>
      </c>
      <c r="J1830" s="1">
        <v>1743</v>
      </c>
      <c r="K1830" s="1">
        <v>2295</v>
      </c>
      <c r="L1830" s="1">
        <v>2319</v>
      </c>
      <c r="M1830" s="1">
        <v>1894</v>
      </c>
      <c r="N1830" s="1">
        <v>1549</v>
      </c>
      <c r="O1830" s="1">
        <v>1925</v>
      </c>
      <c r="P1830" s="1">
        <v>1661</v>
      </c>
      <c r="Q1830" s="51">
        <v>19324</v>
      </c>
    </row>
    <row r="1831" spans="2:17" s="49" customFormat="1" hidden="1" x14ac:dyDescent="0.2">
      <c r="B1831" s="3" t="s">
        <v>74</v>
      </c>
      <c r="C1831" s="3" t="s">
        <v>66</v>
      </c>
      <c r="D1831" s="3">
        <v>2007</v>
      </c>
      <c r="E1831" s="1">
        <v>131257</v>
      </c>
      <c r="F1831" s="1">
        <v>141629</v>
      </c>
      <c r="G1831" s="1">
        <v>166734</v>
      </c>
      <c r="H1831" s="1">
        <v>126890</v>
      </c>
      <c r="I1831" s="1">
        <v>108577</v>
      </c>
      <c r="J1831" s="1">
        <v>117019</v>
      </c>
      <c r="K1831" s="1">
        <v>119723</v>
      </c>
      <c r="L1831" s="1">
        <v>124675</v>
      </c>
      <c r="M1831" s="1">
        <v>115657</v>
      </c>
      <c r="N1831" s="1">
        <v>154953</v>
      </c>
      <c r="O1831" s="1">
        <v>147268</v>
      </c>
      <c r="P1831" s="1">
        <v>142614</v>
      </c>
      <c r="Q1831" s="51">
        <v>1596996</v>
      </c>
    </row>
    <row r="1832" spans="2:17" s="49" customFormat="1" hidden="1" x14ac:dyDescent="0.2">
      <c r="B1832" s="3" t="s">
        <v>74</v>
      </c>
      <c r="C1832" s="3" t="s">
        <v>86</v>
      </c>
      <c r="D1832" s="3">
        <v>2007</v>
      </c>
      <c r="E1832" s="1">
        <v>667</v>
      </c>
      <c r="F1832" s="1">
        <v>1170</v>
      </c>
      <c r="G1832" s="1">
        <v>1210</v>
      </c>
      <c r="H1832" s="1">
        <v>1059</v>
      </c>
      <c r="I1832" s="1">
        <v>884</v>
      </c>
      <c r="J1832" s="1">
        <v>1435</v>
      </c>
      <c r="K1832" s="1">
        <v>1768</v>
      </c>
      <c r="L1832" s="1">
        <v>1885</v>
      </c>
      <c r="M1832" s="1">
        <v>1654</v>
      </c>
      <c r="N1832" s="1">
        <v>1561</v>
      </c>
      <c r="O1832" s="1">
        <v>1382</v>
      </c>
      <c r="P1832" s="1">
        <v>1060</v>
      </c>
      <c r="Q1832" s="51">
        <v>15735</v>
      </c>
    </row>
    <row r="1833" spans="2:17" s="49" customFormat="1" hidden="1" x14ac:dyDescent="0.2">
      <c r="B1833" s="3" t="s">
        <v>74</v>
      </c>
      <c r="C1833" s="3" t="s">
        <v>67</v>
      </c>
      <c r="D1833" s="3">
        <v>2007</v>
      </c>
      <c r="E1833" s="1">
        <v>14164</v>
      </c>
      <c r="F1833" s="1">
        <v>13106</v>
      </c>
      <c r="G1833" s="1">
        <v>12795</v>
      </c>
      <c r="H1833" s="1">
        <v>7791</v>
      </c>
      <c r="I1833" s="1">
        <v>0</v>
      </c>
      <c r="J1833" s="1">
        <v>546</v>
      </c>
      <c r="K1833" s="1">
        <v>859</v>
      </c>
      <c r="L1833" s="1">
        <v>676</v>
      </c>
      <c r="M1833" s="1">
        <v>1301</v>
      </c>
      <c r="N1833" s="1">
        <v>9804</v>
      </c>
      <c r="O1833" s="1">
        <v>13832</v>
      </c>
      <c r="P1833" s="1">
        <v>16288</v>
      </c>
      <c r="Q1833" s="51">
        <v>91162</v>
      </c>
    </row>
    <row r="1834" spans="2:17" s="49" customFormat="1" hidden="1" x14ac:dyDescent="0.2">
      <c r="B1834" s="3" t="s">
        <v>74</v>
      </c>
      <c r="C1834" s="3" t="s">
        <v>68</v>
      </c>
      <c r="D1834" s="3">
        <v>2007</v>
      </c>
      <c r="E1834" s="1">
        <v>2503</v>
      </c>
      <c r="F1834" s="1">
        <v>2879</v>
      </c>
      <c r="G1834" s="1">
        <v>3224</v>
      </c>
      <c r="H1834" s="1">
        <v>2919</v>
      </c>
      <c r="I1834" s="1">
        <v>2455</v>
      </c>
      <c r="J1834" s="1">
        <v>2263</v>
      </c>
      <c r="K1834" s="1">
        <v>2615</v>
      </c>
      <c r="L1834" s="1">
        <v>2703</v>
      </c>
      <c r="M1834" s="1">
        <v>2605</v>
      </c>
      <c r="N1834" s="1">
        <v>2876</v>
      </c>
      <c r="O1834" s="1">
        <v>4185</v>
      </c>
      <c r="P1834" s="1">
        <v>3916</v>
      </c>
      <c r="Q1834" s="51">
        <v>35143</v>
      </c>
    </row>
    <row r="1835" spans="2:17" s="49" customFormat="1" hidden="1" x14ac:dyDescent="0.2">
      <c r="B1835" s="3" t="s">
        <v>74</v>
      </c>
      <c r="C1835" s="133" t="s">
        <v>69</v>
      </c>
      <c r="D1835" s="3">
        <v>2007</v>
      </c>
      <c r="E1835" s="52">
        <v>317164</v>
      </c>
      <c r="F1835" s="52">
        <v>318911</v>
      </c>
      <c r="G1835" s="52">
        <v>367542</v>
      </c>
      <c r="H1835" s="52">
        <v>279728</v>
      </c>
      <c r="I1835" s="52">
        <v>196208</v>
      </c>
      <c r="J1835" s="52">
        <v>217270</v>
      </c>
      <c r="K1835" s="52">
        <v>242275</v>
      </c>
      <c r="L1835" s="52">
        <v>249385</v>
      </c>
      <c r="M1835" s="52">
        <v>228285</v>
      </c>
      <c r="N1835" s="52">
        <v>314020</v>
      </c>
      <c r="O1835" s="52">
        <v>339101</v>
      </c>
      <c r="P1835" s="52">
        <v>342250</v>
      </c>
      <c r="Q1835" s="51">
        <v>3412139</v>
      </c>
    </row>
    <row r="1836" spans="2:17" s="49" customFormat="1" x14ac:dyDescent="0.2">
      <c r="B1836" s="3" t="s">
        <v>2</v>
      </c>
      <c r="C1836" s="3" t="s">
        <v>4</v>
      </c>
      <c r="D1836" s="3">
        <v>2008</v>
      </c>
      <c r="E1836" s="1">
        <v>220854</v>
      </c>
      <c r="F1836" s="1">
        <v>229309</v>
      </c>
      <c r="G1836" s="1">
        <v>269573</v>
      </c>
      <c r="H1836" s="1">
        <v>219061</v>
      </c>
      <c r="I1836" s="1">
        <v>171062</v>
      </c>
      <c r="J1836" s="1">
        <v>171386</v>
      </c>
      <c r="K1836" s="1">
        <v>177467</v>
      </c>
      <c r="L1836" s="1">
        <v>187781</v>
      </c>
      <c r="M1836" s="1">
        <v>182848</v>
      </c>
      <c r="N1836" s="1">
        <v>201374</v>
      </c>
      <c r="O1836" s="1">
        <v>255290</v>
      </c>
      <c r="P1836" s="1">
        <v>215065</v>
      </c>
      <c r="Q1836" s="51">
        <v>2501070</v>
      </c>
    </row>
    <row r="1837" spans="2:17" s="49" customFormat="1" x14ac:dyDescent="0.2">
      <c r="B1837" s="3" t="s">
        <v>2</v>
      </c>
      <c r="C1837" s="3" t="s">
        <v>58</v>
      </c>
      <c r="D1837" s="3">
        <v>2008</v>
      </c>
      <c r="E1837" s="1">
        <v>8862</v>
      </c>
      <c r="F1837" s="1">
        <v>10288</v>
      </c>
      <c r="G1837" s="1">
        <v>11524</v>
      </c>
      <c r="H1837" s="1">
        <v>8339</v>
      </c>
      <c r="I1837" s="1">
        <v>6001</v>
      </c>
      <c r="J1837" s="1">
        <v>6381</v>
      </c>
      <c r="K1837" s="1">
        <v>8577</v>
      </c>
      <c r="L1837" s="1">
        <v>8398</v>
      </c>
      <c r="M1837" s="1">
        <v>8114</v>
      </c>
      <c r="N1837" s="1">
        <v>8750</v>
      </c>
      <c r="O1837" s="1">
        <v>10557</v>
      </c>
      <c r="P1837" s="1">
        <v>7752</v>
      </c>
      <c r="Q1837" s="51">
        <v>103543</v>
      </c>
    </row>
    <row r="1838" spans="2:17" s="49" customFormat="1" x14ac:dyDescent="0.2">
      <c r="B1838" s="3" t="s">
        <v>2</v>
      </c>
      <c r="C1838" s="3" t="s">
        <v>85</v>
      </c>
      <c r="D1838" s="3">
        <v>2008</v>
      </c>
      <c r="E1838" s="1">
        <v>19847</v>
      </c>
      <c r="F1838" s="1">
        <v>20242</v>
      </c>
      <c r="G1838" s="1">
        <v>24016</v>
      </c>
      <c r="H1838" s="1">
        <v>18984</v>
      </c>
      <c r="I1838" s="1">
        <v>16540</v>
      </c>
      <c r="J1838" s="1">
        <v>16924</v>
      </c>
      <c r="K1838" s="1">
        <v>26124</v>
      </c>
      <c r="L1838" s="1">
        <v>24952</v>
      </c>
      <c r="M1838" s="1">
        <v>16812</v>
      </c>
      <c r="N1838" s="1">
        <v>21507</v>
      </c>
      <c r="O1838" s="1">
        <v>19951</v>
      </c>
      <c r="P1838" s="1">
        <v>21703</v>
      </c>
      <c r="Q1838" s="51">
        <v>247602</v>
      </c>
    </row>
    <row r="1839" spans="2:17" s="49" customFormat="1" x14ac:dyDescent="0.2">
      <c r="B1839" s="3" t="s">
        <v>2</v>
      </c>
      <c r="C1839" s="3" t="s">
        <v>59</v>
      </c>
      <c r="D1839" s="3">
        <v>2008</v>
      </c>
      <c r="E1839" s="1">
        <v>41731</v>
      </c>
      <c r="F1839" s="1">
        <v>42849</v>
      </c>
      <c r="G1839" s="1">
        <v>43404</v>
      </c>
      <c r="H1839" s="1">
        <v>16076</v>
      </c>
      <c r="I1839" s="1">
        <v>5543</v>
      </c>
      <c r="J1839" s="1">
        <v>5186</v>
      </c>
      <c r="K1839" s="1">
        <v>6345</v>
      </c>
      <c r="L1839" s="1">
        <v>5273</v>
      </c>
      <c r="M1839" s="1">
        <v>5612</v>
      </c>
      <c r="N1839" s="1">
        <v>28836</v>
      </c>
      <c r="O1839" s="1">
        <v>37675</v>
      </c>
      <c r="P1839" s="1">
        <v>35589</v>
      </c>
      <c r="Q1839" s="51">
        <v>274119</v>
      </c>
    </row>
    <row r="1840" spans="2:17" s="49" customFormat="1" x14ac:dyDescent="0.2">
      <c r="B1840" s="3" t="s">
        <v>2</v>
      </c>
      <c r="C1840" s="3" t="s">
        <v>87</v>
      </c>
      <c r="D1840" s="3">
        <v>2008</v>
      </c>
      <c r="E1840" s="1">
        <v>2988</v>
      </c>
      <c r="F1840" s="1">
        <v>2232</v>
      </c>
      <c r="G1840" s="1">
        <v>2637</v>
      </c>
      <c r="H1840" s="1">
        <v>3367</v>
      </c>
      <c r="I1840" s="1">
        <v>4677</v>
      </c>
      <c r="J1840" s="1">
        <v>3919</v>
      </c>
      <c r="K1840" s="1">
        <v>4334</v>
      </c>
      <c r="L1840" s="1">
        <v>5776</v>
      </c>
      <c r="M1840" s="1">
        <v>4377</v>
      </c>
      <c r="N1840" s="1">
        <v>9674</v>
      </c>
      <c r="O1840" s="1">
        <v>3596</v>
      </c>
      <c r="P1840" s="1">
        <v>2589</v>
      </c>
      <c r="Q1840" s="51">
        <v>50166</v>
      </c>
    </row>
    <row r="1841" spans="2:17" s="49" customFormat="1" x14ac:dyDescent="0.2">
      <c r="B1841" s="3" t="s">
        <v>2</v>
      </c>
      <c r="C1841" s="3" t="s">
        <v>60</v>
      </c>
      <c r="D1841" s="3">
        <v>2008</v>
      </c>
      <c r="E1841" s="1">
        <v>38740</v>
      </c>
      <c r="F1841" s="1">
        <v>38414</v>
      </c>
      <c r="G1841" s="1">
        <v>40049</v>
      </c>
      <c r="H1841" s="1">
        <v>12109</v>
      </c>
      <c r="I1841" s="1">
        <v>976</v>
      </c>
      <c r="J1841" s="1">
        <v>887</v>
      </c>
      <c r="K1841" s="1">
        <v>1117</v>
      </c>
      <c r="L1841" s="1">
        <v>1084</v>
      </c>
      <c r="M1841" s="1">
        <v>886</v>
      </c>
      <c r="N1841" s="1">
        <v>22456</v>
      </c>
      <c r="O1841" s="1">
        <v>39444</v>
      </c>
      <c r="P1841" s="1">
        <v>39140</v>
      </c>
      <c r="Q1841" s="51">
        <v>235302</v>
      </c>
    </row>
    <row r="1842" spans="2:17" s="49" customFormat="1" x14ac:dyDescent="0.2">
      <c r="B1842" s="3" t="s">
        <v>2</v>
      </c>
      <c r="C1842" s="3" t="s">
        <v>61</v>
      </c>
      <c r="D1842" s="3">
        <v>2008</v>
      </c>
      <c r="E1842" s="1">
        <v>8276</v>
      </c>
      <c r="F1842" s="1">
        <v>8934</v>
      </c>
      <c r="G1842" s="1">
        <v>10682</v>
      </c>
      <c r="H1842" s="1">
        <v>10709</v>
      </c>
      <c r="I1842" s="1">
        <v>6822</v>
      </c>
      <c r="J1842" s="1">
        <v>6672</v>
      </c>
      <c r="K1842" s="1">
        <v>7873</v>
      </c>
      <c r="L1842" s="1">
        <v>10388</v>
      </c>
      <c r="M1842" s="1">
        <v>5809</v>
      </c>
      <c r="N1842" s="1">
        <v>5560</v>
      </c>
      <c r="O1842" s="1">
        <v>2489</v>
      </c>
      <c r="P1842" s="1">
        <v>4518</v>
      </c>
      <c r="Q1842" s="51">
        <v>88732</v>
      </c>
    </row>
    <row r="1843" spans="2:17" s="49" customFormat="1" x14ac:dyDescent="0.2">
      <c r="B1843" s="3" t="s">
        <v>2</v>
      </c>
      <c r="C1843" s="3" t="s">
        <v>62</v>
      </c>
      <c r="D1843" s="3">
        <v>2008</v>
      </c>
      <c r="E1843" s="1">
        <v>27714</v>
      </c>
      <c r="F1843" s="1">
        <v>34907</v>
      </c>
      <c r="G1843" s="1">
        <v>38589</v>
      </c>
      <c r="H1843" s="1">
        <v>34146</v>
      </c>
      <c r="I1843" s="1">
        <v>27787</v>
      </c>
      <c r="J1843" s="1">
        <v>26186</v>
      </c>
      <c r="K1843" s="1">
        <v>41741</v>
      </c>
      <c r="L1843" s="1">
        <v>33845</v>
      </c>
      <c r="M1843" s="1">
        <v>28684</v>
      </c>
      <c r="N1843" s="1">
        <v>39690</v>
      </c>
      <c r="O1843" s="1">
        <v>26620</v>
      </c>
      <c r="P1843" s="1">
        <v>28279</v>
      </c>
      <c r="Q1843" s="51">
        <v>388188</v>
      </c>
    </row>
    <row r="1844" spans="2:17" s="49" customFormat="1" x14ac:dyDescent="0.2">
      <c r="B1844" s="3" t="s">
        <v>2</v>
      </c>
      <c r="C1844" s="3" t="s">
        <v>63</v>
      </c>
      <c r="D1844" s="3">
        <v>2008</v>
      </c>
      <c r="E1844" s="1">
        <v>35255</v>
      </c>
      <c r="F1844" s="1">
        <v>35649</v>
      </c>
      <c r="G1844" s="1">
        <v>44451</v>
      </c>
      <c r="H1844" s="1">
        <v>30842</v>
      </c>
      <c r="I1844" s="1">
        <v>46346</v>
      </c>
      <c r="J1844" s="1">
        <v>50101</v>
      </c>
      <c r="K1844" s="1">
        <v>50883</v>
      </c>
      <c r="L1844" s="1">
        <v>51419</v>
      </c>
      <c r="M1844" s="1">
        <v>43980</v>
      </c>
      <c r="N1844" s="1">
        <v>39924</v>
      </c>
      <c r="O1844" s="1">
        <v>32406</v>
      </c>
      <c r="P1844" s="1">
        <v>31444</v>
      </c>
      <c r="Q1844" s="51">
        <v>492700</v>
      </c>
    </row>
    <row r="1845" spans="2:17" s="49" customFormat="1" x14ac:dyDescent="0.2">
      <c r="B1845" s="3" t="s">
        <v>2</v>
      </c>
      <c r="C1845" s="3" t="s">
        <v>64</v>
      </c>
      <c r="D1845" s="3">
        <v>2008</v>
      </c>
      <c r="E1845" s="1">
        <v>13961</v>
      </c>
      <c r="F1845" s="1">
        <v>13424</v>
      </c>
      <c r="G1845" s="1">
        <v>14499</v>
      </c>
      <c r="H1845" s="1">
        <v>11613</v>
      </c>
      <c r="I1845" s="1">
        <v>10124</v>
      </c>
      <c r="J1845" s="1">
        <v>17959</v>
      </c>
      <c r="K1845" s="1">
        <v>19824</v>
      </c>
      <c r="L1845" s="1">
        <v>35274</v>
      </c>
      <c r="M1845" s="1">
        <v>14943</v>
      </c>
      <c r="N1845" s="1">
        <v>8423</v>
      </c>
      <c r="O1845" s="1">
        <v>6242</v>
      </c>
      <c r="P1845" s="1">
        <v>10631</v>
      </c>
      <c r="Q1845" s="51">
        <v>176917</v>
      </c>
    </row>
    <row r="1846" spans="2:17" s="49" customFormat="1" x14ac:dyDescent="0.2">
      <c r="B1846" s="3" t="s">
        <v>2</v>
      </c>
      <c r="C1846" s="3" t="s">
        <v>65</v>
      </c>
      <c r="D1846" s="3">
        <v>2008</v>
      </c>
      <c r="E1846" s="1">
        <v>53122</v>
      </c>
      <c r="F1846" s="1">
        <v>54240</v>
      </c>
      <c r="G1846" s="1">
        <v>55041</v>
      </c>
      <c r="H1846" s="1">
        <v>14495</v>
      </c>
      <c r="I1846" s="1">
        <v>7326</v>
      </c>
      <c r="J1846" s="1">
        <v>8733</v>
      </c>
      <c r="K1846" s="1">
        <v>11795</v>
      </c>
      <c r="L1846" s="1">
        <v>7843</v>
      </c>
      <c r="M1846" s="1">
        <v>9590</v>
      </c>
      <c r="N1846" s="1">
        <v>38923</v>
      </c>
      <c r="O1846" s="1">
        <v>60098</v>
      </c>
      <c r="P1846" s="1">
        <v>52663</v>
      </c>
      <c r="Q1846" s="51">
        <v>373869</v>
      </c>
    </row>
    <row r="1847" spans="2:17" s="49" customFormat="1" x14ac:dyDescent="0.2">
      <c r="B1847" s="3" t="s">
        <v>2</v>
      </c>
      <c r="C1847" s="3" t="s">
        <v>90</v>
      </c>
      <c r="D1847" s="3">
        <v>2008</v>
      </c>
      <c r="E1847" s="1">
        <v>19128</v>
      </c>
      <c r="F1847" s="1">
        <v>19103</v>
      </c>
      <c r="G1847" s="1">
        <v>22968</v>
      </c>
      <c r="H1847" s="1">
        <v>16005</v>
      </c>
      <c r="I1847" s="1">
        <v>13443</v>
      </c>
      <c r="J1847" s="1">
        <v>21418</v>
      </c>
      <c r="K1847" s="1">
        <v>30911</v>
      </c>
      <c r="L1847" s="1">
        <v>37776</v>
      </c>
      <c r="M1847" s="1">
        <v>20526</v>
      </c>
      <c r="N1847" s="1">
        <v>15683</v>
      </c>
      <c r="O1847" s="1">
        <v>15470</v>
      </c>
      <c r="P1847" s="1">
        <v>14798</v>
      </c>
      <c r="Q1847" s="51">
        <v>247229</v>
      </c>
    </row>
    <row r="1848" spans="2:17" s="49" customFormat="1" x14ac:dyDescent="0.2">
      <c r="B1848" s="3" t="s">
        <v>2</v>
      </c>
      <c r="C1848" s="3" t="s">
        <v>75</v>
      </c>
      <c r="D1848" s="3">
        <v>2008</v>
      </c>
      <c r="E1848" s="1">
        <v>4676</v>
      </c>
      <c r="F1848" s="1">
        <v>3859</v>
      </c>
      <c r="G1848" s="1">
        <v>4145</v>
      </c>
      <c r="H1848" s="1">
        <v>5116</v>
      </c>
      <c r="I1848" s="1">
        <v>4573</v>
      </c>
      <c r="J1848" s="1">
        <v>6162</v>
      </c>
      <c r="K1848" s="1">
        <v>9324</v>
      </c>
      <c r="L1848" s="1">
        <v>7483</v>
      </c>
      <c r="M1848" s="1">
        <v>7154</v>
      </c>
      <c r="N1848" s="1">
        <v>5747</v>
      </c>
      <c r="O1848" s="1">
        <v>4558</v>
      </c>
      <c r="P1848" s="1">
        <v>5063</v>
      </c>
      <c r="Q1848" s="51">
        <v>67860</v>
      </c>
    </row>
    <row r="1849" spans="2:17" s="49" customFormat="1" x14ac:dyDescent="0.2">
      <c r="B1849" s="3" t="s">
        <v>2</v>
      </c>
      <c r="C1849" s="3" t="s">
        <v>66</v>
      </c>
      <c r="D1849" s="3">
        <v>2008</v>
      </c>
      <c r="E1849" s="1">
        <v>270121</v>
      </c>
      <c r="F1849" s="1">
        <v>308865</v>
      </c>
      <c r="G1849" s="1">
        <v>335275</v>
      </c>
      <c r="H1849" s="1">
        <v>285834</v>
      </c>
      <c r="I1849" s="1">
        <v>260047</v>
      </c>
      <c r="J1849" s="1">
        <v>258457</v>
      </c>
      <c r="K1849" s="1">
        <v>286781</v>
      </c>
      <c r="L1849" s="1">
        <v>279405</v>
      </c>
      <c r="M1849" s="1">
        <v>251361</v>
      </c>
      <c r="N1849" s="1">
        <v>293321</v>
      </c>
      <c r="O1849" s="1">
        <v>262870</v>
      </c>
      <c r="P1849" s="1">
        <v>264598</v>
      </c>
      <c r="Q1849" s="51">
        <v>3356935</v>
      </c>
    </row>
    <row r="1850" spans="2:17" s="49" customFormat="1" x14ac:dyDescent="0.2">
      <c r="B1850" s="3" t="s">
        <v>2</v>
      </c>
      <c r="C1850" s="3" t="s">
        <v>86</v>
      </c>
      <c r="D1850" s="3">
        <v>2008</v>
      </c>
      <c r="E1850" s="1">
        <v>2272</v>
      </c>
      <c r="F1850" s="1">
        <v>3529</v>
      </c>
      <c r="G1850" s="1">
        <v>3608</v>
      </c>
      <c r="H1850" s="1">
        <v>3281</v>
      </c>
      <c r="I1850" s="1">
        <v>4234</v>
      </c>
      <c r="J1850" s="1">
        <v>3137</v>
      </c>
      <c r="K1850" s="1">
        <v>4645</v>
      </c>
      <c r="L1850" s="1">
        <v>4611</v>
      </c>
      <c r="M1850" s="1">
        <v>3807</v>
      </c>
      <c r="N1850" s="1">
        <v>5536</v>
      </c>
      <c r="O1850" s="1">
        <v>3559</v>
      </c>
      <c r="P1850" s="1">
        <v>2883</v>
      </c>
      <c r="Q1850" s="51">
        <v>45102</v>
      </c>
    </row>
    <row r="1851" spans="2:17" s="49" customFormat="1" x14ac:dyDescent="0.2">
      <c r="B1851" s="3" t="s">
        <v>2</v>
      </c>
      <c r="C1851" s="3" t="s">
        <v>67</v>
      </c>
      <c r="D1851" s="3">
        <v>2008</v>
      </c>
      <c r="E1851" s="1">
        <v>61223</v>
      </c>
      <c r="F1851" s="1">
        <v>60466</v>
      </c>
      <c r="G1851" s="1">
        <v>64306</v>
      </c>
      <c r="H1851" s="1">
        <v>21655</v>
      </c>
      <c r="I1851" s="1">
        <v>2987</v>
      </c>
      <c r="J1851" s="1">
        <v>3421</v>
      </c>
      <c r="K1851" s="1">
        <v>4782</v>
      </c>
      <c r="L1851" s="1">
        <v>3737</v>
      </c>
      <c r="M1851" s="1">
        <v>4152</v>
      </c>
      <c r="N1851" s="1">
        <v>32849</v>
      </c>
      <c r="O1851" s="1">
        <v>57339</v>
      </c>
      <c r="P1851" s="1">
        <v>58336</v>
      </c>
      <c r="Q1851" s="51">
        <v>375253</v>
      </c>
    </row>
    <row r="1852" spans="2:17" s="49" customFormat="1" x14ac:dyDescent="0.2">
      <c r="B1852" s="3" t="s">
        <v>2</v>
      </c>
      <c r="C1852" s="3" t="s">
        <v>68</v>
      </c>
      <c r="D1852" s="3">
        <v>2008</v>
      </c>
      <c r="E1852" s="1">
        <v>11807</v>
      </c>
      <c r="F1852" s="1">
        <v>13806</v>
      </c>
      <c r="G1852" s="1">
        <v>18040</v>
      </c>
      <c r="H1852" s="1">
        <v>17275</v>
      </c>
      <c r="I1852" s="1">
        <v>15348</v>
      </c>
      <c r="J1852" s="1">
        <v>14067</v>
      </c>
      <c r="K1852" s="1">
        <v>19071</v>
      </c>
      <c r="L1852" s="1">
        <v>18870</v>
      </c>
      <c r="M1852" s="1">
        <v>18093</v>
      </c>
      <c r="N1852" s="1">
        <v>18933</v>
      </c>
      <c r="O1852" s="1">
        <v>15282</v>
      </c>
      <c r="P1852" s="1">
        <v>11406</v>
      </c>
      <c r="Q1852" s="51">
        <v>191998</v>
      </c>
    </row>
    <row r="1853" spans="2:17" s="49" customFormat="1" x14ac:dyDescent="0.2">
      <c r="B1853" s="3" t="s">
        <v>2</v>
      </c>
      <c r="C1853" s="133" t="s">
        <v>69</v>
      </c>
      <c r="D1853" s="3">
        <v>2008</v>
      </c>
      <c r="E1853" s="52">
        <v>840577</v>
      </c>
      <c r="F1853" s="52">
        <v>900116</v>
      </c>
      <c r="G1853" s="52">
        <v>1002807</v>
      </c>
      <c r="H1853" s="52">
        <v>728907</v>
      </c>
      <c r="I1853" s="52">
        <v>603836</v>
      </c>
      <c r="J1853" s="52">
        <v>620996</v>
      </c>
      <c r="K1853" s="52">
        <v>711594</v>
      </c>
      <c r="L1853" s="52">
        <v>723915</v>
      </c>
      <c r="M1853" s="52">
        <v>626748</v>
      </c>
      <c r="N1853" s="52">
        <v>797186</v>
      </c>
      <c r="O1853" s="52">
        <v>853446</v>
      </c>
      <c r="P1853" s="52">
        <v>806457</v>
      </c>
      <c r="Q1853" s="51">
        <v>9216585</v>
      </c>
    </row>
    <row r="1854" spans="2:17" s="49" customFormat="1" hidden="1" x14ac:dyDescent="0.2">
      <c r="B1854" s="3" t="s">
        <v>70</v>
      </c>
      <c r="C1854" s="3" t="s">
        <v>4</v>
      </c>
      <c r="D1854" s="3">
        <v>2008</v>
      </c>
      <c r="E1854" s="1">
        <v>51410</v>
      </c>
      <c r="F1854" s="1">
        <v>56709</v>
      </c>
      <c r="G1854" s="1">
        <v>69204</v>
      </c>
      <c r="H1854" s="1">
        <v>55964</v>
      </c>
      <c r="I1854" s="1">
        <v>53646</v>
      </c>
      <c r="J1854" s="1">
        <v>52242</v>
      </c>
      <c r="K1854" s="1">
        <v>53368</v>
      </c>
      <c r="L1854" s="1">
        <v>56175</v>
      </c>
      <c r="M1854" s="1">
        <v>56721</v>
      </c>
      <c r="N1854" s="1">
        <v>57207</v>
      </c>
      <c r="O1854" s="1">
        <v>62732</v>
      </c>
      <c r="P1854" s="1">
        <v>52367</v>
      </c>
      <c r="Q1854" s="51">
        <v>677745</v>
      </c>
    </row>
    <row r="1855" spans="2:17" s="49" customFormat="1" hidden="1" x14ac:dyDescent="0.2">
      <c r="B1855" s="3" t="s">
        <v>70</v>
      </c>
      <c r="C1855" s="3" t="s">
        <v>58</v>
      </c>
      <c r="D1855" s="3">
        <v>2008</v>
      </c>
      <c r="E1855" s="1">
        <v>846</v>
      </c>
      <c r="F1855" s="1">
        <v>1123</v>
      </c>
      <c r="G1855" s="1">
        <v>1349</v>
      </c>
      <c r="H1855" s="1">
        <v>1174</v>
      </c>
      <c r="I1855" s="1">
        <v>856</v>
      </c>
      <c r="J1855" s="1">
        <v>1237</v>
      </c>
      <c r="K1855" s="1">
        <v>1576</v>
      </c>
      <c r="L1855" s="1">
        <v>1281</v>
      </c>
      <c r="M1855" s="1">
        <v>1715</v>
      </c>
      <c r="N1855" s="1">
        <v>1258</v>
      </c>
      <c r="O1855" s="1">
        <v>1414</v>
      </c>
      <c r="P1855" s="1">
        <v>942</v>
      </c>
      <c r="Q1855" s="51">
        <v>14771</v>
      </c>
    </row>
    <row r="1856" spans="2:17" s="49" customFormat="1" hidden="1" x14ac:dyDescent="0.2">
      <c r="B1856" s="3" t="s">
        <v>70</v>
      </c>
      <c r="C1856" s="3" t="s">
        <v>85</v>
      </c>
      <c r="D1856" s="3">
        <v>2008</v>
      </c>
      <c r="E1856" s="1">
        <v>959</v>
      </c>
      <c r="F1856" s="1">
        <v>1061</v>
      </c>
      <c r="G1856" s="1">
        <v>1622</v>
      </c>
      <c r="H1856" s="1">
        <v>1112</v>
      </c>
      <c r="I1856" s="1">
        <v>1189</v>
      </c>
      <c r="J1856" s="1">
        <v>1199</v>
      </c>
      <c r="K1856" s="1">
        <v>2493</v>
      </c>
      <c r="L1856" s="1">
        <v>1972</v>
      </c>
      <c r="M1856" s="1">
        <v>872</v>
      </c>
      <c r="N1856" s="1">
        <v>1135</v>
      </c>
      <c r="O1856" s="1">
        <v>1152</v>
      </c>
      <c r="P1856" s="1">
        <v>1333</v>
      </c>
      <c r="Q1856" s="51">
        <v>16099</v>
      </c>
    </row>
    <row r="1857" spans="2:17" s="49" customFormat="1" hidden="1" x14ac:dyDescent="0.2">
      <c r="B1857" s="3" t="s">
        <v>70</v>
      </c>
      <c r="C1857" s="3" t="s">
        <v>59</v>
      </c>
      <c r="D1857" s="3">
        <v>2008</v>
      </c>
      <c r="E1857" s="1">
        <v>2329</v>
      </c>
      <c r="F1857" s="1">
        <v>2342</v>
      </c>
      <c r="G1857" s="1">
        <v>2919</v>
      </c>
      <c r="H1857" s="1">
        <v>362</v>
      </c>
      <c r="I1857" s="1">
        <v>0</v>
      </c>
      <c r="J1857" s="1">
        <v>0</v>
      </c>
      <c r="K1857" s="1">
        <v>0</v>
      </c>
      <c r="L1857" s="1">
        <v>0</v>
      </c>
      <c r="M1857" s="1">
        <v>0</v>
      </c>
      <c r="N1857" s="1">
        <v>2648</v>
      </c>
      <c r="O1857" s="1">
        <v>3814</v>
      </c>
      <c r="P1857" s="1">
        <v>4320</v>
      </c>
      <c r="Q1857" s="51">
        <v>18734</v>
      </c>
    </row>
    <row r="1858" spans="2:17" s="49" customFormat="1" hidden="1" x14ac:dyDescent="0.2">
      <c r="B1858" s="3" t="s">
        <v>70</v>
      </c>
      <c r="C1858" s="3" t="s">
        <v>87</v>
      </c>
      <c r="D1858" s="3">
        <v>2008</v>
      </c>
      <c r="E1858" s="1">
        <v>0</v>
      </c>
      <c r="F1858" s="1">
        <v>0</v>
      </c>
      <c r="G1858" s="1">
        <v>0</v>
      </c>
      <c r="H1858" s="1">
        <v>0</v>
      </c>
      <c r="I1858" s="1">
        <v>0</v>
      </c>
      <c r="J1858" s="1">
        <v>0</v>
      </c>
      <c r="K1858" s="1">
        <v>0</v>
      </c>
      <c r="L1858" s="1">
        <v>0</v>
      </c>
      <c r="M1858" s="1">
        <v>0</v>
      </c>
      <c r="N1858" s="1">
        <v>0</v>
      </c>
      <c r="O1858" s="1">
        <v>0</v>
      </c>
      <c r="P1858" s="1">
        <v>0</v>
      </c>
      <c r="Q1858" s="51">
        <v>0</v>
      </c>
    </row>
    <row r="1859" spans="2:17" s="49" customFormat="1" hidden="1" x14ac:dyDescent="0.2">
      <c r="B1859" s="3" t="s">
        <v>70</v>
      </c>
      <c r="C1859" s="3" t="s">
        <v>60</v>
      </c>
      <c r="D1859" s="3">
        <v>2008</v>
      </c>
      <c r="E1859" s="1">
        <v>1138</v>
      </c>
      <c r="F1859" s="1">
        <v>901</v>
      </c>
      <c r="G1859" s="1">
        <v>908</v>
      </c>
      <c r="H1859" s="1">
        <v>389</v>
      </c>
      <c r="I1859" s="1">
        <v>0</v>
      </c>
      <c r="J1859" s="1">
        <v>0</v>
      </c>
      <c r="K1859" s="1">
        <v>0</v>
      </c>
      <c r="L1859" s="1">
        <v>0</v>
      </c>
      <c r="M1859" s="1">
        <v>0</v>
      </c>
      <c r="N1859" s="1">
        <v>909</v>
      </c>
      <c r="O1859" s="1">
        <v>931</v>
      </c>
      <c r="P1859" s="1">
        <v>1133</v>
      </c>
      <c r="Q1859" s="51">
        <v>6309</v>
      </c>
    </row>
    <row r="1860" spans="2:17" s="49" customFormat="1" hidden="1" x14ac:dyDescent="0.2">
      <c r="B1860" s="3" t="s">
        <v>70</v>
      </c>
      <c r="C1860" s="3" t="s">
        <v>61</v>
      </c>
      <c r="D1860" s="3">
        <v>2008</v>
      </c>
      <c r="E1860" s="1">
        <v>2703</v>
      </c>
      <c r="F1860" s="1">
        <v>3309</v>
      </c>
      <c r="G1860" s="1">
        <v>4109</v>
      </c>
      <c r="H1860" s="1">
        <v>4347</v>
      </c>
      <c r="I1860" s="1">
        <v>3538</v>
      </c>
      <c r="J1860" s="1">
        <v>3897</v>
      </c>
      <c r="K1860" s="1">
        <v>4450</v>
      </c>
      <c r="L1860" s="1">
        <v>5249</v>
      </c>
      <c r="M1860" s="1">
        <v>2823</v>
      </c>
      <c r="N1860" s="1">
        <v>2339</v>
      </c>
      <c r="O1860" s="1">
        <v>612</v>
      </c>
      <c r="P1860" s="1">
        <v>2166</v>
      </c>
      <c r="Q1860" s="51">
        <v>39542</v>
      </c>
    </row>
    <row r="1861" spans="2:17" s="49" customFormat="1" hidden="1" x14ac:dyDescent="0.2">
      <c r="B1861" s="3" t="s">
        <v>70</v>
      </c>
      <c r="C1861" s="3" t="s">
        <v>62</v>
      </c>
      <c r="D1861" s="3">
        <v>2008</v>
      </c>
      <c r="E1861" s="1">
        <v>3402</v>
      </c>
      <c r="F1861" s="1">
        <v>4341</v>
      </c>
      <c r="G1861" s="1">
        <v>4995</v>
      </c>
      <c r="H1861" s="1">
        <v>3891</v>
      </c>
      <c r="I1861" s="1">
        <v>3511</v>
      </c>
      <c r="J1861" s="1">
        <v>3408</v>
      </c>
      <c r="K1861" s="1">
        <v>6231</v>
      </c>
      <c r="L1861" s="1">
        <v>4602</v>
      </c>
      <c r="M1861" s="1">
        <v>3892</v>
      </c>
      <c r="N1861" s="1">
        <v>5392</v>
      </c>
      <c r="O1861" s="1">
        <v>2751</v>
      </c>
      <c r="P1861" s="1">
        <v>3082</v>
      </c>
      <c r="Q1861" s="51">
        <v>49498</v>
      </c>
    </row>
    <row r="1862" spans="2:17" s="49" customFormat="1" hidden="1" x14ac:dyDescent="0.2">
      <c r="B1862" s="3" t="s">
        <v>70</v>
      </c>
      <c r="C1862" s="3" t="s">
        <v>63</v>
      </c>
      <c r="D1862" s="3">
        <v>2008</v>
      </c>
      <c r="E1862" s="1">
        <v>4837</v>
      </c>
      <c r="F1862" s="1">
        <v>4605</v>
      </c>
      <c r="G1862" s="1">
        <v>6645</v>
      </c>
      <c r="H1862" s="1">
        <v>5091</v>
      </c>
      <c r="I1862" s="1">
        <v>6529</v>
      </c>
      <c r="J1862" s="1">
        <v>6285</v>
      </c>
      <c r="K1862" s="1">
        <v>6540</v>
      </c>
      <c r="L1862" s="1">
        <v>5958</v>
      </c>
      <c r="M1862" s="1">
        <v>5490</v>
      </c>
      <c r="N1862" s="1">
        <v>5244</v>
      </c>
      <c r="O1862" s="1">
        <v>4110</v>
      </c>
      <c r="P1862" s="1">
        <v>4462</v>
      </c>
      <c r="Q1862" s="51">
        <v>65796</v>
      </c>
    </row>
    <row r="1863" spans="2:17" s="49" customFormat="1" hidden="1" x14ac:dyDescent="0.2">
      <c r="B1863" s="3" t="s">
        <v>70</v>
      </c>
      <c r="C1863" s="3" t="s">
        <v>64</v>
      </c>
      <c r="D1863" s="3">
        <v>2008</v>
      </c>
      <c r="E1863" s="1">
        <v>2413</v>
      </c>
      <c r="F1863" s="1">
        <v>3003</v>
      </c>
      <c r="G1863" s="1">
        <v>4390</v>
      </c>
      <c r="H1863" s="1">
        <v>3971</v>
      </c>
      <c r="I1863" s="1">
        <v>4988</v>
      </c>
      <c r="J1863" s="1">
        <v>10424</v>
      </c>
      <c r="K1863" s="1">
        <v>10833</v>
      </c>
      <c r="L1863" s="1">
        <v>18016</v>
      </c>
      <c r="M1863" s="1">
        <v>7346</v>
      </c>
      <c r="N1863" s="1">
        <v>3265</v>
      </c>
      <c r="O1863" s="1">
        <v>1974</v>
      </c>
      <c r="P1863" s="1">
        <v>2955</v>
      </c>
      <c r="Q1863" s="51">
        <v>73578</v>
      </c>
    </row>
    <row r="1864" spans="2:17" s="49" customFormat="1" hidden="1" x14ac:dyDescent="0.2">
      <c r="B1864" s="3" t="s">
        <v>70</v>
      </c>
      <c r="C1864" s="3" t="s">
        <v>65</v>
      </c>
      <c r="D1864" s="3">
        <v>2008</v>
      </c>
      <c r="E1864" s="1">
        <v>790</v>
      </c>
      <c r="F1864" s="1">
        <v>801</v>
      </c>
      <c r="G1864" s="1">
        <v>1167</v>
      </c>
      <c r="H1864" s="1">
        <v>142</v>
      </c>
      <c r="I1864" s="1">
        <v>0</v>
      </c>
      <c r="J1864" s="1">
        <v>0</v>
      </c>
      <c r="K1864" s="1">
        <v>0</v>
      </c>
      <c r="L1864" s="1">
        <v>0</v>
      </c>
      <c r="M1864" s="1">
        <v>0</v>
      </c>
      <c r="N1864" s="1">
        <v>428</v>
      </c>
      <c r="O1864" s="1">
        <v>854</v>
      </c>
      <c r="P1864" s="1">
        <v>1038</v>
      </c>
      <c r="Q1864" s="51">
        <v>5220</v>
      </c>
    </row>
    <row r="1865" spans="2:17" s="49" customFormat="1" hidden="1" x14ac:dyDescent="0.2">
      <c r="B1865" s="3" t="s">
        <v>70</v>
      </c>
      <c r="C1865" s="3" t="s">
        <v>90</v>
      </c>
      <c r="D1865" s="3">
        <v>2008</v>
      </c>
      <c r="E1865" s="1">
        <v>563</v>
      </c>
      <c r="F1865" s="1">
        <v>768</v>
      </c>
      <c r="G1865" s="1">
        <v>1123</v>
      </c>
      <c r="H1865" s="1">
        <v>946</v>
      </c>
      <c r="I1865" s="1">
        <v>838</v>
      </c>
      <c r="J1865" s="1">
        <v>3201</v>
      </c>
      <c r="K1865" s="1">
        <v>4233</v>
      </c>
      <c r="L1865" s="1">
        <v>5781</v>
      </c>
      <c r="M1865" s="1">
        <v>2101</v>
      </c>
      <c r="N1865" s="1">
        <v>1430</v>
      </c>
      <c r="O1865" s="1">
        <v>1137</v>
      </c>
      <c r="P1865" s="1">
        <v>638</v>
      </c>
      <c r="Q1865" s="51">
        <v>22759</v>
      </c>
    </row>
    <row r="1866" spans="2:17" s="49" customFormat="1" hidden="1" x14ac:dyDescent="0.2">
      <c r="B1866" s="3" t="s">
        <v>70</v>
      </c>
      <c r="C1866" s="3" t="s">
        <v>75</v>
      </c>
      <c r="D1866" s="3">
        <v>2008</v>
      </c>
      <c r="E1866" s="1">
        <v>880</v>
      </c>
      <c r="F1866" s="1">
        <v>736</v>
      </c>
      <c r="G1866" s="1">
        <v>955</v>
      </c>
      <c r="H1866" s="1">
        <v>717</v>
      </c>
      <c r="I1866" s="1">
        <v>761</v>
      </c>
      <c r="J1866" s="1">
        <v>722</v>
      </c>
      <c r="K1866" s="1">
        <v>957</v>
      </c>
      <c r="L1866" s="1">
        <v>326</v>
      </c>
      <c r="M1866" s="1">
        <v>884</v>
      </c>
      <c r="N1866" s="1">
        <v>727</v>
      </c>
      <c r="O1866" s="1">
        <v>728</v>
      </c>
      <c r="P1866" s="1">
        <v>1093</v>
      </c>
      <c r="Q1866" s="51">
        <v>9486</v>
      </c>
    </row>
    <row r="1867" spans="2:17" s="49" customFormat="1" hidden="1" x14ac:dyDescent="0.2">
      <c r="B1867" s="3" t="s">
        <v>70</v>
      </c>
      <c r="C1867" s="3" t="s">
        <v>66</v>
      </c>
      <c r="D1867" s="3">
        <v>2008</v>
      </c>
      <c r="E1867" s="1">
        <v>28652</v>
      </c>
      <c r="F1867" s="1">
        <v>30030</v>
      </c>
      <c r="G1867" s="1">
        <v>33114</v>
      </c>
      <c r="H1867" s="1">
        <v>32831</v>
      </c>
      <c r="I1867" s="1">
        <v>31119</v>
      </c>
      <c r="J1867" s="1">
        <v>30915</v>
      </c>
      <c r="K1867" s="1">
        <v>36810</v>
      </c>
      <c r="L1867" s="1">
        <v>34113</v>
      </c>
      <c r="M1867" s="1">
        <v>29244</v>
      </c>
      <c r="N1867" s="1">
        <v>33986</v>
      </c>
      <c r="O1867" s="1">
        <v>34230</v>
      </c>
      <c r="P1867" s="1">
        <v>33853</v>
      </c>
      <c r="Q1867" s="51">
        <v>388897</v>
      </c>
    </row>
    <row r="1868" spans="2:17" s="49" customFormat="1" hidden="1" x14ac:dyDescent="0.2">
      <c r="B1868" s="3" t="s">
        <v>70</v>
      </c>
      <c r="C1868" s="3" t="s">
        <v>86</v>
      </c>
      <c r="D1868" s="3">
        <v>2008</v>
      </c>
      <c r="E1868" s="1">
        <v>385</v>
      </c>
      <c r="F1868" s="1">
        <v>479</v>
      </c>
      <c r="G1868" s="1">
        <v>463</v>
      </c>
      <c r="H1868" s="1">
        <v>389</v>
      </c>
      <c r="I1868" s="1">
        <v>693</v>
      </c>
      <c r="J1868" s="1">
        <v>470</v>
      </c>
      <c r="K1868" s="1">
        <v>596</v>
      </c>
      <c r="L1868" s="1">
        <v>483</v>
      </c>
      <c r="M1868" s="1">
        <v>452</v>
      </c>
      <c r="N1868" s="1">
        <v>1173</v>
      </c>
      <c r="O1868" s="1">
        <v>403</v>
      </c>
      <c r="P1868" s="1">
        <v>464</v>
      </c>
      <c r="Q1868" s="51">
        <v>6450</v>
      </c>
    </row>
    <row r="1869" spans="2:17" s="49" customFormat="1" hidden="1" x14ac:dyDescent="0.2">
      <c r="B1869" s="3" t="s">
        <v>70</v>
      </c>
      <c r="C1869" s="3" t="s">
        <v>67</v>
      </c>
      <c r="D1869" s="3">
        <v>2008</v>
      </c>
      <c r="E1869" s="1">
        <v>5410</v>
      </c>
      <c r="F1869" s="1">
        <v>5264</v>
      </c>
      <c r="G1869" s="1">
        <v>6218</v>
      </c>
      <c r="H1869" s="1">
        <v>686</v>
      </c>
      <c r="I1869" s="1">
        <v>0</v>
      </c>
      <c r="J1869" s="1">
        <v>0</v>
      </c>
      <c r="K1869" s="1">
        <v>0</v>
      </c>
      <c r="L1869" s="1">
        <v>0</v>
      </c>
      <c r="M1869" s="1">
        <v>178</v>
      </c>
      <c r="N1869" s="1">
        <v>3226</v>
      </c>
      <c r="O1869" s="1">
        <v>5437</v>
      </c>
      <c r="P1869" s="1">
        <v>6811</v>
      </c>
      <c r="Q1869" s="51">
        <v>33230</v>
      </c>
    </row>
    <row r="1870" spans="2:17" s="49" customFormat="1" hidden="1" x14ac:dyDescent="0.2">
      <c r="B1870" s="3" t="s">
        <v>70</v>
      </c>
      <c r="C1870" s="3" t="s">
        <v>68</v>
      </c>
      <c r="D1870" s="3">
        <v>2008</v>
      </c>
      <c r="E1870" s="1">
        <v>1543</v>
      </c>
      <c r="F1870" s="1">
        <v>2118</v>
      </c>
      <c r="G1870" s="1">
        <v>2861</v>
      </c>
      <c r="H1870" s="1">
        <v>2165</v>
      </c>
      <c r="I1870" s="1">
        <v>2438</v>
      </c>
      <c r="J1870" s="1">
        <v>2629</v>
      </c>
      <c r="K1870" s="1">
        <v>3365</v>
      </c>
      <c r="L1870" s="1">
        <v>3085</v>
      </c>
      <c r="M1870" s="1">
        <v>3275</v>
      </c>
      <c r="N1870" s="1">
        <v>2778</v>
      </c>
      <c r="O1870" s="1">
        <v>1734</v>
      </c>
      <c r="P1870" s="1">
        <v>1210</v>
      </c>
      <c r="Q1870" s="51">
        <v>29201</v>
      </c>
    </row>
    <row r="1871" spans="2:17" s="49" customFormat="1" hidden="1" x14ac:dyDescent="0.2">
      <c r="B1871" s="3" t="s">
        <v>70</v>
      </c>
      <c r="C1871" s="133" t="s">
        <v>69</v>
      </c>
      <c r="D1871" s="3">
        <v>2008</v>
      </c>
      <c r="E1871" s="52">
        <v>108260</v>
      </c>
      <c r="F1871" s="52">
        <v>117590</v>
      </c>
      <c r="G1871" s="52">
        <v>142042</v>
      </c>
      <c r="H1871" s="52">
        <v>114177</v>
      </c>
      <c r="I1871" s="52">
        <v>110106</v>
      </c>
      <c r="J1871" s="52">
        <v>116629</v>
      </c>
      <c r="K1871" s="52">
        <v>131452</v>
      </c>
      <c r="L1871" s="52">
        <v>137041</v>
      </c>
      <c r="M1871" s="52">
        <v>114993</v>
      </c>
      <c r="N1871" s="52">
        <v>123145</v>
      </c>
      <c r="O1871" s="52">
        <v>124013</v>
      </c>
      <c r="P1871" s="52">
        <v>117867</v>
      </c>
      <c r="Q1871" s="51">
        <v>1457315</v>
      </c>
    </row>
    <row r="1872" spans="2:17" s="49" customFormat="1" hidden="1" x14ac:dyDescent="0.2">
      <c r="B1872" s="3" t="s">
        <v>71</v>
      </c>
      <c r="C1872" s="3" t="s">
        <v>4</v>
      </c>
      <c r="D1872" s="3">
        <v>2008</v>
      </c>
      <c r="E1872" s="1">
        <v>65016</v>
      </c>
      <c r="F1872" s="1">
        <v>65135</v>
      </c>
      <c r="G1872" s="1">
        <v>72864</v>
      </c>
      <c r="H1872" s="1">
        <v>62315</v>
      </c>
      <c r="I1872" s="1">
        <v>47840</v>
      </c>
      <c r="J1872" s="1">
        <v>50745</v>
      </c>
      <c r="K1872" s="1">
        <v>52581</v>
      </c>
      <c r="L1872" s="1">
        <v>55703</v>
      </c>
      <c r="M1872" s="1">
        <v>55046</v>
      </c>
      <c r="N1872" s="1">
        <v>68485</v>
      </c>
      <c r="O1872" s="1">
        <v>81781</v>
      </c>
      <c r="P1872" s="1">
        <v>70358</v>
      </c>
      <c r="Q1872" s="51">
        <v>747869</v>
      </c>
    </row>
    <row r="1873" spans="2:17" s="49" customFormat="1" hidden="1" x14ac:dyDescent="0.2">
      <c r="B1873" s="3" t="s">
        <v>71</v>
      </c>
      <c r="C1873" s="3" t="s">
        <v>58</v>
      </c>
      <c r="D1873" s="3">
        <v>2008</v>
      </c>
      <c r="E1873" s="1">
        <v>3444</v>
      </c>
      <c r="F1873" s="1">
        <v>3653</v>
      </c>
      <c r="G1873" s="1">
        <v>4357</v>
      </c>
      <c r="H1873" s="1">
        <v>3114</v>
      </c>
      <c r="I1873" s="1">
        <v>2016</v>
      </c>
      <c r="J1873" s="1">
        <v>2275</v>
      </c>
      <c r="K1873" s="1">
        <v>3216</v>
      </c>
      <c r="L1873" s="1">
        <v>3498</v>
      </c>
      <c r="M1873" s="1">
        <v>2935</v>
      </c>
      <c r="N1873" s="1">
        <v>3512</v>
      </c>
      <c r="O1873" s="1">
        <v>4337</v>
      </c>
      <c r="P1873" s="1">
        <v>3134</v>
      </c>
      <c r="Q1873" s="51">
        <v>39491</v>
      </c>
    </row>
    <row r="1874" spans="2:17" s="49" customFormat="1" hidden="1" x14ac:dyDescent="0.2">
      <c r="B1874" s="3" t="s">
        <v>71</v>
      </c>
      <c r="C1874" s="3" t="s">
        <v>85</v>
      </c>
      <c r="D1874" s="3">
        <v>2008</v>
      </c>
      <c r="E1874" s="1">
        <v>4673</v>
      </c>
      <c r="F1874" s="1">
        <v>5238</v>
      </c>
      <c r="G1874" s="1">
        <v>6190</v>
      </c>
      <c r="H1874" s="1">
        <v>4377</v>
      </c>
      <c r="I1874" s="1">
        <v>4316</v>
      </c>
      <c r="J1874" s="1">
        <v>4735</v>
      </c>
      <c r="K1874" s="1">
        <v>8223</v>
      </c>
      <c r="L1874" s="1">
        <v>8070</v>
      </c>
      <c r="M1874" s="1">
        <v>4335</v>
      </c>
      <c r="N1874" s="1">
        <v>5592</v>
      </c>
      <c r="O1874" s="1">
        <v>4512</v>
      </c>
      <c r="P1874" s="1">
        <v>5883</v>
      </c>
      <c r="Q1874" s="51">
        <v>66144</v>
      </c>
    </row>
    <row r="1875" spans="2:17" s="49" customFormat="1" hidden="1" x14ac:dyDescent="0.2">
      <c r="B1875" s="3" t="s">
        <v>71</v>
      </c>
      <c r="C1875" s="3" t="s">
        <v>59</v>
      </c>
      <c r="D1875" s="3">
        <v>2008</v>
      </c>
      <c r="E1875" s="1">
        <v>19956</v>
      </c>
      <c r="F1875" s="1">
        <v>21568</v>
      </c>
      <c r="G1875" s="1">
        <v>20113</v>
      </c>
      <c r="H1875" s="1">
        <v>8444</v>
      </c>
      <c r="I1875" s="1">
        <v>2456</v>
      </c>
      <c r="J1875" s="1">
        <v>2392</v>
      </c>
      <c r="K1875" s="1">
        <v>3037</v>
      </c>
      <c r="L1875" s="1">
        <v>2253</v>
      </c>
      <c r="M1875" s="1">
        <v>2379</v>
      </c>
      <c r="N1875" s="1">
        <v>13299</v>
      </c>
      <c r="O1875" s="1">
        <v>15957</v>
      </c>
      <c r="P1875" s="1">
        <v>15081</v>
      </c>
      <c r="Q1875" s="51">
        <v>126935</v>
      </c>
    </row>
    <row r="1876" spans="2:17" s="49" customFormat="1" hidden="1" x14ac:dyDescent="0.2">
      <c r="B1876" s="3" t="s">
        <v>71</v>
      </c>
      <c r="C1876" s="3" t="s">
        <v>87</v>
      </c>
      <c r="D1876" s="3">
        <v>2008</v>
      </c>
      <c r="E1876" s="1">
        <v>0</v>
      </c>
      <c r="F1876" s="1">
        <v>0</v>
      </c>
      <c r="G1876" s="1">
        <v>0</v>
      </c>
      <c r="H1876" s="1">
        <v>2</v>
      </c>
      <c r="I1876" s="1">
        <v>168</v>
      </c>
      <c r="J1876" s="1">
        <v>0</v>
      </c>
      <c r="K1876" s="1">
        <v>0</v>
      </c>
      <c r="L1876" s="1">
        <v>0</v>
      </c>
      <c r="M1876" s="1">
        <v>0</v>
      </c>
      <c r="N1876" s="1">
        <v>0</v>
      </c>
      <c r="O1876" s="1">
        <v>82</v>
      </c>
      <c r="P1876" s="1">
        <v>0</v>
      </c>
      <c r="Q1876" s="51">
        <v>252</v>
      </c>
    </row>
    <row r="1877" spans="2:17" s="49" customFormat="1" hidden="1" x14ac:dyDescent="0.2">
      <c r="B1877" s="3" t="s">
        <v>71</v>
      </c>
      <c r="C1877" s="3" t="s">
        <v>60</v>
      </c>
      <c r="D1877" s="3">
        <v>2008</v>
      </c>
      <c r="E1877" s="1">
        <v>19290</v>
      </c>
      <c r="F1877" s="1">
        <v>19251</v>
      </c>
      <c r="G1877" s="1">
        <v>19896</v>
      </c>
      <c r="H1877" s="1">
        <v>6638</v>
      </c>
      <c r="I1877" s="1">
        <v>855</v>
      </c>
      <c r="J1877" s="1">
        <v>887</v>
      </c>
      <c r="K1877" s="1">
        <v>1117</v>
      </c>
      <c r="L1877" s="1">
        <v>927</v>
      </c>
      <c r="M1877" s="1">
        <v>886</v>
      </c>
      <c r="N1877" s="1">
        <v>11925</v>
      </c>
      <c r="O1877" s="1">
        <v>20467</v>
      </c>
      <c r="P1877" s="1">
        <v>19552</v>
      </c>
      <c r="Q1877" s="51">
        <v>121691</v>
      </c>
    </row>
    <row r="1878" spans="2:17" s="49" customFormat="1" hidden="1" x14ac:dyDescent="0.2">
      <c r="B1878" s="3" t="s">
        <v>71</v>
      </c>
      <c r="C1878" s="3" t="s">
        <v>61</v>
      </c>
      <c r="D1878" s="3">
        <v>2008</v>
      </c>
      <c r="E1878" s="1">
        <v>492</v>
      </c>
      <c r="F1878" s="1">
        <v>810</v>
      </c>
      <c r="G1878" s="1">
        <v>983</v>
      </c>
      <c r="H1878" s="1">
        <v>897</v>
      </c>
      <c r="I1878" s="1">
        <v>634</v>
      </c>
      <c r="J1878" s="1">
        <v>162</v>
      </c>
      <c r="K1878" s="1">
        <v>722</v>
      </c>
      <c r="L1878" s="1">
        <v>807</v>
      </c>
      <c r="M1878" s="1">
        <v>870</v>
      </c>
      <c r="N1878" s="1">
        <v>663</v>
      </c>
      <c r="O1878" s="1">
        <v>160</v>
      </c>
      <c r="P1878" s="1">
        <v>0</v>
      </c>
      <c r="Q1878" s="51">
        <v>7200</v>
      </c>
    </row>
    <row r="1879" spans="2:17" s="49" customFormat="1" hidden="1" x14ac:dyDescent="0.2">
      <c r="B1879" s="3" t="s">
        <v>71</v>
      </c>
      <c r="C1879" s="3" t="s">
        <v>62</v>
      </c>
      <c r="D1879" s="3">
        <v>2008</v>
      </c>
      <c r="E1879" s="1">
        <v>11901</v>
      </c>
      <c r="F1879" s="1">
        <v>13687</v>
      </c>
      <c r="G1879" s="1">
        <v>16079</v>
      </c>
      <c r="H1879" s="1">
        <v>16353</v>
      </c>
      <c r="I1879" s="1">
        <v>12017</v>
      </c>
      <c r="J1879" s="1">
        <v>11710</v>
      </c>
      <c r="K1879" s="1">
        <v>18815</v>
      </c>
      <c r="L1879" s="1">
        <v>15097</v>
      </c>
      <c r="M1879" s="1">
        <v>13083</v>
      </c>
      <c r="N1879" s="1">
        <v>17169</v>
      </c>
      <c r="O1879" s="1">
        <v>12475</v>
      </c>
      <c r="P1879" s="1">
        <v>12534</v>
      </c>
      <c r="Q1879" s="51">
        <v>170920</v>
      </c>
    </row>
    <row r="1880" spans="2:17" s="49" customFormat="1" hidden="1" x14ac:dyDescent="0.2">
      <c r="B1880" s="3" t="s">
        <v>71</v>
      </c>
      <c r="C1880" s="3" t="s">
        <v>63</v>
      </c>
      <c r="D1880" s="3">
        <v>2008</v>
      </c>
      <c r="E1880" s="1">
        <v>7495</v>
      </c>
      <c r="F1880" s="1">
        <v>7526</v>
      </c>
      <c r="G1880" s="1">
        <v>9311</v>
      </c>
      <c r="H1880" s="1">
        <v>5510</v>
      </c>
      <c r="I1880" s="1">
        <v>9607</v>
      </c>
      <c r="J1880" s="1">
        <v>11668</v>
      </c>
      <c r="K1880" s="1">
        <v>12338</v>
      </c>
      <c r="L1880" s="1">
        <v>13188</v>
      </c>
      <c r="M1880" s="1">
        <v>9907</v>
      </c>
      <c r="N1880" s="1">
        <v>8093</v>
      </c>
      <c r="O1880" s="1">
        <v>8474</v>
      </c>
      <c r="P1880" s="1">
        <v>6908</v>
      </c>
      <c r="Q1880" s="51">
        <v>110025</v>
      </c>
    </row>
    <row r="1881" spans="2:17" s="49" customFormat="1" hidden="1" x14ac:dyDescent="0.2">
      <c r="B1881" s="3" t="s">
        <v>71</v>
      </c>
      <c r="C1881" s="3" t="s">
        <v>64</v>
      </c>
      <c r="D1881" s="3">
        <v>2008</v>
      </c>
      <c r="E1881" s="1">
        <v>2209</v>
      </c>
      <c r="F1881" s="1">
        <v>2924</v>
      </c>
      <c r="G1881" s="1">
        <v>2638</v>
      </c>
      <c r="H1881" s="1">
        <v>1746</v>
      </c>
      <c r="I1881" s="1">
        <v>999</v>
      </c>
      <c r="J1881" s="1">
        <v>1289</v>
      </c>
      <c r="K1881" s="1">
        <v>1491</v>
      </c>
      <c r="L1881" s="1">
        <v>3980</v>
      </c>
      <c r="M1881" s="1">
        <v>1487</v>
      </c>
      <c r="N1881" s="1">
        <v>1051</v>
      </c>
      <c r="O1881" s="1">
        <v>604</v>
      </c>
      <c r="P1881" s="1">
        <v>1603</v>
      </c>
      <c r="Q1881" s="51">
        <v>22021</v>
      </c>
    </row>
    <row r="1882" spans="2:17" s="49" customFormat="1" hidden="1" x14ac:dyDescent="0.2">
      <c r="B1882" s="3" t="s">
        <v>71</v>
      </c>
      <c r="C1882" s="3" t="s">
        <v>65</v>
      </c>
      <c r="D1882" s="3">
        <v>2008</v>
      </c>
      <c r="E1882" s="1">
        <v>33424</v>
      </c>
      <c r="F1882" s="1">
        <v>33602</v>
      </c>
      <c r="G1882" s="1">
        <v>33922</v>
      </c>
      <c r="H1882" s="1">
        <v>9626</v>
      </c>
      <c r="I1882" s="1">
        <v>6137</v>
      </c>
      <c r="J1882" s="1">
        <v>6788</v>
      </c>
      <c r="K1882" s="1">
        <v>9142</v>
      </c>
      <c r="L1882" s="1">
        <v>5796</v>
      </c>
      <c r="M1882" s="1">
        <v>7018</v>
      </c>
      <c r="N1882" s="1">
        <v>27016</v>
      </c>
      <c r="O1882" s="1">
        <v>36766</v>
      </c>
      <c r="P1882" s="1">
        <v>33360</v>
      </c>
      <c r="Q1882" s="51">
        <v>242597</v>
      </c>
    </row>
    <row r="1883" spans="2:17" s="49" customFormat="1" hidden="1" x14ac:dyDescent="0.2">
      <c r="B1883" s="3" t="s">
        <v>71</v>
      </c>
      <c r="C1883" s="3" t="s">
        <v>90</v>
      </c>
      <c r="D1883" s="3">
        <v>2008</v>
      </c>
      <c r="E1883" s="1">
        <v>8990</v>
      </c>
      <c r="F1883" s="1">
        <v>8650</v>
      </c>
      <c r="G1883" s="1">
        <v>10781</v>
      </c>
      <c r="H1883" s="1">
        <v>6649</v>
      </c>
      <c r="I1883" s="1">
        <v>6273</v>
      </c>
      <c r="J1883" s="1">
        <v>6342</v>
      </c>
      <c r="K1883" s="1">
        <v>11681</v>
      </c>
      <c r="L1883" s="1">
        <v>14419</v>
      </c>
      <c r="M1883" s="1">
        <v>9223</v>
      </c>
      <c r="N1883" s="1">
        <v>7610</v>
      </c>
      <c r="O1883" s="1">
        <v>7535</v>
      </c>
      <c r="P1883" s="1">
        <v>7040</v>
      </c>
      <c r="Q1883" s="51">
        <v>105193</v>
      </c>
    </row>
    <row r="1884" spans="2:17" s="49" customFormat="1" hidden="1" x14ac:dyDescent="0.2">
      <c r="B1884" s="3" t="s">
        <v>71</v>
      </c>
      <c r="C1884" s="3" t="s">
        <v>75</v>
      </c>
      <c r="D1884" s="3">
        <v>2008</v>
      </c>
      <c r="E1884" s="1">
        <v>746</v>
      </c>
      <c r="F1884" s="1">
        <v>494</v>
      </c>
      <c r="G1884" s="1">
        <v>478</v>
      </c>
      <c r="H1884" s="1">
        <v>854</v>
      </c>
      <c r="I1884" s="1">
        <v>556</v>
      </c>
      <c r="J1884" s="1">
        <v>831</v>
      </c>
      <c r="K1884" s="1">
        <v>1840</v>
      </c>
      <c r="L1884" s="1">
        <v>1369</v>
      </c>
      <c r="M1884" s="1">
        <v>1321</v>
      </c>
      <c r="N1884" s="1">
        <v>1630</v>
      </c>
      <c r="O1884" s="1">
        <v>1172</v>
      </c>
      <c r="P1884" s="1">
        <v>1132</v>
      </c>
      <c r="Q1884" s="51">
        <v>12423</v>
      </c>
    </row>
    <row r="1885" spans="2:17" s="49" customFormat="1" hidden="1" x14ac:dyDescent="0.2">
      <c r="B1885" s="3" t="s">
        <v>71</v>
      </c>
      <c r="C1885" s="3" t="s">
        <v>66</v>
      </c>
      <c r="D1885" s="3">
        <v>2008</v>
      </c>
      <c r="E1885" s="1">
        <v>42946</v>
      </c>
      <c r="F1885" s="1">
        <v>50531</v>
      </c>
      <c r="G1885" s="1">
        <v>65172</v>
      </c>
      <c r="H1885" s="1">
        <v>48465</v>
      </c>
      <c r="I1885" s="1">
        <v>47936</v>
      </c>
      <c r="J1885" s="1">
        <v>54680</v>
      </c>
      <c r="K1885" s="1">
        <v>51254</v>
      </c>
      <c r="L1885" s="1">
        <v>53583</v>
      </c>
      <c r="M1885" s="1">
        <v>51204</v>
      </c>
      <c r="N1885" s="1">
        <v>47243</v>
      </c>
      <c r="O1885" s="1">
        <v>43481</v>
      </c>
      <c r="P1885" s="1">
        <v>45034</v>
      </c>
      <c r="Q1885" s="51">
        <v>601529</v>
      </c>
    </row>
    <row r="1886" spans="2:17" s="49" customFormat="1" hidden="1" x14ac:dyDescent="0.2">
      <c r="B1886" s="3" t="s">
        <v>71</v>
      </c>
      <c r="C1886" s="3" t="s">
        <v>86</v>
      </c>
      <c r="D1886" s="3">
        <v>2008</v>
      </c>
      <c r="E1886" s="1">
        <v>1038</v>
      </c>
      <c r="F1886" s="1">
        <v>1640</v>
      </c>
      <c r="G1886" s="1">
        <v>1887</v>
      </c>
      <c r="H1886" s="1">
        <v>1631</v>
      </c>
      <c r="I1886" s="1">
        <v>1921</v>
      </c>
      <c r="J1886" s="1">
        <v>1329</v>
      </c>
      <c r="K1886" s="1">
        <v>1982</v>
      </c>
      <c r="L1886" s="1">
        <v>2056</v>
      </c>
      <c r="M1886" s="1">
        <v>1441</v>
      </c>
      <c r="N1886" s="1">
        <v>2185</v>
      </c>
      <c r="O1886" s="1">
        <v>1733</v>
      </c>
      <c r="P1886" s="1">
        <v>1285</v>
      </c>
      <c r="Q1886" s="51">
        <v>20128</v>
      </c>
    </row>
    <row r="1887" spans="2:17" s="49" customFormat="1" hidden="1" x14ac:dyDescent="0.2">
      <c r="B1887" s="3" t="s">
        <v>71</v>
      </c>
      <c r="C1887" s="3" t="s">
        <v>67</v>
      </c>
      <c r="D1887" s="3">
        <v>2008</v>
      </c>
      <c r="E1887" s="1">
        <v>33471</v>
      </c>
      <c r="F1887" s="1">
        <v>32664</v>
      </c>
      <c r="G1887" s="1">
        <v>34633</v>
      </c>
      <c r="H1887" s="1">
        <v>11781</v>
      </c>
      <c r="I1887" s="1">
        <v>2866</v>
      </c>
      <c r="J1887" s="1">
        <v>3049</v>
      </c>
      <c r="K1887" s="1">
        <v>3895</v>
      </c>
      <c r="L1887" s="1">
        <v>3047</v>
      </c>
      <c r="M1887" s="1">
        <v>3123</v>
      </c>
      <c r="N1887" s="1">
        <v>18729</v>
      </c>
      <c r="O1887" s="1">
        <v>29523</v>
      </c>
      <c r="P1887" s="1">
        <v>29807</v>
      </c>
      <c r="Q1887" s="51">
        <v>206588</v>
      </c>
    </row>
    <row r="1888" spans="2:17" s="49" customFormat="1" hidden="1" x14ac:dyDescent="0.2">
      <c r="B1888" s="3" t="s">
        <v>71</v>
      </c>
      <c r="C1888" s="3" t="s">
        <v>68</v>
      </c>
      <c r="D1888" s="3">
        <v>2008</v>
      </c>
      <c r="E1888" s="1">
        <v>5219</v>
      </c>
      <c r="F1888" s="1">
        <v>5354</v>
      </c>
      <c r="G1888" s="1">
        <v>7620</v>
      </c>
      <c r="H1888" s="1">
        <v>7946</v>
      </c>
      <c r="I1888" s="1">
        <v>6285</v>
      </c>
      <c r="J1888" s="1">
        <v>6218</v>
      </c>
      <c r="K1888" s="1">
        <v>8489</v>
      </c>
      <c r="L1888" s="1">
        <v>8814</v>
      </c>
      <c r="M1888" s="1">
        <v>7554</v>
      </c>
      <c r="N1888" s="1">
        <v>9080</v>
      </c>
      <c r="O1888" s="1">
        <v>6596</v>
      </c>
      <c r="P1888" s="1">
        <v>5086</v>
      </c>
      <c r="Q1888" s="51">
        <v>84261</v>
      </c>
    </row>
    <row r="1889" spans="2:17" s="49" customFormat="1" hidden="1" x14ac:dyDescent="0.2">
      <c r="B1889" s="3" t="s">
        <v>71</v>
      </c>
      <c r="C1889" s="133" t="s">
        <v>69</v>
      </c>
      <c r="D1889" s="3">
        <v>2008</v>
      </c>
      <c r="E1889" s="52">
        <v>260310</v>
      </c>
      <c r="F1889" s="52">
        <v>272727</v>
      </c>
      <c r="G1889" s="52">
        <v>306924</v>
      </c>
      <c r="H1889" s="52">
        <v>196348</v>
      </c>
      <c r="I1889" s="52">
        <v>152882</v>
      </c>
      <c r="J1889" s="52">
        <v>165100</v>
      </c>
      <c r="K1889" s="52">
        <v>189823</v>
      </c>
      <c r="L1889" s="52">
        <v>192607</v>
      </c>
      <c r="M1889" s="52">
        <v>171812</v>
      </c>
      <c r="N1889" s="52">
        <v>243282</v>
      </c>
      <c r="O1889" s="52">
        <v>275655</v>
      </c>
      <c r="P1889" s="52">
        <v>257797</v>
      </c>
      <c r="Q1889" s="51">
        <v>2685267</v>
      </c>
    </row>
    <row r="1890" spans="2:17" s="49" customFormat="1" hidden="1" x14ac:dyDescent="0.2">
      <c r="B1890" s="3" t="s">
        <v>72</v>
      </c>
      <c r="C1890" s="3" t="s">
        <v>4</v>
      </c>
      <c r="D1890" s="3">
        <v>2008</v>
      </c>
      <c r="E1890" s="1">
        <v>7533</v>
      </c>
      <c r="F1890" s="1">
        <v>8034</v>
      </c>
      <c r="G1890" s="1">
        <v>8633</v>
      </c>
      <c r="H1890" s="1">
        <v>6307</v>
      </c>
      <c r="I1890" s="1">
        <v>4388</v>
      </c>
      <c r="J1890" s="1">
        <v>4497</v>
      </c>
      <c r="K1890" s="1">
        <v>5920</v>
      </c>
      <c r="L1890" s="1">
        <v>4855</v>
      </c>
      <c r="M1890" s="1">
        <v>5821</v>
      </c>
      <c r="N1890" s="1">
        <v>4637</v>
      </c>
      <c r="O1890" s="1">
        <v>7962</v>
      </c>
      <c r="P1890" s="1">
        <v>6958</v>
      </c>
      <c r="Q1890" s="51">
        <v>75545</v>
      </c>
    </row>
    <row r="1891" spans="2:17" s="49" customFormat="1" hidden="1" x14ac:dyDescent="0.2">
      <c r="B1891" s="3" t="s">
        <v>72</v>
      </c>
      <c r="C1891" s="3" t="s">
        <v>58</v>
      </c>
      <c r="D1891" s="3">
        <v>2008</v>
      </c>
      <c r="E1891" s="1">
        <v>0</v>
      </c>
      <c r="F1891" s="1">
        <v>0</v>
      </c>
      <c r="G1891" s="1">
        <v>0</v>
      </c>
      <c r="H1891" s="1">
        <v>0</v>
      </c>
      <c r="I1891" s="1">
        <v>0</v>
      </c>
      <c r="J1891" s="1">
        <v>0</v>
      </c>
      <c r="K1891" s="1">
        <v>0</v>
      </c>
      <c r="L1891" s="1">
        <v>0</v>
      </c>
      <c r="M1891" s="1">
        <v>0</v>
      </c>
      <c r="N1891" s="1">
        <v>0</v>
      </c>
      <c r="O1891" s="1">
        <v>0</v>
      </c>
      <c r="P1891" s="1">
        <v>0</v>
      </c>
      <c r="Q1891" s="51">
        <v>0</v>
      </c>
    </row>
    <row r="1892" spans="2:17" s="49" customFormat="1" hidden="1" x14ac:dyDescent="0.2">
      <c r="B1892" s="3" t="s">
        <v>72</v>
      </c>
      <c r="C1892" s="3" t="s">
        <v>85</v>
      </c>
      <c r="D1892" s="3">
        <v>2008</v>
      </c>
      <c r="E1892" s="1">
        <v>275</v>
      </c>
      <c r="F1892" s="1">
        <v>318</v>
      </c>
      <c r="G1892" s="1">
        <v>276</v>
      </c>
      <c r="H1892" s="1">
        <v>187</v>
      </c>
      <c r="I1892" s="1">
        <v>260</v>
      </c>
      <c r="J1892" s="1">
        <v>153</v>
      </c>
      <c r="K1892" s="1">
        <v>0</v>
      </c>
      <c r="L1892" s="1">
        <v>0</v>
      </c>
      <c r="M1892" s="1">
        <v>191</v>
      </c>
      <c r="N1892" s="1">
        <v>168</v>
      </c>
      <c r="O1892" s="1">
        <v>272</v>
      </c>
      <c r="P1892" s="1">
        <v>157</v>
      </c>
      <c r="Q1892" s="51">
        <v>2257</v>
      </c>
    </row>
    <row r="1893" spans="2:17" s="49" customFormat="1" hidden="1" x14ac:dyDescent="0.2">
      <c r="B1893" s="3" t="s">
        <v>72</v>
      </c>
      <c r="C1893" s="3" t="s">
        <v>59</v>
      </c>
      <c r="D1893" s="3">
        <v>2008</v>
      </c>
      <c r="E1893" s="1">
        <v>0</v>
      </c>
      <c r="F1893" s="1">
        <v>0</v>
      </c>
      <c r="G1893" s="1">
        <v>0</v>
      </c>
      <c r="H1893" s="1">
        <v>0</v>
      </c>
      <c r="I1893" s="1">
        <v>0</v>
      </c>
      <c r="J1893" s="1">
        <v>0</v>
      </c>
      <c r="K1893" s="1">
        <v>0</v>
      </c>
      <c r="L1893" s="1">
        <v>0</v>
      </c>
      <c r="M1893" s="1">
        <v>0</v>
      </c>
      <c r="N1893" s="1">
        <v>0</v>
      </c>
      <c r="O1893" s="1">
        <v>0</v>
      </c>
      <c r="P1893" s="1">
        <v>0</v>
      </c>
      <c r="Q1893" s="51">
        <v>0</v>
      </c>
    </row>
    <row r="1894" spans="2:17" s="49" customFormat="1" hidden="1" x14ac:dyDescent="0.2">
      <c r="B1894" s="3" t="s">
        <v>72</v>
      </c>
      <c r="C1894" s="3" t="s">
        <v>87</v>
      </c>
      <c r="D1894" s="3">
        <v>2008</v>
      </c>
      <c r="E1894" s="1">
        <v>0</v>
      </c>
      <c r="F1894" s="1">
        <v>0</v>
      </c>
      <c r="G1894" s="1">
        <v>0</v>
      </c>
      <c r="H1894" s="1">
        <v>0</v>
      </c>
      <c r="I1894" s="1">
        <v>0</v>
      </c>
      <c r="J1894" s="1">
        <v>0</v>
      </c>
      <c r="K1894" s="1">
        <v>0</v>
      </c>
      <c r="L1894" s="1">
        <v>0</v>
      </c>
      <c r="M1894" s="1">
        <v>0</v>
      </c>
      <c r="N1894" s="1">
        <v>0</v>
      </c>
      <c r="O1894" s="1">
        <v>0</v>
      </c>
      <c r="P1894" s="1">
        <v>0</v>
      </c>
      <c r="Q1894" s="51">
        <v>0</v>
      </c>
    </row>
    <row r="1895" spans="2:17" s="49" customFormat="1" hidden="1" x14ac:dyDescent="0.2">
      <c r="B1895" s="3" t="s">
        <v>72</v>
      </c>
      <c r="C1895" s="3" t="s">
        <v>60</v>
      </c>
      <c r="D1895" s="3">
        <v>2008</v>
      </c>
      <c r="E1895" s="1">
        <v>0</v>
      </c>
      <c r="F1895" s="1">
        <v>0</v>
      </c>
      <c r="G1895" s="1">
        <v>0</v>
      </c>
      <c r="H1895" s="1">
        <v>0</v>
      </c>
      <c r="I1895" s="1">
        <v>0</v>
      </c>
      <c r="J1895" s="1">
        <v>0</v>
      </c>
      <c r="K1895" s="1">
        <v>0</v>
      </c>
      <c r="L1895" s="1">
        <v>0</v>
      </c>
      <c r="M1895" s="1">
        <v>0</v>
      </c>
      <c r="N1895" s="1">
        <v>0</v>
      </c>
      <c r="O1895" s="1">
        <v>0</v>
      </c>
      <c r="P1895" s="1">
        <v>0</v>
      </c>
      <c r="Q1895" s="51">
        <v>0</v>
      </c>
    </row>
    <row r="1896" spans="2:17" s="49" customFormat="1" hidden="1" x14ac:dyDescent="0.2">
      <c r="B1896" s="3" t="s">
        <v>72</v>
      </c>
      <c r="C1896" s="3" t="s">
        <v>61</v>
      </c>
      <c r="D1896" s="3">
        <v>2008</v>
      </c>
      <c r="E1896" s="1">
        <v>0</v>
      </c>
      <c r="F1896" s="1">
        <v>0</v>
      </c>
      <c r="G1896" s="1">
        <v>0</v>
      </c>
      <c r="H1896" s="1">
        <v>0</v>
      </c>
      <c r="I1896" s="1">
        <v>0</v>
      </c>
      <c r="J1896" s="1">
        <v>0</v>
      </c>
      <c r="K1896" s="1">
        <v>0</v>
      </c>
      <c r="L1896" s="1">
        <v>0</v>
      </c>
      <c r="M1896" s="1">
        <v>0</v>
      </c>
      <c r="N1896" s="1">
        <v>0</v>
      </c>
      <c r="O1896" s="1">
        <v>0</v>
      </c>
      <c r="P1896" s="1">
        <v>0</v>
      </c>
      <c r="Q1896" s="51">
        <v>0</v>
      </c>
    </row>
    <row r="1897" spans="2:17" s="49" customFormat="1" hidden="1" x14ac:dyDescent="0.2">
      <c r="B1897" s="3" t="s">
        <v>72</v>
      </c>
      <c r="C1897" s="3" t="s">
        <v>62</v>
      </c>
      <c r="D1897" s="3">
        <v>2008</v>
      </c>
      <c r="E1897" s="1">
        <v>1841</v>
      </c>
      <c r="F1897" s="1">
        <v>2859</v>
      </c>
      <c r="G1897" s="1">
        <v>2714</v>
      </c>
      <c r="H1897" s="1">
        <v>1379</v>
      </c>
      <c r="I1897" s="1">
        <v>1126</v>
      </c>
      <c r="J1897" s="1">
        <v>844</v>
      </c>
      <c r="K1897" s="1">
        <v>1240</v>
      </c>
      <c r="L1897" s="1">
        <v>1162</v>
      </c>
      <c r="M1897" s="1">
        <v>1177</v>
      </c>
      <c r="N1897" s="1">
        <v>1718</v>
      </c>
      <c r="O1897" s="1">
        <v>1546</v>
      </c>
      <c r="P1897" s="1">
        <v>2128</v>
      </c>
      <c r="Q1897" s="51">
        <v>19734</v>
      </c>
    </row>
    <row r="1898" spans="2:17" s="49" customFormat="1" hidden="1" x14ac:dyDescent="0.2">
      <c r="B1898" s="3" t="s">
        <v>72</v>
      </c>
      <c r="C1898" s="3" t="s">
        <v>63</v>
      </c>
      <c r="D1898" s="3">
        <v>2008</v>
      </c>
      <c r="E1898" s="1">
        <v>0</v>
      </c>
      <c r="F1898" s="1">
        <v>0</v>
      </c>
      <c r="G1898" s="1">
        <v>0</v>
      </c>
      <c r="H1898" s="1">
        <v>0</v>
      </c>
      <c r="I1898" s="1">
        <v>0</v>
      </c>
      <c r="J1898" s="1">
        <v>0</v>
      </c>
      <c r="K1898" s="1">
        <v>0</v>
      </c>
      <c r="L1898" s="1">
        <v>0</v>
      </c>
      <c r="M1898" s="1">
        <v>0</v>
      </c>
      <c r="N1898" s="1">
        <v>0</v>
      </c>
      <c r="O1898" s="1">
        <v>0</v>
      </c>
      <c r="P1898" s="1">
        <v>0</v>
      </c>
      <c r="Q1898" s="51">
        <v>0</v>
      </c>
    </row>
    <row r="1899" spans="2:17" s="49" customFormat="1" hidden="1" x14ac:dyDescent="0.2">
      <c r="B1899" s="3" t="s">
        <v>72</v>
      </c>
      <c r="C1899" s="3" t="s">
        <v>64</v>
      </c>
      <c r="D1899" s="3">
        <v>2008</v>
      </c>
      <c r="E1899" s="1">
        <v>0</v>
      </c>
      <c r="F1899" s="1">
        <v>0</v>
      </c>
      <c r="G1899" s="1">
        <v>127</v>
      </c>
      <c r="H1899" s="1">
        <v>0</v>
      </c>
      <c r="I1899" s="1">
        <v>0</v>
      </c>
      <c r="J1899" s="1">
        <v>290</v>
      </c>
      <c r="K1899" s="1">
        <v>220</v>
      </c>
      <c r="L1899" s="1">
        <v>329</v>
      </c>
      <c r="M1899" s="1">
        <v>29</v>
      </c>
      <c r="N1899" s="1">
        <v>0</v>
      </c>
      <c r="O1899" s="1">
        <v>0</v>
      </c>
      <c r="P1899" s="1">
        <v>0</v>
      </c>
      <c r="Q1899" s="51">
        <v>995</v>
      </c>
    </row>
    <row r="1900" spans="2:17" s="49" customFormat="1" hidden="1" x14ac:dyDescent="0.2">
      <c r="B1900" s="3" t="s">
        <v>72</v>
      </c>
      <c r="C1900" s="3" t="s">
        <v>65</v>
      </c>
      <c r="D1900" s="3">
        <v>2008</v>
      </c>
      <c r="E1900" s="1">
        <v>0</v>
      </c>
      <c r="F1900" s="1">
        <v>0</v>
      </c>
      <c r="G1900" s="1">
        <v>0</v>
      </c>
      <c r="H1900" s="1">
        <v>0</v>
      </c>
      <c r="I1900" s="1">
        <v>0</v>
      </c>
      <c r="J1900" s="1">
        <v>0</v>
      </c>
      <c r="K1900" s="1">
        <v>0</v>
      </c>
      <c r="L1900" s="1">
        <v>0</v>
      </c>
      <c r="M1900" s="1">
        <v>0</v>
      </c>
      <c r="N1900" s="1">
        <v>0</v>
      </c>
      <c r="O1900" s="1">
        <v>0</v>
      </c>
      <c r="P1900" s="1">
        <v>0</v>
      </c>
      <c r="Q1900" s="51">
        <v>0</v>
      </c>
    </row>
    <row r="1901" spans="2:17" s="49" customFormat="1" hidden="1" x14ac:dyDescent="0.2">
      <c r="B1901" s="3" t="s">
        <v>72</v>
      </c>
      <c r="C1901" s="3" t="s">
        <v>90</v>
      </c>
      <c r="D1901" s="3">
        <v>2008</v>
      </c>
      <c r="E1901" s="1">
        <v>0</v>
      </c>
      <c r="F1901" s="1">
        <v>0</v>
      </c>
      <c r="G1901" s="1">
        <v>0</v>
      </c>
      <c r="H1901" s="1">
        <v>0</v>
      </c>
      <c r="I1901" s="1">
        <v>0</v>
      </c>
      <c r="J1901" s="1">
        <v>0</v>
      </c>
      <c r="K1901" s="1">
        <v>0</v>
      </c>
      <c r="L1901" s="1">
        <v>0</v>
      </c>
      <c r="M1901" s="1">
        <v>0</v>
      </c>
      <c r="N1901" s="1">
        <v>0</v>
      </c>
      <c r="O1901" s="1">
        <v>0</v>
      </c>
      <c r="P1901" s="1">
        <v>358</v>
      </c>
      <c r="Q1901" s="51">
        <v>358</v>
      </c>
    </row>
    <row r="1902" spans="2:17" s="49" customFormat="1" hidden="1" x14ac:dyDescent="0.2">
      <c r="B1902" s="3" t="s">
        <v>72</v>
      </c>
      <c r="C1902" s="3" t="s">
        <v>75</v>
      </c>
      <c r="D1902" s="3">
        <v>2008</v>
      </c>
      <c r="E1902" s="1">
        <v>0</v>
      </c>
      <c r="F1902" s="1">
        <v>0</v>
      </c>
      <c r="G1902" s="1">
        <v>0</v>
      </c>
      <c r="H1902" s="1">
        <v>0</v>
      </c>
      <c r="I1902" s="1">
        <v>0</v>
      </c>
      <c r="J1902" s="1">
        <v>0</v>
      </c>
      <c r="K1902" s="1">
        <v>0</v>
      </c>
      <c r="L1902" s="1">
        <v>0</v>
      </c>
      <c r="M1902" s="1">
        <v>0</v>
      </c>
      <c r="N1902" s="1">
        <v>0</v>
      </c>
      <c r="O1902" s="1">
        <v>0</v>
      </c>
      <c r="P1902" s="1">
        <v>0</v>
      </c>
      <c r="Q1902" s="51">
        <v>0</v>
      </c>
    </row>
    <row r="1903" spans="2:17" s="49" customFormat="1" hidden="1" x14ac:dyDescent="0.2">
      <c r="B1903" s="3" t="s">
        <v>72</v>
      </c>
      <c r="C1903" s="3" t="s">
        <v>66</v>
      </c>
      <c r="D1903" s="3">
        <v>2008</v>
      </c>
      <c r="E1903" s="1">
        <v>1603</v>
      </c>
      <c r="F1903" s="1">
        <v>1678</v>
      </c>
      <c r="G1903" s="1">
        <v>2046</v>
      </c>
      <c r="H1903" s="1">
        <v>1338</v>
      </c>
      <c r="I1903" s="1">
        <v>1290</v>
      </c>
      <c r="J1903" s="1">
        <v>1569</v>
      </c>
      <c r="K1903" s="1">
        <v>1278</v>
      </c>
      <c r="L1903" s="1">
        <v>1256</v>
      </c>
      <c r="M1903" s="1">
        <v>1586</v>
      </c>
      <c r="N1903" s="1">
        <v>1248</v>
      </c>
      <c r="O1903" s="1">
        <v>1476</v>
      </c>
      <c r="P1903" s="1">
        <v>1562</v>
      </c>
      <c r="Q1903" s="51">
        <v>17930</v>
      </c>
    </row>
    <row r="1904" spans="2:17" s="49" customFormat="1" hidden="1" x14ac:dyDescent="0.2">
      <c r="B1904" s="3" t="s">
        <v>72</v>
      </c>
      <c r="C1904" s="3" t="s">
        <v>86</v>
      </c>
      <c r="D1904" s="3">
        <v>2008</v>
      </c>
      <c r="E1904" s="1">
        <v>0</v>
      </c>
      <c r="F1904" s="1">
        <v>0</v>
      </c>
      <c r="G1904" s="1">
        <v>0</v>
      </c>
      <c r="H1904" s="1">
        <v>0</v>
      </c>
      <c r="I1904" s="1">
        <v>0</v>
      </c>
      <c r="J1904" s="1">
        <v>0</v>
      </c>
      <c r="K1904" s="1">
        <v>0</v>
      </c>
      <c r="L1904" s="1">
        <v>0</v>
      </c>
      <c r="M1904" s="1">
        <v>0</v>
      </c>
      <c r="N1904" s="1">
        <v>0</v>
      </c>
      <c r="O1904" s="1">
        <v>0</v>
      </c>
      <c r="P1904" s="1">
        <v>0</v>
      </c>
      <c r="Q1904" s="51">
        <v>0</v>
      </c>
    </row>
    <row r="1905" spans="2:17" s="49" customFormat="1" hidden="1" x14ac:dyDescent="0.2">
      <c r="B1905" s="3" t="s">
        <v>72</v>
      </c>
      <c r="C1905" s="3" t="s">
        <v>67</v>
      </c>
      <c r="D1905" s="3">
        <v>2008</v>
      </c>
      <c r="E1905" s="1">
        <v>0</v>
      </c>
      <c r="F1905" s="1">
        <v>0</v>
      </c>
      <c r="G1905" s="1">
        <v>0</v>
      </c>
      <c r="H1905" s="1">
        <v>0</v>
      </c>
      <c r="I1905" s="1">
        <v>0</v>
      </c>
      <c r="J1905" s="1">
        <v>0</v>
      </c>
      <c r="K1905" s="1">
        <v>0</v>
      </c>
      <c r="L1905" s="1">
        <v>0</v>
      </c>
      <c r="M1905" s="1">
        <v>0</v>
      </c>
      <c r="N1905" s="1">
        <v>0</v>
      </c>
      <c r="O1905" s="1">
        <v>0</v>
      </c>
      <c r="P1905" s="1">
        <v>0</v>
      </c>
      <c r="Q1905" s="51">
        <v>0</v>
      </c>
    </row>
    <row r="1906" spans="2:17" s="49" customFormat="1" hidden="1" x14ac:dyDescent="0.2">
      <c r="B1906" s="3" t="s">
        <v>72</v>
      </c>
      <c r="C1906" s="3" t="s">
        <v>68</v>
      </c>
      <c r="D1906" s="3">
        <v>2008</v>
      </c>
      <c r="E1906" s="1">
        <v>434</v>
      </c>
      <c r="F1906" s="1">
        <v>638</v>
      </c>
      <c r="G1906" s="1">
        <v>800</v>
      </c>
      <c r="H1906" s="1">
        <v>535</v>
      </c>
      <c r="I1906" s="1">
        <v>573</v>
      </c>
      <c r="J1906" s="1">
        <v>382</v>
      </c>
      <c r="K1906" s="1">
        <v>635</v>
      </c>
      <c r="L1906" s="1">
        <v>701</v>
      </c>
      <c r="M1906" s="1">
        <v>648</v>
      </c>
      <c r="N1906" s="1">
        <v>676</v>
      </c>
      <c r="O1906" s="1">
        <v>683</v>
      </c>
      <c r="P1906" s="1">
        <v>434</v>
      </c>
      <c r="Q1906" s="51">
        <v>7139</v>
      </c>
    </row>
    <row r="1907" spans="2:17" s="49" customFormat="1" hidden="1" x14ac:dyDescent="0.2">
      <c r="B1907" s="3" t="s">
        <v>72</v>
      </c>
      <c r="C1907" s="133" t="s">
        <v>69</v>
      </c>
      <c r="D1907" s="3">
        <v>2008</v>
      </c>
      <c r="E1907" s="52">
        <v>11686</v>
      </c>
      <c r="F1907" s="52">
        <v>13527</v>
      </c>
      <c r="G1907" s="52">
        <v>14596</v>
      </c>
      <c r="H1907" s="52">
        <v>9746</v>
      </c>
      <c r="I1907" s="52">
        <v>7637</v>
      </c>
      <c r="J1907" s="52">
        <v>7735</v>
      </c>
      <c r="K1907" s="52">
        <v>9293</v>
      </c>
      <c r="L1907" s="52">
        <v>8303</v>
      </c>
      <c r="M1907" s="52">
        <v>9452</v>
      </c>
      <c r="N1907" s="52">
        <v>8447</v>
      </c>
      <c r="O1907" s="52">
        <v>11939</v>
      </c>
      <c r="P1907" s="52">
        <v>11597</v>
      </c>
      <c r="Q1907" s="51">
        <v>123958</v>
      </c>
    </row>
    <row r="1908" spans="2:17" s="49" customFormat="1" hidden="1" x14ac:dyDescent="0.2">
      <c r="B1908" s="3" t="s">
        <v>73</v>
      </c>
      <c r="C1908" s="3" t="s">
        <v>4</v>
      </c>
      <c r="D1908" s="3">
        <v>2008</v>
      </c>
      <c r="E1908" s="1">
        <v>24661</v>
      </c>
      <c r="F1908" s="1">
        <v>25574</v>
      </c>
      <c r="G1908" s="1">
        <v>32329</v>
      </c>
      <c r="H1908" s="1">
        <v>25945</v>
      </c>
      <c r="I1908" s="1">
        <v>18405</v>
      </c>
      <c r="J1908" s="1">
        <v>19975</v>
      </c>
      <c r="K1908" s="1">
        <v>18831</v>
      </c>
      <c r="L1908" s="1">
        <v>20878</v>
      </c>
      <c r="M1908" s="1">
        <v>19578</v>
      </c>
      <c r="N1908" s="1">
        <v>19912</v>
      </c>
      <c r="O1908" s="1">
        <v>30103</v>
      </c>
      <c r="P1908" s="1">
        <v>21926</v>
      </c>
      <c r="Q1908" s="51">
        <v>278117</v>
      </c>
    </row>
    <row r="1909" spans="2:17" s="49" customFormat="1" hidden="1" x14ac:dyDescent="0.2">
      <c r="B1909" s="3" t="s">
        <v>73</v>
      </c>
      <c r="C1909" s="3" t="s">
        <v>58</v>
      </c>
      <c r="D1909" s="3">
        <v>2008</v>
      </c>
      <c r="E1909" s="1">
        <v>630</v>
      </c>
      <c r="F1909" s="1">
        <v>893</v>
      </c>
      <c r="G1909" s="1">
        <v>1214</v>
      </c>
      <c r="H1909" s="1">
        <v>802</v>
      </c>
      <c r="I1909" s="1">
        <v>593</v>
      </c>
      <c r="J1909" s="1">
        <v>645</v>
      </c>
      <c r="K1909" s="1">
        <v>872</v>
      </c>
      <c r="L1909" s="1">
        <v>704</v>
      </c>
      <c r="M1909" s="1">
        <v>893</v>
      </c>
      <c r="N1909" s="1">
        <v>781</v>
      </c>
      <c r="O1909" s="1">
        <v>1185</v>
      </c>
      <c r="P1909" s="1">
        <v>731</v>
      </c>
      <c r="Q1909" s="51">
        <v>9943</v>
      </c>
    </row>
    <row r="1910" spans="2:17" s="49" customFormat="1" hidden="1" x14ac:dyDescent="0.2">
      <c r="B1910" s="3" t="s">
        <v>73</v>
      </c>
      <c r="C1910" s="3" t="s">
        <v>85</v>
      </c>
      <c r="D1910" s="3">
        <v>2008</v>
      </c>
      <c r="E1910" s="1">
        <v>1418</v>
      </c>
      <c r="F1910" s="1">
        <v>1524</v>
      </c>
      <c r="G1910" s="1">
        <v>2507</v>
      </c>
      <c r="H1910" s="1">
        <v>1882</v>
      </c>
      <c r="I1910" s="1">
        <v>1535</v>
      </c>
      <c r="J1910" s="1">
        <v>1408</v>
      </c>
      <c r="K1910" s="1">
        <v>2484</v>
      </c>
      <c r="L1910" s="1">
        <v>2225</v>
      </c>
      <c r="M1910" s="1">
        <v>1425</v>
      </c>
      <c r="N1910" s="1">
        <v>1832</v>
      </c>
      <c r="O1910" s="1">
        <v>1334</v>
      </c>
      <c r="P1910" s="1">
        <v>1446</v>
      </c>
      <c r="Q1910" s="51">
        <v>21020</v>
      </c>
    </row>
    <row r="1911" spans="2:17" s="49" customFormat="1" hidden="1" x14ac:dyDescent="0.2">
      <c r="B1911" s="3" t="s">
        <v>73</v>
      </c>
      <c r="C1911" s="3" t="s">
        <v>59</v>
      </c>
      <c r="D1911" s="3">
        <v>2008</v>
      </c>
      <c r="E1911" s="1">
        <v>3498</v>
      </c>
      <c r="F1911" s="1">
        <v>3870</v>
      </c>
      <c r="G1911" s="1">
        <v>3813</v>
      </c>
      <c r="H1911" s="1">
        <v>1706</v>
      </c>
      <c r="I1911" s="1">
        <v>1702</v>
      </c>
      <c r="J1911" s="1">
        <v>1397</v>
      </c>
      <c r="K1911" s="1">
        <v>1428</v>
      </c>
      <c r="L1911" s="1">
        <v>1670</v>
      </c>
      <c r="M1911" s="1">
        <v>1439</v>
      </c>
      <c r="N1911" s="1">
        <v>3358</v>
      </c>
      <c r="O1911" s="1">
        <v>3274</v>
      </c>
      <c r="P1911" s="1">
        <v>3546</v>
      </c>
      <c r="Q1911" s="51">
        <v>30701</v>
      </c>
    </row>
    <row r="1912" spans="2:17" s="49" customFormat="1" hidden="1" x14ac:dyDescent="0.2">
      <c r="B1912" s="3" t="s">
        <v>73</v>
      </c>
      <c r="C1912" s="3" t="s">
        <v>87</v>
      </c>
      <c r="D1912" s="3">
        <v>2008</v>
      </c>
      <c r="E1912" s="1">
        <v>0</v>
      </c>
      <c r="F1912" s="1">
        <v>0</v>
      </c>
      <c r="G1912" s="1">
        <v>0</v>
      </c>
      <c r="H1912" s="1">
        <v>0</v>
      </c>
      <c r="I1912" s="1">
        <v>0</v>
      </c>
      <c r="J1912" s="1">
        <v>0</v>
      </c>
      <c r="K1912" s="1">
        <v>0</v>
      </c>
      <c r="L1912" s="1">
        <v>0</v>
      </c>
      <c r="M1912" s="1">
        <v>0</v>
      </c>
      <c r="N1912" s="1">
        <v>78</v>
      </c>
      <c r="O1912" s="1">
        <v>323</v>
      </c>
      <c r="P1912" s="1">
        <v>0</v>
      </c>
      <c r="Q1912" s="51">
        <v>401</v>
      </c>
    </row>
    <row r="1913" spans="2:17" s="49" customFormat="1" hidden="1" x14ac:dyDescent="0.2">
      <c r="B1913" s="3" t="s">
        <v>73</v>
      </c>
      <c r="C1913" s="3" t="s">
        <v>60</v>
      </c>
      <c r="D1913" s="3">
        <v>2008</v>
      </c>
      <c r="E1913" s="1">
        <v>3723</v>
      </c>
      <c r="F1913" s="1">
        <v>3928</v>
      </c>
      <c r="G1913" s="1">
        <v>3913</v>
      </c>
      <c r="H1913" s="1">
        <v>344</v>
      </c>
      <c r="I1913" s="1">
        <v>0</v>
      </c>
      <c r="J1913" s="1">
        <v>0</v>
      </c>
      <c r="K1913" s="1">
        <v>0</v>
      </c>
      <c r="L1913" s="1">
        <v>0</v>
      </c>
      <c r="M1913" s="1">
        <v>0</v>
      </c>
      <c r="N1913" s="1">
        <v>1629</v>
      </c>
      <c r="O1913" s="1">
        <v>3060</v>
      </c>
      <c r="P1913" s="1">
        <v>3279</v>
      </c>
      <c r="Q1913" s="51">
        <v>19876</v>
      </c>
    </row>
    <row r="1914" spans="2:17" s="49" customFormat="1" hidden="1" x14ac:dyDescent="0.2">
      <c r="B1914" s="3" t="s">
        <v>73</v>
      </c>
      <c r="C1914" s="3" t="s">
        <v>61</v>
      </c>
      <c r="D1914" s="3">
        <v>2008</v>
      </c>
      <c r="E1914" s="1">
        <v>0</v>
      </c>
      <c r="F1914" s="1">
        <v>0</v>
      </c>
      <c r="G1914" s="1">
        <v>0</v>
      </c>
      <c r="H1914" s="1">
        <v>0</v>
      </c>
      <c r="I1914" s="1">
        <v>0</v>
      </c>
      <c r="J1914" s="1">
        <v>0</v>
      </c>
      <c r="K1914" s="1">
        <v>422</v>
      </c>
      <c r="L1914" s="1">
        <v>522</v>
      </c>
      <c r="M1914" s="1">
        <v>0</v>
      </c>
      <c r="N1914" s="1">
        <v>0</v>
      </c>
      <c r="O1914" s="1">
        <v>0</v>
      </c>
      <c r="P1914" s="1">
        <v>0</v>
      </c>
      <c r="Q1914" s="51">
        <v>944</v>
      </c>
    </row>
    <row r="1915" spans="2:17" s="49" customFormat="1" hidden="1" x14ac:dyDescent="0.2">
      <c r="B1915" s="3" t="s">
        <v>73</v>
      </c>
      <c r="C1915" s="3" t="s">
        <v>62</v>
      </c>
      <c r="D1915" s="3">
        <v>2008</v>
      </c>
      <c r="E1915" s="1">
        <v>3522</v>
      </c>
      <c r="F1915" s="1">
        <v>4509</v>
      </c>
      <c r="G1915" s="1">
        <v>5413</v>
      </c>
      <c r="H1915" s="1">
        <v>4108</v>
      </c>
      <c r="I1915" s="1">
        <v>3610</v>
      </c>
      <c r="J1915" s="1">
        <v>3100</v>
      </c>
      <c r="K1915" s="1">
        <v>5690</v>
      </c>
      <c r="L1915" s="1">
        <v>4117</v>
      </c>
      <c r="M1915" s="1">
        <v>2560</v>
      </c>
      <c r="N1915" s="1">
        <v>5090</v>
      </c>
      <c r="O1915" s="1">
        <v>3362</v>
      </c>
      <c r="P1915" s="1">
        <v>3414</v>
      </c>
      <c r="Q1915" s="51">
        <v>48495</v>
      </c>
    </row>
    <row r="1916" spans="2:17" s="49" customFormat="1" hidden="1" x14ac:dyDescent="0.2">
      <c r="B1916" s="3" t="s">
        <v>73</v>
      </c>
      <c r="C1916" s="3" t="s">
        <v>63</v>
      </c>
      <c r="D1916" s="3">
        <v>2008</v>
      </c>
      <c r="E1916" s="1">
        <v>14268</v>
      </c>
      <c r="F1916" s="1">
        <v>14589</v>
      </c>
      <c r="G1916" s="1">
        <v>18566</v>
      </c>
      <c r="H1916" s="1">
        <v>12520</v>
      </c>
      <c r="I1916" s="1">
        <v>21381</v>
      </c>
      <c r="J1916" s="1">
        <v>23157</v>
      </c>
      <c r="K1916" s="1">
        <v>23064</v>
      </c>
      <c r="L1916" s="1">
        <v>22458</v>
      </c>
      <c r="M1916" s="1">
        <v>19678</v>
      </c>
      <c r="N1916" s="1">
        <v>17078</v>
      </c>
      <c r="O1916" s="1">
        <v>11217</v>
      </c>
      <c r="P1916" s="1">
        <v>12112</v>
      </c>
      <c r="Q1916" s="51">
        <v>210088</v>
      </c>
    </row>
    <row r="1917" spans="2:17" s="49" customFormat="1" hidden="1" x14ac:dyDescent="0.2">
      <c r="B1917" s="3" t="s">
        <v>73</v>
      </c>
      <c r="C1917" s="3" t="s">
        <v>64</v>
      </c>
      <c r="D1917" s="3">
        <v>2008</v>
      </c>
      <c r="E1917" s="1">
        <v>642</v>
      </c>
      <c r="F1917" s="1">
        <v>841</v>
      </c>
      <c r="G1917" s="1">
        <v>1211</v>
      </c>
      <c r="H1917" s="1">
        <v>1126</v>
      </c>
      <c r="I1917" s="1">
        <v>784</v>
      </c>
      <c r="J1917" s="1">
        <v>1668</v>
      </c>
      <c r="K1917" s="1">
        <v>1549</v>
      </c>
      <c r="L1917" s="1">
        <v>2509</v>
      </c>
      <c r="M1917" s="1">
        <v>1129</v>
      </c>
      <c r="N1917" s="1">
        <v>860</v>
      </c>
      <c r="O1917" s="1">
        <v>262</v>
      </c>
      <c r="P1917" s="1">
        <v>652</v>
      </c>
      <c r="Q1917" s="51">
        <v>13233</v>
      </c>
    </row>
    <row r="1918" spans="2:17" s="49" customFormat="1" hidden="1" x14ac:dyDescent="0.2">
      <c r="B1918" s="3" t="s">
        <v>73</v>
      </c>
      <c r="C1918" s="3" t="s">
        <v>65</v>
      </c>
      <c r="D1918" s="3">
        <v>2008</v>
      </c>
      <c r="E1918" s="1">
        <v>5987</v>
      </c>
      <c r="F1918" s="1">
        <v>7165</v>
      </c>
      <c r="G1918" s="1">
        <v>6033</v>
      </c>
      <c r="H1918" s="1">
        <v>1297</v>
      </c>
      <c r="I1918" s="1">
        <v>16</v>
      </c>
      <c r="J1918" s="1">
        <v>179</v>
      </c>
      <c r="K1918" s="1">
        <v>363</v>
      </c>
      <c r="L1918" s="1">
        <v>423</v>
      </c>
      <c r="M1918" s="1">
        <v>299</v>
      </c>
      <c r="N1918" s="1">
        <v>2413</v>
      </c>
      <c r="O1918" s="1">
        <v>6604</v>
      </c>
      <c r="P1918" s="1">
        <v>6153</v>
      </c>
      <c r="Q1918" s="51">
        <v>36932</v>
      </c>
    </row>
    <row r="1919" spans="2:17" s="49" customFormat="1" hidden="1" x14ac:dyDescent="0.2">
      <c r="B1919" s="3" t="s">
        <v>73</v>
      </c>
      <c r="C1919" s="3" t="s">
        <v>90</v>
      </c>
      <c r="D1919" s="3">
        <v>2008</v>
      </c>
      <c r="E1919" s="1">
        <v>477</v>
      </c>
      <c r="F1919" s="1">
        <v>617</v>
      </c>
      <c r="G1919" s="1">
        <v>1081</v>
      </c>
      <c r="H1919" s="1">
        <v>865</v>
      </c>
      <c r="I1919" s="1">
        <v>974</v>
      </c>
      <c r="J1919" s="1">
        <v>2815</v>
      </c>
      <c r="K1919" s="1">
        <v>2781</v>
      </c>
      <c r="L1919" s="1">
        <v>3668</v>
      </c>
      <c r="M1919" s="1">
        <v>1123</v>
      </c>
      <c r="N1919" s="1">
        <v>807</v>
      </c>
      <c r="O1919" s="1">
        <v>943</v>
      </c>
      <c r="P1919" s="1">
        <v>719</v>
      </c>
      <c r="Q1919" s="51">
        <v>16870</v>
      </c>
    </row>
    <row r="1920" spans="2:17" s="49" customFormat="1" hidden="1" x14ac:dyDescent="0.2">
      <c r="B1920" s="3" t="s">
        <v>73</v>
      </c>
      <c r="C1920" s="3" t="s">
        <v>75</v>
      </c>
      <c r="D1920" s="3">
        <v>2008</v>
      </c>
      <c r="E1920" s="1">
        <v>707</v>
      </c>
      <c r="F1920" s="1">
        <v>691</v>
      </c>
      <c r="G1920" s="1">
        <v>862</v>
      </c>
      <c r="H1920" s="1">
        <v>915</v>
      </c>
      <c r="I1920" s="1">
        <v>732</v>
      </c>
      <c r="J1920" s="1">
        <v>748</v>
      </c>
      <c r="K1920" s="1">
        <v>943</v>
      </c>
      <c r="L1920" s="1">
        <v>712</v>
      </c>
      <c r="M1920" s="1">
        <v>729</v>
      </c>
      <c r="N1920" s="1">
        <v>836</v>
      </c>
      <c r="O1920" s="1">
        <v>748</v>
      </c>
      <c r="P1920" s="1">
        <v>651</v>
      </c>
      <c r="Q1920" s="51">
        <v>9274</v>
      </c>
    </row>
    <row r="1921" spans="2:17" s="49" customFormat="1" hidden="1" x14ac:dyDescent="0.2">
      <c r="B1921" s="3" t="s">
        <v>73</v>
      </c>
      <c r="C1921" s="3" t="s">
        <v>66</v>
      </c>
      <c r="D1921" s="3">
        <v>2008</v>
      </c>
      <c r="E1921" s="1">
        <v>66860</v>
      </c>
      <c r="F1921" s="1">
        <v>72921</v>
      </c>
      <c r="G1921" s="1">
        <v>82940</v>
      </c>
      <c r="H1921" s="1">
        <v>68762</v>
      </c>
      <c r="I1921" s="1">
        <v>68670</v>
      </c>
      <c r="J1921" s="1">
        <v>66662</v>
      </c>
      <c r="K1921" s="1">
        <v>77746</v>
      </c>
      <c r="L1921" s="1">
        <v>67290</v>
      </c>
      <c r="M1921" s="1">
        <v>60604</v>
      </c>
      <c r="N1921" s="1">
        <v>76051</v>
      </c>
      <c r="O1921" s="1">
        <v>59601</v>
      </c>
      <c r="P1921" s="1">
        <v>55024</v>
      </c>
      <c r="Q1921" s="51">
        <v>823131</v>
      </c>
    </row>
    <row r="1922" spans="2:17" s="49" customFormat="1" hidden="1" x14ac:dyDescent="0.2">
      <c r="B1922" s="3" t="s">
        <v>73</v>
      </c>
      <c r="C1922" s="3" t="s">
        <v>86</v>
      </c>
      <c r="D1922" s="3">
        <v>2008</v>
      </c>
      <c r="E1922" s="1">
        <v>229</v>
      </c>
      <c r="F1922" s="1">
        <v>317</v>
      </c>
      <c r="G1922" s="1">
        <v>327</v>
      </c>
      <c r="H1922" s="1">
        <v>290</v>
      </c>
      <c r="I1922" s="1">
        <v>327</v>
      </c>
      <c r="J1922" s="1">
        <v>283</v>
      </c>
      <c r="K1922" s="1">
        <v>389</v>
      </c>
      <c r="L1922" s="1">
        <v>260</v>
      </c>
      <c r="M1922" s="1">
        <v>303</v>
      </c>
      <c r="N1922" s="1">
        <v>345</v>
      </c>
      <c r="O1922" s="1">
        <v>208</v>
      </c>
      <c r="P1922" s="1">
        <v>195</v>
      </c>
      <c r="Q1922" s="51">
        <v>3473</v>
      </c>
    </row>
    <row r="1923" spans="2:17" s="49" customFormat="1" hidden="1" x14ac:dyDescent="0.2">
      <c r="B1923" s="3" t="s">
        <v>73</v>
      </c>
      <c r="C1923" s="3" t="s">
        <v>67</v>
      </c>
      <c r="D1923" s="3">
        <v>2008</v>
      </c>
      <c r="E1923" s="1">
        <v>7518</v>
      </c>
      <c r="F1923" s="1">
        <v>8305</v>
      </c>
      <c r="G1923" s="1">
        <v>6460</v>
      </c>
      <c r="H1923" s="1">
        <v>2939</v>
      </c>
      <c r="I1923" s="1">
        <v>0</v>
      </c>
      <c r="J1923" s="1">
        <v>0</v>
      </c>
      <c r="K1923" s="1">
        <v>0</v>
      </c>
      <c r="L1923" s="1">
        <v>0</v>
      </c>
      <c r="M1923" s="1">
        <v>0</v>
      </c>
      <c r="N1923" s="1">
        <v>1930</v>
      </c>
      <c r="O1923" s="1">
        <v>4892</v>
      </c>
      <c r="P1923" s="1">
        <v>5827</v>
      </c>
      <c r="Q1923" s="51">
        <v>37871</v>
      </c>
    </row>
    <row r="1924" spans="2:17" s="49" customFormat="1" hidden="1" x14ac:dyDescent="0.2">
      <c r="B1924" s="3" t="s">
        <v>73</v>
      </c>
      <c r="C1924" s="3" t="s">
        <v>68</v>
      </c>
      <c r="D1924" s="3">
        <v>2008</v>
      </c>
      <c r="E1924" s="1">
        <v>1477</v>
      </c>
      <c r="F1924" s="1">
        <v>1954</v>
      </c>
      <c r="G1924" s="1">
        <v>2396</v>
      </c>
      <c r="H1924" s="1">
        <v>2457</v>
      </c>
      <c r="I1924" s="1">
        <v>2384</v>
      </c>
      <c r="J1924" s="1">
        <v>1956</v>
      </c>
      <c r="K1924" s="1">
        <v>3063</v>
      </c>
      <c r="L1924" s="1">
        <v>2477</v>
      </c>
      <c r="M1924" s="1">
        <v>3052</v>
      </c>
      <c r="N1924" s="1">
        <v>2762</v>
      </c>
      <c r="O1924" s="1">
        <v>1715</v>
      </c>
      <c r="P1924" s="1">
        <v>1175</v>
      </c>
      <c r="Q1924" s="51">
        <v>26868</v>
      </c>
    </row>
    <row r="1925" spans="2:17" s="49" customFormat="1" hidden="1" x14ac:dyDescent="0.2">
      <c r="B1925" s="3" t="s">
        <v>73</v>
      </c>
      <c r="C1925" s="133" t="s">
        <v>69</v>
      </c>
      <c r="D1925" s="3">
        <v>2008</v>
      </c>
      <c r="E1925" s="52">
        <v>135617</v>
      </c>
      <c r="F1925" s="52">
        <v>147698</v>
      </c>
      <c r="G1925" s="52">
        <v>169065</v>
      </c>
      <c r="H1925" s="52">
        <v>125958</v>
      </c>
      <c r="I1925" s="52">
        <v>121113</v>
      </c>
      <c r="J1925" s="52">
        <v>123993</v>
      </c>
      <c r="K1925" s="52">
        <v>139625</v>
      </c>
      <c r="L1925" s="52">
        <v>129913</v>
      </c>
      <c r="M1925" s="52">
        <v>112812</v>
      </c>
      <c r="N1925" s="52">
        <v>135762</v>
      </c>
      <c r="O1925" s="52">
        <v>128831</v>
      </c>
      <c r="P1925" s="52">
        <v>116850</v>
      </c>
      <c r="Q1925" s="51">
        <v>1587237</v>
      </c>
    </row>
    <row r="1926" spans="2:17" s="49" customFormat="1" hidden="1" x14ac:dyDescent="0.2">
      <c r="B1926" s="3" t="s">
        <v>74</v>
      </c>
      <c r="C1926" s="3" t="s">
        <v>4</v>
      </c>
      <c r="D1926" s="3">
        <v>2008</v>
      </c>
      <c r="E1926" s="1">
        <v>72234</v>
      </c>
      <c r="F1926" s="1">
        <v>73857</v>
      </c>
      <c r="G1926" s="1">
        <v>86543</v>
      </c>
      <c r="H1926" s="1">
        <v>68530</v>
      </c>
      <c r="I1926" s="1">
        <v>46783</v>
      </c>
      <c r="J1926" s="1">
        <v>43927</v>
      </c>
      <c r="K1926" s="1">
        <v>46767</v>
      </c>
      <c r="L1926" s="1">
        <v>50170</v>
      </c>
      <c r="M1926" s="1">
        <v>45682</v>
      </c>
      <c r="N1926" s="1">
        <v>51133</v>
      </c>
      <c r="O1926" s="1">
        <v>72712</v>
      </c>
      <c r="P1926" s="1">
        <v>63456</v>
      </c>
      <c r="Q1926" s="51">
        <v>721794</v>
      </c>
    </row>
    <row r="1927" spans="2:17" s="49" customFormat="1" hidden="1" x14ac:dyDescent="0.2">
      <c r="B1927" s="3" t="s">
        <v>74</v>
      </c>
      <c r="C1927" s="3" t="s">
        <v>58</v>
      </c>
      <c r="D1927" s="3">
        <v>2008</v>
      </c>
      <c r="E1927" s="1">
        <v>3942</v>
      </c>
      <c r="F1927" s="1">
        <v>4619</v>
      </c>
      <c r="G1927" s="1">
        <v>4604</v>
      </c>
      <c r="H1927" s="1">
        <v>3249</v>
      </c>
      <c r="I1927" s="1">
        <v>2536</v>
      </c>
      <c r="J1927" s="1">
        <v>2224</v>
      </c>
      <c r="K1927" s="1">
        <v>2913</v>
      </c>
      <c r="L1927" s="1">
        <v>2915</v>
      </c>
      <c r="M1927" s="1">
        <v>2571</v>
      </c>
      <c r="N1927" s="1">
        <v>3199</v>
      </c>
      <c r="O1927" s="1">
        <v>3621</v>
      </c>
      <c r="P1927" s="1">
        <v>2945</v>
      </c>
      <c r="Q1927" s="51">
        <v>39338</v>
      </c>
    </row>
    <row r="1928" spans="2:17" s="49" customFormat="1" hidden="1" x14ac:dyDescent="0.2">
      <c r="B1928" s="3" t="s">
        <v>74</v>
      </c>
      <c r="C1928" s="3" t="s">
        <v>85</v>
      </c>
      <c r="D1928" s="3">
        <v>2008</v>
      </c>
      <c r="E1928" s="1">
        <v>12522</v>
      </c>
      <c r="F1928" s="1">
        <v>12101</v>
      </c>
      <c r="G1928" s="1">
        <v>13421</v>
      </c>
      <c r="H1928" s="1">
        <v>11426</v>
      </c>
      <c r="I1928" s="1">
        <v>9240</v>
      </c>
      <c r="J1928" s="1">
        <v>9429</v>
      </c>
      <c r="K1928" s="1">
        <v>12924</v>
      </c>
      <c r="L1928" s="1">
        <v>12685</v>
      </c>
      <c r="M1928" s="1">
        <v>9989</v>
      </c>
      <c r="N1928" s="1">
        <v>12780</v>
      </c>
      <c r="O1928" s="1">
        <v>12681</v>
      </c>
      <c r="P1928" s="1">
        <v>12884</v>
      </c>
      <c r="Q1928" s="51">
        <v>142082</v>
      </c>
    </row>
    <row r="1929" spans="2:17" s="49" customFormat="1" hidden="1" x14ac:dyDescent="0.2">
      <c r="B1929" s="3" t="s">
        <v>74</v>
      </c>
      <c r="C1929" s="3" t="s">
        <v>59</v>
      </c>
      <c r="D1929" s="3">
        <v>2008</v>
      </c>
      <c r="E1929" s="1">
        <v>15948</v>
      </c>
      <c r="F1929" s="1">
        <v>15069</v>
      </c>
      <c r="G1929" s="1">
        <v>16559</v>
      </c>
      <c r="H1929" s="1">
        <v>5564</v>
      </c>
      <c r="I1929" s="1">
        <v>1385</v>
      </c>
      <c r="J1929" s="1">
        <v>1397</v>
      </c>
      <c r="K1929" s="1">
        <v>1880</v>
      </c>
      <c r="L1929" s="1">
        <v>1350</v>
      </c>
      <c r="M1929" s="1">
        <v>1794</v>
      </c>
      <c r="N1929" s="1">
        <v>9531</v>
      </c>
      <c r="O1929" s="1">
        <v>14630</v>
      </c>
      <c r="P1929" s="1">
        <v>12642</v>
      </c>
      <c r="Q1929" s="51">
        <v>97749</v>
      </c>
    </row>
    <row r="1930" spans="2:17" s="49" customFormat="1" hidden="1" x14ac:dyDescent="0.2">
      <c r="B1930" s="3" t="s">
        <v>74</v>
      </c>
      <c r="C1930" s="3" t="s">
        <v>87</v>
      </c>
      <c r="D1930" s="3">
        <v>2008</v>
      </c>
      <c r="E1930" s="1">
        <v>2988</v>
      </c>
      <c r="F1930" s="1">
        <v>2232</v>
      </c>
      <c r="G1930" s="1">
        <v>2637</v>
      </c>
      <c r="H1930" s="1">
        <v>3365</v>
      </c>
      <c r="I1930" s="1">
        <v>4509</v>
      </c>
      <c r="J1930" s="1">
        <v>3919</v>
      </c>
      <c r="K1930" s="1">
        <v>4334</v>
      </c>
      <c r="L1930" s="1">
        <v>5776</v>
      </c>
      <c r="M1930" s="1">
        <v>4377</v>
      </c>
      <c r="N1930" s="1">
        <v>9596</v>
      </c>
      <c r="O1930" s="1">
        <v>3191</v>
      </c>
      <c r="P1930" s="1">
        <v>2589</v>
      </c>
      <c r="Q1930" s="51">
        <v>49513</v>
      </c>
    </row>
    <row r="1931" spans="2:17" s="49" customFormat="1" hidden="1" x14ac:dyDescent="0.2">
      <c r="B1931" s="3" t="s">
        <v>74</v>
      </c>
      <c r="C1931" s="3" t="s">
        <v>60</v>
      </c>
      <c r="D1931" s="3">
        <v>2008</v>
      </c>
      <c r="E1931" s="1">
        <v>14589</v>
      </c>
      <c r="F1931" s="1">
        <v>14334</v>
      </c>
      <c r="G1931" s="1">
        <v>15332</v>
      </c>
      <c r="H1931" s="1">
        <v>4738</v>
      </c>
      <c r="I1931" s="1">
        <v>121</v>
      </c>
      <c r="J1931" s="1">
        <v>0</v>
      </c>
      <c r="K1931" s="1">
        <v>0</v>
      </c>
      <c r="L1931" s="1">
        <v>157</v>
      </c>
      <c r="M1931" s="1">
        <v>0</v>
      </c>
      <c r="N1931" s="1">
        <v>7993</v>
      </c>
      <c r="O1931" s="1">
        <v>14986</v>
      </c>
      <c r="P1931" s="1">
        <v>15176</v>
      </c>
      <c r="Q1931" s="51">
        <v>87426</v>
      </c>
    </row>
    <row r="1932" spans="2:17" s="49" customFormat="1" hidden="1" x14ac:dyDescent="0.2">
      <c r="B1932" s="3" t="s">
        <v>74</v>
      </c>
      <c r="C1932" s="3" t="s">
        <v>61</v>
      </c>
      <c r="D1932" s="3">
        <v>2008</v>
      </c>
      <c r="E1932" s="1">
        <v>5081</v>
      </c>
      <c r="F1932" s="1">
        <v>4815</v>
      </c>
      <c r="G1932" s="1">
        <v>5590</v>
      </c>
      <c r="H1932" s="1">
        <v>5465</v>
      </c>
      <c r="I1932" s="1">
        <v>2650</v>
      </c>
      <c r="J1932" s="1">
        <v>2613</v>
      </c>
      <c r="K1932" s="1">
        <v>2279</v>
      </c>
      <c r="L1932" s="1">
        <v>3810</v>
      </c>
      <c r="M1932" s="1">
        <v>2116</v>
      </c>
      <c r="N1932" s="1">
        <v>2558</v>
      </c>
      <c r="O1932" s="1">
        <v>1717</v>
      </c>
      <c r="P1932" s="1">
        <v>2352</v>
      </c>
      <c r="Q1932" s="51">
        <v>41046</v>
      </c>
    </row>
    <row r="1933" spans="2:17" s="49" customFormat="1" hidden="1" x14ac:dyDescent="0.2">
      <c r="B1933" s="3" t="s">
        <v>74</v>
      </c>
      <c r="C1933" s="3" t="s">
        <v>62</v>
      </c>
      <c r="D1933" s="3">
        <v>2008</v>
      </c>
      <c r="E1933" s="1">
        <v>7048</v>
      </c>
      <c r="F1933" s="1">
        <v>9511</v>
      </c>
      <c r="G1933" s="1">
        <v>9388</v>
      </c>
      <c r="H1933" s="1">
        <v>8415</v>
      </c>
      <c r="I1933" s="1">
        <v>7523</v>
      </c>
      <c r="J1933" s="1">
        <v>7124</v>
      </c>
      <c r="K1933" s="1">
        <v>9765</v>
      </c>
      <c r="L1933" s="1">
        <v>8867</v>
      </c>
      <c r="M1933" s="1">
        <v>7972</v>
      </c>
      <c r="N1933" s="1">
        <v>10321</v>
      </c>
      <c r="O1933" s="1">
        <v>6486</v>
      </c>
      <c r="P1933" s="1">
        <v>7121</v>
      </c>
      <c r="Q1933" s="51">
        <v>99541</v>
      </c>
    </row>
    <row r="1934" spans="2:17" s="49" customFormat="1" hidden="1" x14ac:dyDescent="0.2">
      <c r="B1934" s="3" t="s">
        <v>74</v>
      </c>
      <c r="C1934" s="3" t="s">
        <v>63</v>
      </c>
      <c r="D1934" s="3">
        <v>2008</v>
      </c>
      <c r="E1934" s="1">
        <v>8655</v>
      </c>
      <c r="F1934" s="1">
        <v>8929</v>
      </c>
      <c r="G1934" s="1">
        <v>9929</v>
      </c>
      <c r="H1934" s="1">
        <v>7721</v>
      </c>
      <c r="I1934" s="1">
        <v>8829</v>
      </c>
      <c r="J1934" s="1">
        <v>8991</v>
      </c>
      <c r="K1934" s="1">
        <v>8941</v>
      </c>
      <c r="L1934" s="1">
        <v>9815</v>
      </c>
      <c r="M1934" s="1">
        <v>8905</v>
      </c>
      <c r="N1934" s="1">
        <v>9509</v>
      </c>
      <c r="O1934" s="1">
        <v>8605</v>
      </c>
      <c r="P1934" s="1">
        <v>7962</v>
      </c>
      <c r="Q1934" s="51">
        <v>106791</v>
      </c>
    </row>
    <row r="1935" spans="2:17" s="49" customFormat="1" hidden="1" x14ac:dyDescent="0.2">
      <c r="B1935" s="3" t="s">
        <v>74</v>
      </c>
      <c r="C1935" s="3" t="s">
        <v>64</v>
      </c>
      <c r="D1935" s="3">
        <v>2008</v>
      </c>
      <c r="E1935" s="1">
        <v>8697</v>
      </c>
      <c r="F1935" s="1">
        <v>6656</v>
      </c>
      <c r="G1935" s="1">
        <v>6133</v>
      </c>
      <c r="H1935" s="1">
        <v>4770</v>
      </c>
      <c r="I1935" s="1">
        <v>3353</v>
      </c>
      <c r="J1935" s="1">
        <v>4288</v>
      </c>
      <c r="K1935" s="1">
        <v>5731</v>
      </c>
      <c r="L1935" s="1">
        <v>10440</v>
      </c>
      <c r="M1935" s="1">
        <v>4952</v>
      </c>
      <c r="N1935" s="1">
        <v>3247</v>
      </c>
      <c r="O1935" s="1">
        <v>3402</v>
      </c>
      <c r="P1935" s="1">
        <v>5421</v>
      </c>
      <c r="Q1935" s="51">
        <v>67090</v>
      </c>
    </row>
    <row r="1936" spans="2:17" s="49" customFormat="1" hidden="1" x14ac:dyDescent="0.2">
      <c r="B1936" s="3" t="s">
        <v>74</v>
      </c>
      <c r="C1936" s="3" t="s">
        <v>65</v>
      </c>
      <c r="D1936" s="3">
        <v>2008</v>
      </c>
      <c r="E1936" s="1">
        <v>12921</v>
      </c>
      <c r="F1936" s="1">
        <v>12672</v>
      </c>
      <c r="G1936" s="1">
        <v>13919</v>
      </c>
      <c r="H1936" s="1">
        <v>3430</v>
      </c>
      <c r="I1936" s="1">
        <v>1173</v>
      </c>
      <c r="J1936" s="1">
        <v>1766</v>
      </c>
      <c r="K1936" s="1">
        <v>2290</v>
      </c>
      <c r="L1936" s="1">
        <v>1624</v>
      </c>
      <c r="M1936" s="1">
        <v>2273</v>
      </c>
      <c r="N1936" s="1">
        <v>9066</v>
      </c>
      <c r="O1936" s="1">
        <v>15874</v>
      </c>
      <c r="P1936" s="1">
        <v>12112</v>
      </c>
      <c r="Q1936" s="51">
        <v>89120</v>
      </c>
    </row>
    <row r="1937" spans="2:17" s="49" customFormat="1" hidden="1" x14ac:dyDescent="0.2">
      <c r="B1937" s="3" t="s">
        <v>74</v>
      </c>
      <c r="C1937" s="3" t="s">
        <v>90</v>
      </c>
      <c r="D1937" s="3">
        <v>2008</v>
      </c>
      <c r="E1937" s="1">
        <v>9098</v>
      </c>
      <c r="F1937" s="1">
        <v>9068</v>
      </c>
      <c r="G1937" s="1">
        <v>9983</v>
      </c>
      <c r="H1937" s="1">
        <v>7545</v>
      </c>
      <c r="I1937" s="1">
        <v>5358</v>
      </c>
      <c r="J1937" s="1">
        <v>9060</v>
      </c>
      <c r="K1937" s="1">
        <v>12216</v>
      </c>
      <c r="L1937" s="1">
        <v>13908</v>
      </c>
      <c r="M1937" s="1">
        <v>8079</v>
      </c>
      <c r="N1937" s="1">
        <v>5836</v>
      </c>
      <c r="O1937" s="1">
        <v>5855</v>
      </c>
      <c r="P1937" s="1">
        <v>6043</v>
      </c>
      <c r="Q1937" s="51">
        <v>102049</v>
      </c>
    </row>
    <row r="1938" spans="2:17" s="49" customFormat="1" hidden="1" x14ac:dyDescent="0.2">
      <c r="B1938" s="3" t="s">
        <v>74</v>
      </c>
      <c r="C1938" s="3" t="s">
        <v>75</v>
      </c>
      <c r="D1938" s="3">
        <v>2008</v>
      </c>
      <c r="E1938" s="1">
        <v>2343</v>
      </c>
      <c r="F1938" s="1">
        <v>1938</v>
      </c>
      <c r="G1938" s="1">
        <v>1850</v>
      </c>
      <c r="H1938" s="1">
        <v>2630</v>
      </c>
      <c r="I1938" s="1">
        <v>2524</v>
      </c>
      <c r="J1938" s="1">
        <v>3861</v>
      </c>
      <c r="K1938" s="1">
        <v>5584</v>
      </c>
      <c r="L1938" s="1">
        <v>5076</v>
      </c>
      <c r="M1938" s="1">
        <v>4220</v>
      </c>
      <c r="N1938" s="1">
        <v>2554</v>
      </c>
      <c r="O1938" s="1">
        <v>1910</v>
      </c>
      <c r="P1938" s="1">
        <v>2187</v>
      </c>
      <c r="Q1938" s="51">
        <v>36677</v>
      </c>
    </row>
    <row r="1939" spans="2:17" s="49" customFormat="1" hidden="1" x14ac:dyDescent="0.2">
      <c r="B1939" s="3" t="s">
        <v>74</v>
      </c>
      <c r="C1939" s="3" t="s">
        <v>66</v>
      </c>
      <c r="D1939" s="3">
        <v>2008</v>
      </c>
      <c r="E1939" s="1">
        <v>130060</v>
      </c>
      <c r="F1939" s="1">
        <v>153705</v>
      </c>
      <c r="G1939" s="1">
        <v>152003</v>
      </c>
      <c r="H1939" s="1">
        <v>134438</v>
      </c>
      <c r="I1939" s="1">
        <v>111032</v>
      </c>
      <c r="J1939" s="1">
        <v>104631</v>
      </c>
      <c r="K1939" s="1">
        <v>119693</v>
      </c>
      <c r="L1939" s="1">
        <v>123163</v>
      </c>
      <c r="M1939" s="1">
        <v>108723</v>
      </c>
      <c r="N1939" s="1">
        <v>134793</v>
      </c>
      <c r="O1939" s="1">
        <v>124082</v>
      </c>
      <c r="P1939" s="1">
        <v>129125</v>
      </c>
      <c r="Q1939" s="51">
        <v>1525448</v>
      </c>
    </row>
    <row r="1940" spans="2:17" s="49" customFormat="1" hidden="1" x14ac:dyDescent="0.2">
      <c r="B1940" s="3" t="s">
        <v>74</v>
      </c>
      <c r="C1940" s="3" t="s">
        <v>86</v>
      </c>
      <c r="D1940" s="3">
        <v>2008</v>
      </c>
      <c r="E1940" s="1">
        <v>620</v>
      </c>
      <c r="F1940" s="1">
        <v>1093</v>
      </c>
      <c r="G1940" s="1">
        <v>931</v>
      </c>
      <c r="H1940" s="1">
        <v>971</v>
      </c>
      <c r="I1940" s="1">
        <v>1293</v>
      </c>
      <c r="J1940" s="1">
        <v>1055</v>
      </c>
      <c r="K1940" s="1">
        <v>1678</v>
      </c>
      <c r="L1940" s="1">
        <v>1812</v>
      </c>
      <c r="M1940" s="1">
        <v>1611</v>
      </c>
      <c r="N1940" s="1">
        <v>1833</v>
      </c>
      <c r="O1940" s="1">
        <v>1215</v>
      </c>
      <c r="P1940" s="1">
        <v>939</v>
      </c>
      <c r="Q1940" s="51">
        <v>15051</v>
      </c>
    </row>
    <row r="1941" spans="2:17" s="49" customFormat="1" hidden="1" x14ac:dyDescent="0.2">
      <c r="B1941" s="3" t="s">
        <v>74</v>
      </c>
      <c r="C1941" s="3" t="s">
        <v>67</v>
      </c>
      <c r="D1941" s="3">
        <v>2008</v>
      </c>
      <c r="E1941" s="1">
        <v>14824</v>
      </c>
      <c r="F1941" s="1">
        <v>14233</v>
      </c>
      <c r="G1941" s="1">
        <v>16995</v>
      </c>
      <c r="H1941" s="1">
        <v>6249</v>
      </c>
      <c r="I1941" s="1">
        <v>121</v>
      </c>
      <c r="J1941" s="1">
        <v>372</v>
      </c>
      <c r="K1941" s="1">
        <v>887</v>
      </c>
      <c r="L1941" s="1">
        <v>690</v>
      </c>
      <c r="M1941" s="1">
        <v>851</v>
      </c>
      <c r="N1941" s="1">
        <v>8964</v>
      </c>
      <c r="O1941" s="1">
        <v>17487</v>
      </c>
      <c r="P1941" s="1">
        <v>15891</v>
      </c>
      <c r="Q1941" s="51">
        <v>97564</v>
      </c>
    </row>
    <row r="1942" spans="2:17" s="49" customFormat="1" hidden="1" x14ac:dyDescent="0.2">
      <c r="B1942" s="3" t="s">
        <v>74</v>
      </c>
      <c r="C1942" s="3" t="s">
        <v>68</v>
      </c>
      <c r="D1942" s="3">
        <v>2008</v>
      </c>
      <c r="E1942" s="1">
        <v>3134</v>
      </c>
      <c r="F1942" s="1">
        <v>3742</v>
      </c>
      <c r="G1942" s="1">
        <v>4363</v>
      </c>
      <c r="H1942" s="1">
        <v>4172</v>
      </c>
      <c r="I1942" s="1">
        <v>3668</v>
      </c>
      <c r="J1942" s="1">
        <v>2882</v>
      </c>
      <c r="K1942" s="1">
        <v>3519</v>
      </c>
      <c r="L1942" s="1">
        <v>3793</v>
      </c>
      <c r="M1942" s="1">
        <v>3564</v>
      </c>
      <c r="N1942" s="1">
        <v>3637</v>
      </c>
      <c r="O1942" s="1">
        <v>4554</v>
      </c>
      <c r="P1942" s="1">
        <v>3501</v>
      </c>
      <c r="Q1942" s="51">
        <v>44529</v>
      </c>
    </row>
    <row r="1943" spans="2:17" s="49" customFormat="1" hidden="1" x14ac:dyDescent="0.2">
      <c r="B1943" s="3" t="s">
        <v>74</v>
      </c>
      <c r="C1943" s="133" t="s">
        <v>69</v>
      </c>
      <c r="D1943" s="3">
        <v>2008</v>
      </c>
      <c r="E1943" s="52">
        <v>324704</v>
      </c>
      <c r="F1943" s="52">
        <v>348574</v>
      </c>
      <c r="G1943" s="52">
        <v>370180</v>
      </c>
      <c r="H1943" s="52">
        <v>282678</v>
      </c>
      <c r="I1943" s="52">
        <v>212098</v>
      </c>
      <c r="J1943" s="52">
        <v>207539</v>
      </c>
      <c r="K1943" s="52">
        <v>241401</v>
      </c>
      <c r="L1943" s="52">
        <v>256051</v>
      </c>
      <c r="M1943" s="52">
        <v>217679</v>
      </c>
      <c r="N1943" s="52">
        <v>286550</v>
      </c>
      <c r="O1943" s="52">
        <v>313008</v>
      </c>
      <c r="P1943" s="52">
        <v>302346</v>
      </c>
      <c r="Q1943" s="51">
        <v>3362808</v>
      </c>
    </row>
    <row r="1944" spans="2:17" s="49" customFormat="1" x14ac:dyDescent="0.2">
      <c r="B1944" s="3" t="s">
        <v>2</v>
      </c>
      <c r="C1944" s="3" t="s">
        <v>4</v>
      </c>
      <c r="D1944" s="3">
        <v>2009</v>
      </c>
      <c r="E1944" s="1">
        <v>217664</v>
      </c>
      <c r="F1944" s="1">
        <v>195951</v>
      </c>
      <c r="G1944" s="1">
        <v>217214</v>
      </c>
      <c r="H1944" s="1">
        <v>203051</v>
      </c>
      <c r="I1944" s="1">
        <v>151331</v>
      </c>
      <c r="J1944" s="1">
        <v>144092</v>
      </c>
      <c r="K1944" s="1">
        <v>160389</v>
      </c>
      <c r="L1944" s="1">
        <v>166643</v>
      </c>
      <c r="M1944" s="1">
        <v>157843</v>
      </c>
      <c r="N1944" s="1">
        <v>189951</v>
      </c>
      <c r="O1944" s="1">
        <v>224745</v>
      </c>
      <c r="P1944" s="1">
        <v>201046</v>
      </c>
      <c r="Q1944" s="51">
        <v>2229920</v>
      </c>
    </row>
    <row r="1945" spans="2:17" s="49" customFormat="1" x14ac:dyDescent="0.2">
      <c r="B1945" s="3" t="s">
        <v>2</v>
      </c>
      <c r="C1945" s="3" t="s">
        <v>58</v>
      </c>
      <c r="D1945" s="3">
        <v>2009</v>
      </c>
      <c r="E1945" s="1">
        <v>9544</v>
      </c>
      <c r="F1945" s="1">
        <v>8821</v>
      </c>
      <c r="G1945" s="1">
        <v>7816</v>
      </c>
      <c r="H1945" s="1">
        <v>7881</v>
      </c>
      <c r="I1945" s="1">
        <v>5446</v>
      </c>
      <c r="J1945" s="1">
        <v>5525</v>
      </c>
      <c r="K1945" s="1">
        <v>6532</v>
      </c>
      <c r="L1945" s="1">
        <v>7180</v>
      </c>
      <c r="M1945" s="1">
        <v>6459</v>
      </c>
      <c r="N1945" s="1">
        <v>6463</v>
      </c>
      <c r="O1945" s="1">
        <v>8206</v>
      </c>
      <c r="P1945" s="1">
        <v>7171</v>
      </c>
      <c r="Q1945" s="51">
        <v>87044</v>
      </c>
    </row>
    <row r="1946" spans="2:17" s="49" customFormat="1" x14ac:dyDescent="0.2">
      <c r="B1946" s="3" t="s">
        <v>2</v>
      </c>
      <c r="C1946" s="3" t="s">
        <v>85</v>
      </c>
      <c r="D1946" s="3">
        <v>2009</v>
      </c>
      <c r="E1946" s="1">
        <v>18752</v>
      </c>
      <c r="F1946" s="1">
        <v>18253</v>
      </c>
      <c r="G1946" s="1">
        <v>18513</v>
      </c>
      <c r="H1946" s="1">
        <v>23974</v>
      </c>
      <c r="I1946" s="1">
        <v>16745</v>
      </c>
      <c r="J1946" s="1">
        <v>16334</v>
      </c>
      <c r="K1946" s="1">
        <v>24100</v>
      </c>
      <c r="L1946" s="1">
        <v>22564</v>
      </c>
      <c r="M1946" s="1">
        <v>16458</v>
      </c>
      <c r="N1946" s="1">
        <v>22366</v>
      </c>
      <c r="O1946" s="1">
        <v>25123</v>
      </c>
      <c r="P1946" s="1">
        <v>26087</v>
      </c>
      <c r="Q1946" s="51">
        <v>249269</v>
      </c>
    </row>
    <row r="1947" spans="2:17" s="49" customFormat="1" x14ac:dyDescent="0.2">
      <c r="B1947" s="3" t="s">
        <v>2</v>
      </c>
      <c r="C1947" s="3" t="s">
        <v>59</v>
      </c>
      <c r="D1947" s="3">
        <v>2009</v>
      </c>
      <c r="E1947" s="1">
        <v>37740</v>
      </c>
      <c r="F1947" s="1">
        <v>34075</v>
      </c>
      <c r="G1947" s="1">
        <v>37157</v>
      </c>
      <c r="H1947" s="1">
        <v>16549</v>
      </c>
      <c r="I1947" s="1">
        <v>5200</v>
      </c>
      <c r="J1947" s="1">
        <v>5428</v>
      </c>
      <c r="K1947" s="1">
        <v>6824</v>
      </c>
      <c r="L1947" s="1">
        <v>5637</v>
      </c>
      <c r="M1947" s="1">
        <v>7973</v>
      </c>
      <c r="N1947" s="1">
        <v>28554</v>
      </c>
      <c r="O1947" s="1">
        <v>32815</v>
      </c>
      <c r="P1947" s="1">
        <v>33269</v>
      </c>
      <c r="Q1947" s="51">
        <v>251221</v>
      </c>
    </row>
    <row r="1948" spans="2:17" s="49" customFormat="1" x14ac:dyDescent="0.2">
      <c r="B1948" s="3" t="s">
        <v>2</v>
      </c>
      <c r="C1948" s="3" t="s">
        <v>87</v>
      </c>
      <c r="D1948" s="3">
        <v>2009</v>
      </c>
      <c r="E1948" s="1">
        <v>3121</v>
      </c>
      <c r="F1948" s="1">
        <v>1639</v>
      </c>
      <c r="G1948" s="1">
        <v>1939</v>
      </c>
      <c r="H1948" s="1">
        <v>2995</v>
      </c>
      <c r="I1948" s="1">
        <v>4302</v>
      </c>
      <c r="J1948" s="1">
        <v>3831</v>
      </c>
      <c r="K1948" s="1">
        <v>5103</v>
      </c>
      <c r="L1948" s="1">
        <v>4533</v>
      </c>
      <c r="M1948" s="1">
        <v>4206</v>
      </c>
      <c r="N1948" s="1">
        <v>4039</v>
      </c>
      <c r="O1948" s="1">
        <v>2183</v>
      </c>
      <c r="P1948" s="1">
        <v>1782</v>
      </c>
      <c r="Q1948" s="51">
        <v>39673</v>
      </c>
    </row>
    <row r="1949" spans="2:17" s="49" customFormat="1" x14ac:dyDescent="0.2">
      <c r="B1949" s="3" t="s">
        <v>2</v>
      </c>
      <c r="C1949" s="3" t="s">
        <v>60</v>
      </c>
      <c r="D1949" s="3">
        <v>2009</v>
      </c>
      <c r="E1949" s="1">
        <v>41707</v>
      </c>
      <c r="F1949" s="1">
        <v>36898</v>
      </c>
      <c r="G1949" s="1">
        <v>38057</v>
      </c>
      <c r="H1949" s="1">
        <v>15846</v>
      </c>
      <c r="I1949" s="1">
        <v>1214</v>
      </c>
      <c r="J1949" s="1">
        <v>899</v>
      </c>
      <c r="K1949" s="1">
        <v>1166</v>
      </c>
      <c r="L1949" s="1">
        <v>881</v>
      </c>
      <c r="M1949" s="1">
        <v>1577</v>
      </c>
      <c r="N1949" s="1">
        <v>21160</v>
      </c>
      <c r="O1949" s="1">
        <v>33585</v>
      </c>
      <c r="P1949" s="1">
        <v>34210</v>
      </c>
      <c r="Q1949" s="51">
        <v>227200</v>
      </c>
    </row>
    <row r="1950" spans="2:17" s="49" customFormat="1" x14ac:dyDescent="0.2">
      <c r="B1950" s="3" t="s">
        <v>2</v>
      </c>
      <c r="C1950" s="3" t="s">
        <v>61</v>
      </c>
      <c r="D1950" s="3">
        <v>2009</v>
      </c>
      <c r="E1950" s="1">
        <v>5587</v>
      </c>
      <c r="F1950" s="1">
        <v>7876</v>
      </c>
      <c r="G1950" s="1">
        <v>8048</v>
      </c>
      <c r="H1950" s="1">
        <v>10108</v>
      </c>
      <c r="I1950" s="1">
        <v>6891</v>
      </c>
      <c r="J1950" s="1">
        <v>3544</v>
      </c>
      <c r="K1950" s="1">
        <v>6379</v>
      </c>
      <c r="L1950" s="1">
        <v>7862</v>
      </c>
      <c r="M1950" s="1">
        <v>4282</v>
      </c>
      <c r="N1950" s="1">
        <v>4970</v>
      </c>
      <c r="O1950" s="1">
        <v>2754</v>
      </c>
      <c r="P1950" s="1">
        <v>6164</v>
      </c>
      <c r="Q1950" s="51">
        <v>74465</v>
      </c>
    </row>
    <row r="1951" spans="2:17" s="49" customFormat="1" x14ac:dyDescent="0.2">
      <c r="B1951" s="3" t="s">
        <v>2</v>
      </c>
      <c r="C1951" s="3" t="s">
        <v>62</v>
      </c>
      <c r="D1951" s="3">
        <v>2009</v>
      </c>
      <c r="E1951" s="1">
        <v>25114</v>
      </c>
      <c r="F1951" s="1">
        <v>28900</v>
      </c>
      <c r="G1951" s="1">
        <v>27557</v>
      </c>
      <c r="H1951" s="1">
        <v>29167</v>
      </c>
      <c r="I1951" s="1">
        <v>23569</v>
      </c>
      <c r="J1951" s="1">
        <v>18998</v>
      </c>
      <c r="K1951" s="1">
        <v>40056</v>
      </c>
      <c r="L1951" s="1">
        <v>33226</v>
      </c>
      <c r="M1951" s="1">
        <v>24004</v>
      </c>
      <c r="N1951" s="1">
        <v>32629</v>
      </c>
      <c r="O1951" s="1">
        <v>23982</v>
      </c>
      <c r="P1951" s="1">
        <v>25959</v>
      </c>
      <c r="Q1951" s="51">
        <v>333161</v>
      </c>
    </row>
    <row r="1952" spans="2:17" s="49" customFormat="1" x14ac:dyDescent="0.2">
      <c r="B1952" s="3" t="s">
        <v>2</v>
      </c>
      <c r="C1952" s="3" t="s">
        <v>63</v>
      </c>
      <c r="D1952" s="3">
        <v>2009</v>
      </c>
      <c r="E1952" s="1">
        <v>35021</v>
      </c>
      <c r="F1952" s="1">
        <v>29479</v>
      </c>
      <c r="G1952" s="1">
        <v>31713</v>
      </c>
      <c r="H1952" s="1">
        <v>28176</v>
      </c>
      <c r="I1952" s="1">
        <v>34574</v>
      </c>
      <c r="J1952" s="1">
        <v>32656</v>
      </c>
      <c r="K1952" s="1">
        <v>35028</v>
      </c>
      <c r="L1952" s="1">
        <v>36725</v>
      </c>
      <c r="M1952" s="1">
        <v>30276</v>
      </c>
      <c r="N1952" s="1">
        <v>31505</v>
      </c>
      <c r="O1952" s="1">
        <v>24096</v>
      </c>
      <c r="P1952" s="1">
        <v>22662</v>
      </c>
      <c r="Q1952" s="51">
        <v>371911</v>
      </c>
    </row>
    <row r="1953" spans="2:17" s="49" customFormat="1" x14ac:dyDescent="0.2">
      <c r="B1953" s="3" t="s">
        <v>2</v>
      </c>
      <c r="C1953" s="3" t="s">
        <v>64</v>
      </c>
      <c r="D1953" s="3">
        <v>2009</v>
      </c>
      <c r="E1953" s="1">
        <v>11433</v>
      </c>
      <c r="F1953" s="1">
        <v>9802</v>
      </c>
      <c r="G1953" s="1">
        <v>9073</v>
      </c>
      <c r="H1953" s="1">
        <v>8267</v>
      </c>
      <c r="I1953" s="1">
        <v>6527</v>
      </c>
      <c r="J1953" s="1">
        <v>10797</v>
      </c>
      <c r="K1953" s="1">
        <v>11804</v>
      </c>
      <c r="L1953" s="1">
        <v>21843</v>
      </c>
      <c r="M1953" s="1">
        <v>7613</v>
      </c>
      <c r="N1953" s="1">
        <v>6228</v>
      </c>
      <c r="O1953" s="1">
        <v>6204</v>
      </c>
      <c r="P1953" s="1">
        <v>8828</v>
      </c>
      <c r="Q1953" s="51">
        <v>118419</v>
      </c>
    </row>
    <row r="1954" spans="2:17" s="49" customFormat="1" x14ac:dyDescent="0.2">
      <c r="B1954" s="3" t="s">
        <v>2</v>
      </c>
      <c r="C1954" s="3" t="s">
        <v>65</v>
      </c>
      <c r="D1954" s="3">
        <v>2009</v>
      </c>
      <c r="E1954" s="1">
        <v>56351</v>
      </c>
      <c r="F1954" s="1">
        <v>54464</v>
      </c>
      <c r="G1954" s="1">
        <v>51342</v>
      </c>
      <c r="H1954" s="1">
        <v>19517</v>
      </c>
      <c r="I1954" s="1">
        <v>5186</v>
      </c>
      <c r="J1954" s="1">
        <v>5746</v>
      </c>
      <c r="K1954" s="1">
        <v>7763</v>
      </c>
      <c r="L1954" s="1">
        <v>6363</v>
      </c>
      <c r="M1954" s="1">
        <v>8522</v>
      </c>
      <c r="N1954" s="1">
        <v>33890</v>
      </c>
      <c r="O1954" s="1">
        <v>51774</v>
      </c>
      <c r="P1954" s="1">
        <v>47264</v>
      </c>
      <c r="Q1954" s="51">
        <v>348182</v>
      </c>
    </row>
    <row r="1955" spans="2:17" s="49" customFormat="1" x14ac:dyDescent="0.2">
      <c r="B1955" s="3" t="s">
        <v>2</v>
      </c>
      <c r="C1955" s="3" t="s">
        <v>90</v>
      </c>
      <c r="D1955" s="3">
        <v>2009</v>
      </c>
      <c r="E1955" s="1">
        <v>14214</v>
      </c>
      <c r="F1955" s="1">
        <v>13641</v>
      </c>
      <c r="G1955" s="1">
        <v>13417</v>
      </c>
      <c r="H1955" s="1">
        <v>14662</v>
      </c>
      <c r="I1955" s="1">
        <v>10348</v>
      </c>
      <c r="J1955" s="1">
        <v>20442</v>
      </c>
      <c r="K1955" s="1">
        <v>26594</v>
      </c>
      <c r="L1955" s="1">
        <v>30226</v>
      </c>
      <c r="M1955" s="1">
        <v>15105</v>
      </c>
      <c r="N1955" s="1">
        <v>14524</v>
      </c>
      <c r="O1955" s="1">
        <v>15453</v>
      </c>
      <c r="P1955" s="1">
        <v>17764</v>
      </c>
      <c r="Q1955" s="51">
        <v>206390</v>
      </c>
    </row>
    <row r="1956" spans="2:17" s="49" customFormat="1" x14ac:dyDescent="0.2">
      <c r="B1956" s="3" t="s">
        <v>2</v>
      </c>
      <c r="C1956" s="3" t="s">
        <v>75</v>
      </c>
      <c r="D1956" s="3">
        <v>2009</v>
      </c>
      <c r="E1956" s="1">
        <v>5954</v>
      </c>
      <c r="F1956" s="1">
        <v>5354</v>
      </c>
      <c r="G1956" s="1">
        <v>6038</v>
      </c>
      <c r="H1956" s="1">
        <v>5442</v>
      </c>
      <c r="I1956" s="1">
        <v>4519</v>
      </c>
      <c r="J1956" s="1">
        <v>6791</v>
      </c>
      <c r="K1956" s="1">
        <v>6488</v>
      </c>
      <c r="L1956" s="1">
        <v>5810</v>
      </c>
      <c r="M1956" s="1">
        <v>6342</v>
      </c>
      <c r="N1956" s="1">
        <v>5128</v>
      </c>
      <c r="O1956" s="1">
        <v>5036</v>
      </c>
      <c r="P1956" s="1">
        <v>5338</v>
      </c>
      <c r="Q1956" s="51">
        <v>68240</v>
      </c>
    </row>
    <row r="1957" spans="2:17" s="49" customFormat="1" x14ac:dyDescent="0.2">
      <c r="B1957" s="3" t="s">
        <v>2</v>
      </c>
      <c r="C1957" s="3" t="s">
        <v>66</v>
      </c>
      <c r="D1957" s="3">
        <v>2009</v>
      </c>
      <c r="E1957" s="1">
        <v>229523</v>
      </c>
      <c r="F1957" s="1">
        <v>233768</v>
      </c>
      <c r="G1957" s="1">
        <v>266022</v>
      </c>
      <c r="H1957" s="1">
        <v>249027</v>
      </c>
      <c r="I1957" s="1">
        <v>200838</v>
      </c>
      <c r="J1957" s="1">
        <v>200910</v>
      </c>
      <c r="K1957" s="1">
        <v>230575</v>
      </c>
      <c r="L1957" s="1">
        <v>220146</v>
      </c>
      <c r="M1957" s="1">
        <v>214117</v>
      </c>
      <c r="N1957" s="1">
        <v>275182</v>
      </c>
      <c r="O1957" s="1">
        <v>253482</v>
      </c>
      <c r="P1957" s="1">
        <v>258781</v>
      </c>
      <c r="Q1957" s="51">
        <v>2832371</v>
      </c>
    </row>
    <row r="1958" spans="2:17" s="49" customFormat="1" x14ac:dyDescent="0.2">
      <c r="B1958" s="3" t="s">
        <v>2</v>
      </c>
      <c r="C1958" s="3" t="s">
        <v>86</v>
      </c>
      <c r="D1958" s="3">
        <v>2009</v>
      </c>
      <c r="E1958" s="1">
        <v>2877</v>
      </c>
      <c r="F1958" s="1">
        <v>3404</v>
      </c>
      <c r="G1958" s="1">
        <v>3215</v>
      </c>
      <c r="H1958" s="1">
        <v>3412</v>
      </c>
      <c r="I1958" s="1">
        <v>2873</v>
      </c>
      <c r="J1958" s="1">
        <v>3231</v>
      </c>
      <c r="K1958" s="1">
        <v>4580</v>
      </c>
      <c r="L1958" s="1">
        <v>3759</v>
      </c>
      <c r="M1958" s="1">
        <v>3356</v>
      </c>
      <c r="N1958" s="1">
        <v>4202</v>
      </c>
      <c r="O1958" s="1">
        <v>2280</v>
      </c>
      <c r="P1958" s="1">
        <v>1859</v>
      </c>
      <c r="Q1958" s="51">
        <v>39048</v>
      </c>
    </row>
    <row r="1959" spans="2:17" s="49" customFormat="1" x14ac:dyDescent="0.2">
      <c r="B1959" s="3" t="s">
        <v>2</v>
      </c>
      <c r="C1959" s="3" t="s">
        <v>67</v>
      </c>
      <c r="D1959" s="3">
        <v>2009</v>
      </c>
      <c r="E1959" s="1">
        <v>57026</v>
      </c>
      <c r="F1959" s="1">
        <v>51886</v>
      </c>
      <c r="G1959" s="1">
        <v>53699</v>
      </c>
      <c r="H1959" s="1">
        <v>22766</v>
      </c>
      <c r="I1959" s="1">
        <v>4915</v>
      </c>
      <c r="J1959" s="1">
        <v>6082</v>
      </c>
      <c r="K1959" s="1">
        <v>6364</v>
      </c>
      <c r="L1959" s="1">
        <v>5768</v>
      </c>
      <c r="M1959" s="1">
        <v>7052</v>
      </c>
      <c r="N1959" s="1">
        <v>29578</v>
      </c>
      <c r="O1959" s="1">
        <v>51127</v>
      </c>
      <c r="P1959" s="1">
        <v>49284</v>
      </c>
      <c r="Q1959" s="51">
        <v>345547</v>
      </c>
    </row>
    <row r="1960" spans="2:17" s="49" customFormat="1" x14ac:dyDescent="0.2">
      <c r="B1960" s="3" t="s">
        <v>2</v>
      </c>
      <c r="C1960" s="3" t="s">
        <v>68</v>
      </c>
      <c r="D1960" s="3">
        <v>2009</v>
      </c>
      <c r="E1960" s="1">
        <v>12189</v>
      </c>
      <c r="F1960" s="1">
        <v>12616</v>
      </c>
      <c r="G1960" s="1">
        <v>12546</v>
      </c>
      <c r="H1960" s="1">
        <v>13086</v>
      </c>
      <c r="I1960" s="1">
        <v>12702</v>
      </c>
      <c r="J1960" s="1">
        <v>12458</v>
      </c>
      <c r="K1960" s="1">
        <v>13859</v>
      </c>
      <c r="L1960" s="1">
        <v>14608</v>
      </c>
      <c r="M1960" s="1">
        <v>13649</v>
      </c>
      <c r="N1960" s="1">
        <v>15338</v>
      </c>
      <c r="O1960" s="1">
        <v>14806</v>
      </c>
      <c r="P1960" s="1">
        <v>12338</v>
      </c>
      <c r="Q1960" s="51">
        <v>160195</v>
      </c>
    </row>
    <row r="1961" spans="2:17" s="49" customFormat="1" x14ac:dyDescent="0.2">
      <c r="B1961" s="3" t="s">
        <v>2</v>
      </c>
      <c r="C1961" s="133" t="s">
        <v>69</v>
      </c>
      <c r="D1961" s="3">
        <v>2009</v>
      </c>
      <c r="E1961" s="52">
        <v>783817</v>
      </c>
      <c r="F1961" s="52">
        <v>746827</v>
      </c>
      <c r="G1961" s="52">
        <v>803366</v>
      </c>
      <c r="H1961" s="52">
        <v>673926</v>
      </c>
      <c r="I1961" s="52">
        <v>497180</v>
      </c>
      <c r="J1961" s="52">
        <v>497764</v>
      </c>
      <c r="K1961" s="52">
        <v>593604</v>
      </c>
      <c r="L1961" s="52">
        <v>593774</v>
      </c>
      <c r="M1961" s="52">
        <v>528834</v>
      </c>
      <c r="N1961" s="52">
        <v>725707</v>
      </c>
      <c r="O1961" s="52">
        <v>777651</v>
      </c>
      <c r="P1961" s="52">
        <v>759806</v>
      </c>
      <c r="Q1961" s="51">
        <v>7982256</v>
      </c>
    </row>
    <row r="1962" spans="2:17" s="49" customFormat="1" hidden="1" x14ac:dyDescent="0.2">
      <c r="B1962" s="3" t="s">
        <v>70</v>
      </c>
      <c r="C1962" s="3" t="s">
        <v>4</v>
      </c>
      <c r="D1962" s="3">
        <v>2009</v>
      </c>
      <c r="E1962" s="1">
        <v>52178</v>
      </c>
      <c r="F1962" s="1">
        <v>43500</v>
      </c>
      <c r="G1962" s="1">
        <v>51018</v>
      </c>
      <c r="H1962" s="1">
        <v>48246</v>
      </c>
      <c r="I1962" s="1">
        <v>42245</v>
      </c>
      <c r="J1962" s="1">
        <v>44542</v>
      </c>
      <c r="K1962" s="1">
        <v>45693</v>
      </c>
      <c r="L1962" s="1">
        <v>50077</v>
      </c>
      <c r="M1962" s="1">
        <v>42794</v>
      </c>
      <c r="N1962" s="1">
        <v>52576</v>
      </c>
      <c r="O1962" s="1">
        <v>52868</v>
      </c>
      <c r="P1962" s="1">
        <v>45098</v>
      </c>
      <c r="Q1962" s="51">
        <v>570835</v>
      </c>
    </row>
    <row r="1963" spans="2:17" s="49" customFormat="1" hidden="1" x14ac:dyDescent="0.2">
      <c r="B1963" s="3" t="s">
        <v>70</v>
      </c>
      <c r="C1963" s="3" t="s">
        <v>58</v>
      </c>
      <c r="D1963" s="3">
        <v>2009</v>
      </c>
      <c r="E1963" s="1">
        <v>1125</v>
      </c>
      <c r="F1963" s="1">
        <v>1039</v>
      </c>
      <c r="G1963" s="1">
        <v>1087</v>
      </c>
      <c r="H1963" s="1">
        <v>1011</v>
      </c>
      <c r="I1963" s="1">
        <v>852</v>
      </c>
      <c r="J1963" s="1">
        <v>1204</v>
      </c>
      <c r="K1963" s="1">
        <v>1362</v>
      </c>
      <c r="L1963" s="1">
        <v>1733</v>
      </c>
      <c r="M1963" s="1">
        <v>1588</v>
      </c>
      <c r="N1963" s="1">
        <v>1115</v>
      </c>
      <c r="O1963" s="1">
        <v>1174</v>
      </c>
      <c r="P1963" s="1">
        <v>1134</v>
      </c>
      <c r="Q1963" s="51">
        <v>14424</v>
      </c>
    </row>
    <row r="1964" spans="2:17" s="49" customFormat="1" hidden="1" x14ac:dyDescent="0.2">
      <c r="B1964" s="3" t="s">
        <v>70</v>
      </c>
      <c r="C1964" s="3" t="s">
        <v>85</v>
      </c>
      <c r="D1964" s="3">
        <v>2009</v>
      </c>
      <c r="E1964" s="1">
        <v>884</v>
      </c>
      <c r="F1964" s="1">
        <v>987</v>
      </c>
      <c r="G1964" s="1">
        <v>855</v>
      </c>
      <c r="H1964" s="1">
        <v>1225</v>
      </c>
      <c r="I1964" s="1">
        <v>1030</v>
      </c>
      <c r="J1964" s="1">
        <v>920</v>
      </c>
      <c r="K1964" s="1">
        <v>1593</v>
      </c>
      <c r="L1964" s="1">
        <v>1617</v>
      </c>
      <c r="M1964" s="1">
        <v>1096</v>
      </c>
      <c r="N1964" s="1">
        <v>1346</v>
      </c>
      <c r="O1964" s="1">
        <v>716</v>
      </c>
      <c r="P1964" s="1">
        <v>1184</v>
      </c>
      <c r="Q1964" s="51">
        <v>13453</v>
      </c>
    </row>
    <row r="1965" spans="2:17" s="49" customFormat="1" hidden="1" x14ac:dyDescent="0.2">
      <c r="B1965" s="3" t="s">
        <v>70</v>
      </c>
      <c r="C1965" s="3" t="s">
        <v>59</v>
      </c>
      <c r="D1965" s="3">
        <v>2009</v>
      </c>
      <c r="E1965" s="1">
        <v>3943</v>
      </c>
      <c r="F1965" s="1">
        <v>3803</v>
      </c>
      <c r="G1965" s="1">
        <v>4794</v>
      </c>
      <c r="H1965" s="1">
        <v>1048</v>
      </c>
      <c r="I1965" s="1">
        <v>0</v>
      </c>
      <c r="J1965" s="1">
        <v>0</v>
      </c>
      <c r="K1965" s="1">
        <v>700</v>
      </c>
      <c r="L1965" s="1">
        <v>520</v>
      </c>
      <c r="M1965" s="1">
        <v>684</v>
      </c>
      <c r="N1965" s="1">
        <v>2784</v>
      </c>
      <c r="O1965" s="1">
        <v>4617</v>
      </c>
      <c r="P1965" s="1">
        <v>3918</v>
      </c>
      <c r="Q1965" s="51">
        <v>26811</v>
      </c>
    </row>
    <row r="1966" spans="2:17" s="49" customFormat="1" hidden="1" x14ac:dyDescent="0.2">
      <c r="B1966" s="3" t="s">
        <v>70</v>
      </c>
      <c r="C1966" s="3" t="s">
        <v>87</v>
      </c>
      <c r="D1966" s="3">
        <v>2009</v>
      </c>
      <c r="E1966" s="1">
        <v>0</v>
      </c>
      <c r="F1966" s="1">
        <v>0</v>
      </c>
      <c r="G1966" s="1">
        <v>0</v>
      </c>
      <c r="H1966" s="1">
        <v>0</v>
      </c>
      <c r="I1966" s="1">
        <v>0</v>
      </c>
      <c r="J1966" s="1">
        <v>0</v>
      </c>
      <c r="K1966" s="1">
        <v>0</v>
      </c>
      <c r="L1966" s="1">
        <v>0</v>
      </c>
      <c r="M1966" s="1">
        <v>0</v>
      </c>
      <c r="N1966" s="1">
        <v>0</v>
      </c>
      <c r="O1966" s="1">
        <v>0</v>
      </c>
      <c r="P1966" s="1">
        <v>0</v>
      </c>
      <c r="Q1966" s="51">
        <v>0</v>
      </c>
    </row>
    <row r="1967" spans="2:17" s="49" customFormat="1" hidden="1" x14ac:dyDescent="0.2">
      <c r="B1967" s="3" t="s">
        <v>70</v>
      </c>
      <c r="C1967" s="3" t="s">
        <v>60</v>
      </c>
      <c r="D1967" s="3">
        <v>2009</v>
      </c>
      <c r="E1967" s="1">
        <v>912</v>
      </c>
      <c r="F1967" s="1">
        <v>919</v>
      </c>
      <c r="G1967" s="1">
        <v>1146</v>
      </c>
      <c r="H1967" s="1">
        <v>188</v>
      </c>
      <c r="I1967" s="1">
        <v>0</v>
      </c>
      <c r="J1967" s="1">
        <v>0</v>
      </c>
      <c r="K1967" s="1">
        <v>0</v>
      </c>
      <c r="L1967" s="1">
        <v>0</v>
      </c>
      <c r="M1967" s="1">
        <v>0</v>
      </c>
      <c r="N1967" s="1">
        <v>1145</v>
      </c>
      <c r="O1967" s="1">
        <v>2034</v>
      </c>
      <c r="P1967" s="1">
        <v>1758</v>
      </c>
      <c r="Q1967" s="51">
        <v>8102</v>
      </c>
    </row>
    <row r="1968" spans="2:17" s="49" customFormat="1" hidden="1" x14ac:dyDescent="0.2">
      <c r="B1968" s="3" t="s">
        <v>70</v>
      </c>
      <c r="C1968" s="3" t="s">
        <v>61</v>
      </c>
      <c r="D1968" s="3">
        <v>2009</v>
      </c>
      <c r="E1968" s="1">
        <v>2483</v>
      </c>
      <c r="F1968" s="1">
        <v>3757</v>
      </c>
      <c r="G1968" s="1">
        <v>3716</v>
      </c>
      <c r="H1968" s="1">
        <v>5658</v>
      </c>
      <c r="I1968" s="1">
        <v>4220</v>
      </c>
      <c r="J1968" s="1">
        <v>1947</v>
      </c>
      <c r="K1968" s="1">
        <v>3085</v>
      </c>
      <c r="L1968" s="1">
        <v>4145</v>
      </c>
      <c r="M1968" s="1">
        <v>2561</v>
      </c>
      <c r="N1968" s="1">
        <v>2882</v>
      </c>
      <c r="O1968" s="1">
        <v>852</v>
      </c>
      <c r="P1968" s="1">
        <v>3746</v>
      </c>
      <c r="Q1968" s="51">
        <v>39052</v>
      </c>
    </row>
    <row r="1969" spans="2:17" s="49" customFormat="1" hidden="1" x14ac:dyDescent="0.2">
      <c r="B1969" s="3" t="s">
        <v>70</v>
      </c>
      <c r="C1969" s="3" t="s">
        <v>62</v>
      </c>
      <c r="D1969" s="3">
        <v>2009</v>
      </c>
      <c r="E1969" s="1">
        <v>2938</v>
      </c>
      <c r="F1969" s="1">
        <v>3599</v>
      </c>
      <c r="G1969" s="1">
        <v>3435</v>
      </c>
      <c r="H1969" s="1">
        <v>3867</v>
      </c>
      <c r="I1969" s="1">
        <v>2744</v>
      </c>
      <c r="J1969" s="1">
        <v>1840</v>
      </c>
      <c r="K1969" s="1">
        <v>4787</v>
      </c>
      <c r="L1969" s="1">
        <v>3801</v>
      </c>
      <c r="M1969" s="1">
        <v>2653</v>
      </c>
      <c r="N1969" s="1">
        <v>3750</v>
      </c>
      <c r="O1969" s="1">
        <v>2869</v>
      </c>
      <c r="P1969" s="1">
        <v>3262</v>
      </c>
      <c r="Q1969" s="51">
        <v>39545</v>
      </c>
    </row>
    <row r="1970" spans="2:17" s="49" customFormat="1" hidden="1" x14ac:dyDescent="0.2">
      <c r="B1970" s="3" t="s">
        <v>70</v>
      </c>
      <c r="C1970" s="3" t="s">
        <v>63</v>
      </c>
      <c r="D1970" s="3">
        <v>2009</v>
      </c>
      <c r="E1970" s="1">
        <v>3359</v>
      </c>
      <c r="F1970" s="1">
        <v>1531</v>
      </c>
      <c r="G1970" s="1">
        <v>1940</v>
      </c>
      <c r="H1970" s="1">
        <v>1387</v>
      </c>
      <c r="I1970" s="1">
        <v>2144</v>
      </c>
      <c r="J1970" s="1">
        <v>1714</v>
      </c>
      <c r="K1970" s="1">
        <v>1716</v>
      </c>
      <c r="L1970" s="1">
        <v>1965</v>
      </c>
      <c r="M1970" s="1">
        <v>1728</v>
      </c>
      <c r="N1970" s="1">
        <v>2164</v>
      </c>
      <c r="O1970" s="1">
        <v>1831</v>
      </c>
      <c r="P1970" s="1">
        <v>1920</v>
      </c>
      <c r="Q1970" s="51">
        <v>23399</v>
      </c>
    </row>
    <row r="1971" spans="2:17" s="49" customFormat="1" hidden="1" x14ac:dyDescent="0.2">
      <c r="B1971" s="3" t="s">
        <v>70</v>
      </c>
      <c r="C1971" s="3" t="s">
        <v>64</v>
      </c>
      <c r="D1971" s="3">
        <v>2009</v>
      </c>
      <c r="E1971" s="1">
        <v>2347</v>
      </c>
      <c r="F1971" s="1">
        <v>2114</v>
      </c>
      <c r="G1971" s="1">
        <v>3017</v>
      </c>
      <c r="H1971" s="1">
        <v>3059</v>
      </c>
      <c r="I1971" s="1">
        <v>3454</v>
      </c>
      <c r="J1971" s="1">
        <v>6176</v>
      </c>
      <c r="K1971" s="1">
        <v>6637</v>
      </c>
      <c r="L1971" s="1">
        <v>12036</v>
      </c>
      <c r="M1971" s="1">
        <v>3498</v>
      </c>
      <c r="N1971" s="1">
        <v>2239</v>
      </c>
      <c r="O1971" s="1">
        <v>1741</v>
      </c>
      <c r="P1971" s="1">
        <v>2177</v>
      </c>
      <c r="Q1971" s="51">
        <v>48495</v>
      </c>
    </row>
    <row r="1972" spans="2:17" s="49" customFormat="1" hidden="1" x14ac:dyDescent="0.2">
      <c r="B1972" s="3" t="s">
        <v>70</v>
      </c>
      <c r="C1972" s="3" t="s">
        <v>65</v>
      </c>
      <c r="D1972" s="3">
        <v>2009</v>
      </c>
      <c r="E1972" s="1">
        <v>863</v>
      </c>
      <c r="F1972" s="1">
        <v>873</v>
      </c>
      <c r="G1972" s="1">
        <v>633</v>
      </c>
      <c r="H1972" s="1">
        <v>0</v>
      </c>
      <c r="I1972" s="1">
        <v>0</v>
      </c>
      <c r="J1972" s="1">
        <v>0</v>
      </c>
      <c r="K1972" s="1">
        <v>0</v>
      </c>
      <c r="L1972" s="1">
        <v>0</v>
      </c>
      <c r="M1972" s="1">
        <v>0</v>
      </c>
      <c r="N1972" s="1">
        <v>680</v>
      </c>
      <c r="O1972" s="1">
        <v>1590</v>
      </c>
      <c r="P1972" s="1">
        <v>1358</v>
      </c>
      <c r="Q1972" s="51">
        <v>5997</v>
      </c>
    </row>
    <row r="1973" spans="2:17" s="49" customFormat="1" hidden="1" x14ac:dyDescent="0.2">
      <c r="B1973" s="3" t="s">
        <v>70</v>
      </c>
      <c r="C1973" s="3" t="s">
        <v>90</v>
      </c>
      <c r="D1973" s="3">
        <v>2009</v>
      </c>
      <c r="E1973" s="1">
        <v>841</v>
      </c>
      <c r="F1973" s="1">
        <v>721</v>
      </c>
      <c r="G1973" s="1">
        <v>441</v>
      </c>
      <c r="H1973" s="1">
        <v>545</v>
      </c>
      <c r="I1973" s="1">
        <v>338</v>
      </c>
      <c r="J1973" s="1">
        <v>1870</v>
      </c>
      <c r="K1973" s="1">
        <v>2407</v>
      </c>
      <c r="L1973" s="1">
        <v>3818</v>
      </c>
      <c r="M1973" s="1">
        <v>986</v>
      </c>
      <c r="N1973" s="1">
        <v>385</v>
      </c>
      <c r="O1973" s="1">
        <v>497</v>
      </c>
      <c r="P1973" s="1">
        <v>216</v>
      </c>
      <c r="Q1973" s="51">
        <v>13065</v>
      </c>
    </row>
    <row r="1974" spans="2:17" s="49" customFormat="1" hidden="1" x14ac:dyDescent="0.2">
      <c r="B1974" s="3" t="s">
        <v>70</v>
      </c>
      <c r="C1974" s="3" t="s">
        <v>75</v>
      </c>
      <c r="D1974" s="3">
        <v>2009</v>
      </c>
      <c r="E1974" s="1">
        <v>1377</v>
      </c>
      <c r="F1974" s="1">
        <v>1433</v>
      </c>
      <c r="G1974" s="1">
        <v>1867</v>
      </c>
      <c r="H1974" s="1">
        <v>1436</v>
      </c>
      <c r="I1974" s="1">
        <v>1402</v>
      </c>
      <c r="J1974" s="1">
        <v>1814</v>
      </c>
      <c r="K1974" s="1">
        <v>1513</v>
      </c>
      <c r="L1974" s="1">
        <v>1744</v>
      </c>
      <c r="M1974" s="1">
        <v>1445</v>
      </c>
      <c r="N1974" s="1">
        <v>1429</v>
      </c>
      <c r="O1974" s="1">
        <v>1743</v>
      </c>
      <c r="P1974" s="1">
        <v>1368</v>
      </c>
      <c r="Q1974" s="51">
        <v>18571</v>
      </c>
    </row>
    <row r="1975" spans="2:17" s="49" customFormat="1" hidden="1" x14ac:dyDescent="0.2">
      <c r="B1975" s="3" t="s">
        <v>70</v>
      </c>
      <c r="C1975" s="3" t="s">
        <v>66</v>
      </c>
      <c r="D1975" s="3">
        <v>2009</v>
      </c>
      <c r="E1975" s="1">
        <v>27163</v>
      </c>
      <c r="F1975" s="1">
        <v>22460</v>
      </c>
      <c r="G1975" s="1">
        <v>26540</v>
      </c>
      <c r="H1975" s="1">
        <v>31112</v>
      </c>
      <c r="I1975" s="1">
        <v>23696</v>
      </c>
      <c r="J1975" s="1">
        <v>21449</v>
      </c>
      <c r="K1975" s="1">
        <v>27235</v>
      </c>
      <c r="L1975" s="1">
        <v>25623</v>
      </c>
      <c r="M1975" s="1">
        <v>27007</v>
      </c>
      <c r="N1975" s="1">
        <v>28915</v>
      </c>
      <c r="O1975" s="1">
        <v>25338</v>
      </c>
      <c r="P1975" s="1">
        <v>27483</v>
      </c>
      <c r="Q1975" s="51">
        <v>314021</v>
      </c>
    </row>
    <row r="1976" spans="2:17" s="49" customFormat="1" hidden="1" x14ac:dyDescent="0.2">
      <c r="B1976" s="3" t="s">
        <v>70</v>
      </c>
      <c r="C1976" s="3" t="s">
        <v>86</v>
      </c>
      <c r="D1976" s="3">
        <v>2009</v>
      </c>
      <c r="E1976" s="1">
        <v>524</v>
      </c>
      <c r="F1976" s="1">
        <v>382</v>
      </c>
      <c r="G1976" s="1">
        <v>586</v>
      </c>
      <c r="H1976" s="1">
        <v>458</v>
      </c>
      <c r="I1976" s="1">
        <v>273</v>
      </c>
      <c r="J1976" s="1">
        <v>427</v>
      </c>
      <c r="K1976" s="1">
        <v>920</v>
      </c>
      <c r="L1976" s="1">
        <v>629</v>
      </c>
      <c r="M1976" s="1">
        <v>471</v>
      </c>
      <c r="N1976" s="1">
        <v>576</v>
      </c>
      <c r="O1976" s="1">
        <v>447</v>
      </c>
      <c r="P1976" s="1">
        <v>127</v>
      </c>
      <c r="Q1976" s="51">
        <v>5820</v>
      </c>
    </row>
    <row r="1977" spans="2:17" s="49" customFormat="1" hidden="1" x14ac:dyDescent="0.2">
      <c r="B1977" s="3" t="s">
        <v>70</v>
      </c>
      <c r="C1977" s="3" t="s">
        <v>67</v>
      </c>
      <c r="D1977" s="3">
        <v>2009</v>
      </c>
      <c r="E1977" s="1">
        <v>4741</v>
      </c>
      <c r="F1977" s="1">
        <v>4668</v>
      </c>
      <c r="G1977" s="1">
        <v>5161</v>
      </c>
      <c r="H1977" s="1">
        <v>738</v>
      </c>
      <c r="I1977" s="1">
        <v>0</v>
      </c>
      <c r="J1977" s="1">
        <v>0</v>
      </c>
      <c r="K1977" s="1">
        <v>0</v>
      </c>
      <c r="L1977" s="1">
        <v>0</v>
      </c>
      <c r="M1977" s="1">
        <v>0</v>
      </c>
      <c r="N1977" s="1">
        <v>2518</v>
      </c>
      <c r="O1977" s="1">
        <v>5993</v>
      </c>
      <c r="P1977" s="1">
        <v>4540</v>
      </c>
      <c r="Q1977" s="51">
        <v>28359</v>
      </c>
    </row>
    <row r="1978" spans="2:17" s="49" customFormat="1" hidden="1" x14ac:dyDescent="0.2">
      <c r="B1978" s="3" t="s">
        <v>70</v>
      </c>
      <c r="C1978" s="3" t="s">
        <v>68</v>
      </c>
      <c r="D1978" s="3">
        <v>2009</v>
      </c>
      <c r="E1978" s="1">
        <v>1375</v>
      </c>
      <c r="F1978" s="1">
        <v>1484</v>
      </c>
      <c r="G1978" s="1">
        <v>1442</v>
      </c>
      <c r="H1978" s="1">
        <v>1743</v>
      </c>
      <c r="I1978" s="1">
        <v>2121</v>
      </c>
      <c r="J1978" s="1">
        <v>2181</v>
      </c>
      <c r="K1978" s="1">
        <v>2096</v>
      </c>
      <c r="L1978" s="1">
        <v>2553</v>
      </c>
      <c r="M1978" s="1">
        <v>2381</v>
      </c>
      <c r="N1978" s="1">
        <v>2462</v>
      </c>
      <c r="O1978" s="1">
        <v>2251</v>
      </c>
      <c r="P1978" s="1">
        <v>1791</v>
      </c>
      <c r="Q1978" s="51">
        <v>23880</v>
      </c>
    </row>
    <row r="1979" spans="2:17" s="49" customFormat="1" hidden="1" x14ac:dyDescent="0.2">
      <c r="B1979" s="3" t="s">
        <v>70</v>
      </c>
      <c r="C1979" s="133" t="s">
        <v>69</v>
      </c>
      <c r="D1979" s="3">
        <v>2009</v>
      </c>
      <c r="E1979" s="52">
        <v>107053</v>
      </c>
      <c r="F1979" s="52">
        <v>93270</v>
      </c>
      <c r="G1979" s="52">
        <v>107678</v>
      </c>
      <c r="H1979" s="52">
        <v>101721</v>
      </c>
      <c r="I1979" s="52">
        <v>84519</v>
      </c>
      <c r="J1979" s="52">
        <v>86084</v>
      </c>
      <c r="K1979" s="52">
        <v>99744</v>
      </c>
      <c r="L1979" s="52">
        <v>110261</v>
      </c>
      <c r="M1979" s="52">
        <v>88892</v>
      </c>
      <c r="N1979" s="52">
        <v>106966</v>
      </c>
      <c r="O1979" s="52">
        <v>106561</v>
      </c>
      <c r="P1979" s="52">
        <v>101080</v>
      </c>
      <c r="Q1979" s="51">
        <v>1193829</v>
      </c>
    </row>
    <row r="1980" spans="2:17" s="49" customFormat="1" hidden="1" x14ac:dyDescent="0.2">
      <c r="B1980" s="3" t="s">
        <v>71</v>
      </c>
      <c r="C1980" s="3" t="s">
        <v>4</v>
      </c>
      <c r="D1980" s="3">
        <v>2009</v>
      </c>
      <c r="E1980" s="1">
        <v>71964</v>
      </c>
      <c r="F1980" s="1">
        <v>63845</v>
      </c>
      <c r="G1980" s="1">
        <v>68818</v>
      </c>
      <c r="H1980" s="1">
        <v>68350</v>
      </c>
      <c r="I1980" s="1">
        <v>47094</v>
      </c>
      <c r="J1980" s="1">
        <v>41193</v>
      </c>
      <c r="K1980" s="1">
        <v>49843</v>
      </c>
      <c r="L1980" s="1">
        <v>50066</v>
      </c>
      <c r="M1980" s="1">
        <v>48558</v>
      </c>
      <c r="N1980" s="1">
        <v>52664</v>
      </c>
      <c r="O1980" s="1">
        <v>70060</v>
      </c>
      <c r="P1980" s="1">
        <v>62791</v>
      </c>
      <c r="Q1980" s="51">
        <v>695246</v>
      </c>
    </row>
    <row r="1981" spans="2:17" s="49" customFormat="1" hidden="1" x14ac:dyDescent="0.2">
      <c r="B1981" s="3" t="s">
        <v>71</v>
      </c>
      <c r="C1981" s="3" t="s">
        <v>58</v>
      </c>
      <c r="D1981" s="3">
        <v>2009</v>
      </c>
      <c r="E1981" s="1">
        <v>4022</v>
      </c>
      <c r="F1981" s="1">
        <v>3610</v>
      </c>
      <c r="G1981" s="1">
        <v>2869</v>
      </c>
      <c r="H1981" s="1">
        <v>3153</v>
      </c>
      <c r="I1981" s="1">
        <v>1990</v>
      </c>
      <c r="J1981" s="1">
        <v>1632</v>
      </c>
      <c r="K1981" s="1">
        <v>1959</v>
      </c>
      <c r="L1981" s="1">
        <v>2479</v>
      </c>
      <c r="M1981" s="1">
        <v>2010</v>
      </c>
      <c r="N1981" s="1">
        <v>2382</v>
      </c>
      <c r="O1981" s="1">
        <v>2975</v>
      </c>
      <c r="P1981" s="1">
        <v>2579</v>
      </c>
      <c r="Q1981" s="51">
        <v>31660</v>
      </c>
    </row>
    <row r="1982" spans="2:17" s="49" customFormat="1" hidden="1" x14ac:dyDescent="0.2">
      <c r="B1982" s="3" t="s">
        <v>71</v>
      </c>
      <c r="C1982" s="3" t="s">
        <v>85</v>
      </c>
      <c r="D1982" s="3">
        <v>2009</v>
      </c>
      <c r="E1982" s="1">
        <v>3678</v>
      </c>
      <c r="F1982" s="1">
        <v>4059</v>
      </c>
      <c r="G1982" s="1">
        <v>4339</v>
      </c>
      <c r="H1982" s="1">
        <v>5805</v>
      </c>
      <c r="I1982" s="1">
        <v>3924</v>
      </c>
      <c r="J1982" s="1">
        <v>4278</v>
      </c>
      <c r="K1982" s="1">
        <v>6353</v>
      </c>
      <c r="L1982" s="1">
        <v>6323</v>
      </c>
      <c r="M1982" s="1">
        <v>3652</v>
      </c>
      <c r="N1982" s="1">
        <v>5309</v>
      </c>
      <c r="O1982" s="1">
        <v>6672</v>
      </c>
      <c r="P1982" s="1">
        <v>6678</v>
      </c>
      <c r="Q1982" s="51">
        <v>61070</v>
      </c>
    </row>
    <row r="1983" spans="2:17" s="49" customFormat="1" hidden="1" x14ac:dyDescent="0.2">
      <c r="B1983" s="3" t="s">
        <v>71</v>
      </c>
      <c r="C1983" s="3" t="s">
        <v>59</v>
      </c>
      <c r="D1983" s="3">
        <v>2009</v>
      </c>
      <c r="E1983" s="1">
        <v>17267</v>
      </c>
      <c r="F1983" s="1">
        <v>14759</v>
      </c>
      <c r="G1983" s="1">
        <v>14335</v>
      </c>
      <c r="H1983" s="1">
        <v>8170</v>
      </c>
      <c r="I1983" s="1">
        <v>2340</v>
      </c>
      <c r="J1983" s="1">
        <v>2389</v>
      </c>
      <c r="K1983" s="1">
        <v>3079</v>
      </c>
      <c r="L1983" s="1">
        <v>2419</v>
      </c>
      <c r="M1983" s="1">
        <v>3876</v>
      </c>
      <c r="N1983" s="1">
        <v>15085</v>
      </c>
      <c r="O1983" s="1">
        <v>14987</v>
      </c>
      <c r="P1983" s="1">
        <v>16323</v>
      </c>
      <c r="Q1983" s="51">
        <v>115029</v>
      </c>
    </row>
    <row r="1984" spans="2:17" s="49" customFormat="1" hidden="1" x14ac:dyDescent="0.2">
      <c r="B1984" s="3" t="s">
        <v>71</v>
      </c>
      <c r="C1984" s="3" t="s">
        <v>87</v>
      </c>
      <c r="D1984" s="3">
        <v>2009</v>
      </c>
      <c r="E1984" s="1">
        <v>0</v>
      </c>
      <c r="F1984" s="1">
        <v>0</v>
      </c>
      <c r="G1984" s="1">
        <v>0</v>
      </c>
      <c r="H1984" s="1">
        <v>184</v>
      </c>
      <c r="I1984" s="1">
        <v>0</v>
      </c>
      <c r="J1984" s="1">
        <v>0</v>
      </c>
      <c r="K1984" s="1">
        <v>0</v>
      </c>
      <c r="L1984" s="1">
        <v>0</v>
      </c>
      <c r="M1984" s="1">
        <v>0</v>
      </c>
      <c r="N1984" s="1">
        <v>0</v>
      </c>
      <c r="O1984" s="1">
        <v>0</v>
      </c>
      <c r="P1984" s="1">
        <v>0</v>
      </c>
      <c r="Q1984" s="51">
        <v>184</v>
      </c>
    </row>
    <row r="1985" spans="2:17" s="49" customFormat="1" hidden="1" x14ac:dyDescent="0.2">
      <c r="B1985" s="3" t="s">
        <v>71</v>
      </c>
      <c r="C1985" s="3" t="s">
        <v>60</v>
      </c>
      <c r="D1985" s="3">
        <v>2009</v>
      </c>
      <c r="E1985" s="1">
        <v>22653</v>
      </c>
      <c r="F1985" s="1">
        <v>19260</v>
      </c>
      <c r="G1985" s="1">
        <v>17644</v>
      </c>
      <c r="H1985" s="1">
        <v>8870</v>
      </c>
      <c r="I1985" s="1">
        <v>868</v>
      </c>
      <c r="J1985" s="1">
        <v>899</v>
      </c>
      <c r="K1985" s="1">
        <v>1166</v>
      </c>
      <c r="L1985" s="1">
        <v>881</v>
      </c>
      <c r="M1985" s="1">
        <v>1143</v>
      </c>
      <c r="N1985" s="1">
        <v>10369</v>
      </c>
      <c r="O1985" s="1">
        <v>15288</v>
      </c>
      <c r="P1985" s="1">
        <v>16208</v>
      </c>
      <c r="Q1985" s="51">
        <v>115249</v>
      </c>
    </row>
    <row r="1986" spans="2:17" s="49" customFormat="1" hidden="1" x14ac:dyDescent="0.2">
      <c r="B1986" s="3" t="s">
        <v>71</v>
      </c>
      <c r="C1986" s="3" t="s">
        <v>61</v>
      </c>
      <c r="D1986" s="3">
        <v>2009</v>
      </c>
      <c r="E1986" s="1">
        <v>178</v>
      </c>
      <c r="F1986" s="1">
        <v>4</v>
      </c>
      <c r="G1986" s="1">
        <v>0</v>
      </c>
      <c r="H1986" s="1">
        <v>93</v>
      </c>
      <c r="I1986" s="1">
        <v>0</v>
      </c>
      <c r="J1986" s="1">
        <v>0</v>
      </c>
      <c r="K1986" s="1">
        <v>392</v>
      </c>
      <c r="L1986" s="1">
        <v>0</v>
      </c>
      <c r="M1986" s="1">
        <v>0</v>
      </c>
      <c r="N1986" s="1">
        <v>177</v>
      </c>
      <c r="O1986" s="1">
        <v>156</v>
      </c>
      <c r="P1986" s="1">
        <v>0</v>
      </c>
      <c r="Q1986" s="51">
        <v>1000</v>
      </c>
    </row>
    <row r="1987" spans="2:17" s="49" customFormat="1" hidden="1" x14ac:dyDescent="0.2">
      <c r="B1987" s="3" t="s">
        <v>71</v>
      </c>
      <c r="C1987" s="3" t="s">
        <v>62</v>
      </c>
      <c r="D1987" s="3">
        <v>2009</v>
      </c>
      <c r="E1987" s="1">
        <v>10598</v>
      </c>
      <c r="F1987" s="1">
        <v>12360</v>
      </c>
      <c r="G1987" s="1">
        <v>11221</v>
      </c>
      <c r="H1987" s="1">
        <v>12692</v>
      </c>
      <c r="I1987" s="1">
        <v>10595</v>
      </c>
      <c r="J1987" s="1">
        <v>8678</v>
      </c>
      <c r="K1987" s="1">
        <v>18519</v>
      </c>
      <c r="L1987" s="1">
        <v>16284</v>
      </c>
      <c r="M1987" s="1">
        <v>11772</v>
      </c>
      <c r="N1987" s="1">
        <v>15124</v>
      </c>
      <c r="O1987" s="1">
        <v>10421</v>
      </c>
      <c r="P1987" s="1">
        <v>11375</v>
      </c>
      <c r="Q1987" s="51">
        <v>149639</v>
      </c>
    </row>
    <row r="1988" spans="2:17" s="49" customFormat="1" hidden="1" x14ac:dyDescent="0.2">
      <c r="B1988" s="3" t="s">
        <v>71</v>
      </c>
      <c r="C1988" s="3" t="s">
        <v>63</v>
      </c>
      <c r="D1988" s="3">
        <v>2009</v>
      </c>
      <c r="E1988" s="1">
        <v>7348</v>
      </c>
      <c r="F1988" s="1">
        <v>5863</v>
      </c>
      <c r="G1988" s="1">
        <v>5755</v>
      </c>
      <c r="H1988" s="1">
        <v>5262</v>
      </c>
      <c r="I1988" s="1">
        <v>8590</v>
      </c>
      <c r="J1988" s="1">
        <v>7108</v>
      </c>
      <c r="K1988" s="1">
        <v>7755</v>
      </c>
      <c r="L1988" s="1">
        <v>8777</v>
      </c>
      <c r="M1988" s="1">
        <v>6778</v>
      </c>
      <c r="N1988" s="1">
        <v>6826</v>
      </c>
      <c r="O1988" s="1">
        <v>4743</v>
      </c>
      <c r="P1988" s="1">
        <v>5465</v>
      </c>
      <c r="Q1988" s="51">
        <v>80270</v>
      </c>
    </row>
    <row r="1989" spans="2:17" s="49" customFormat="1" hidden="1" x14ac:dyDescent="0.2">
      <c r="B1989" s="3" t="s">
        <v>71</v>
      </c>
      <c r="C1989" s="3" t="s">
        <v>64</v>
      </c>
      <c r="D1989" s="3">
        <v>2009</v>
      </c>
      <c r="E1989" s="1">
        <v>1393</v>
      </c>
      <c r="F1989" s="1">
        <v>1366</v>
      </c>
      <c r="G1989" s="1">
        <v>933</v>
      </c>
      <c r="H1989" s="1">
        <v>539</v>
      </c>
      <c r="I1989" s="1">
        <v>343</v>
      </c>
      <c r="J1989" s="1">
        <v>536</v>
      </c>
      <c r="K1989" s="1">
        <v>532</v>
      </c>
      <c r="L1989" s="1">
        <v>1564</v>
      </c>
      <c r="M1989" s="1">
        <v>451</v>
      </c>
      <c r="N1989" s="1">
        <v>518</v>
      </c>
      <c r="O1989" s="1">
        <v>754</v>
      </c>
      <c r="P1989" s="1">
        <v>2327</v>
      </c>
      <c r="Q1989" s="51">
        <v>11256</v>
      </c>
    </row>
    <row r="1990" spans="2:17" s="49" customFormat="1" hidden="1" x14ac:dyDescent="0.2">
      <c r="B1990" s="3" t="s">
        <v>71</v>
      </c>
      <c r="C1990" s="3" t="s">
        <v>65</v>
      </c>
      <c r="D1990" s="3">
        <v>2009</v>
      </c>
      <c r="E1990" s="1">
        <v>38542</v>
      </c>
      <c r="F1990" s="1">
        <v>36342</v>
      </c>
      <c r="G1990" s="1">
        <v>32266</v>
      </c>
      <c r="H1990" s="1">
        <v>13649</v>
      </c>
      <c r="I1990" s="1">
        <v>5151</v>
      </c>
      <c r="J1990" s="1">
        <v>5187</v>
      </c>
      <c r="K1990" s="1">
        <v>7034</v>
      </c>
      <c r="L1990" s="1">
        <v>5707</v>
      </c>
      <c r="M1990" s="1">
        <v>7645</v>
      </c>
      <c r="N1990" s="1">
        <v>25062</v>
      </c>
      <c r="O1990" s="1">
        <v>32892</v>
      </c>
      <c r="P1990" s="1">
        <v>31218</v>
      </c>
      <c r="Q1990" s="51">
        <v>240695</v>
      </c>
    </row>
    <row r="1991" spans="2:17" s="49" customFormat="1" hidden="1" x14ac:dyDescent="0.2">
      <c r="B1991" s="3" t="s">
        <v>71</v>
      </c>
      <c r="C1991" s="3" t="s">
        <v>90</v>
      </c>
      <c r="D1991" s="3">
        <v>2009</v>
      </c>
      <c r="E1991" s="1">
        <v>7017</v>
      </c>
      <c r="F1991" s="1">
        <v>6755</v>
      </c>
      <c r="G1991" s="1">
        <v>6845</v>
      </c>
      <c r="H1991" s="1">
        <v>7552</v>
      </c>
      <c r="I1991" s="1">
        <v>5891</v>
      </c>
      <c r="J1991" s="1">
        <v>5625</v>
      </c>
      <c r="K1991" s="1">
        <v>8952</v>
      </c>
      <c r="L1991" s="1">
        <v>11391</v>
      </c>
      <c r="M1991" s="1">
        <v>6948</v>
      </c>
      <c r="N1991" s="1">
        <v>7242</v>
      </c>
      <c r="O1991" s="1">
        <v>7520</v>
      </c>
      <c r="P1991" s="1">
        <v>8783</v>
      </c>
      <c r="Q1991" s="51">
        <v>90521</v>
      </c>
    </row>
    <row r="1992" spans="2:17" s="49" customFormat="1" hidden="1" x14ac:dyDescent="0.2">
      <c r="B1992" s="3" t="s">
        <v>71</v>
      </c>
      <c r="C1992" s="3" t="s">
        <v>75</v>
      </c>
      <c r="D1992" s="3">
        <v>2009</v>
      </c>
      <c r="E1992" s="1">
        <v>1144</v>
      </c>
      <c r="F1992" s="1">
        <v>1062</v>
      </c>
      <c r="G1992" s="1">
        <v>1088</v>
      </c>
      <c r="H1992" s="1">
        <v>1197</v>
      </c>
      <c r="I1992" s="1">
        <v>1033</v>
      </c>
      <c r="J1992" s="1">
        <v>1118</v>
      </c>
      <c r="K1992" s="1">
        <v>1140</v>
      </c>
      <c r="L1992" s="1">
        <v>1035</v>
      </c>
      <c r="M1992" s="1">
        <v>1183</v>
      </c>
      <c r="N1992" s="1">
        <v>1064</v>
      </c>
      <c r="O1992" s="1">
        <v>1171</v>
      </c>
      <c r="P1992" s="1">
        <v>1395</v>
      </c>
      <c r="Q1992" s="51">
        <v>13630</v>
      </c>
    </row>
    <row r="1993" spans="2:17" s="49" customFormat="1" hidden="1" x14ac:dyDescent="0.2">
      <c r="B1993" s="3" t="s">
        <v>71</v>
      </c>
      <c r="C1993" s="3" t="s">
        <v>66</v>
      </c>
      <c r="D1993" s="3">
        <v>2009</v>
      </c>
      <c r="E1993" s="1">
        <v>33637</v>
      </c>
      <c r="F1993" s="1">
        <v>38898</v>
      </c>
      <c r="G1993" s="1">
        <v>45383</v>
      </c>
      <c r="H1993" s="1">
        <v>38098</v>
      </c>
      <c r="I1993" s="1">
        <v>31021</v>
      </c>
      <c r="J1993" s="1">
        <v>35059</v>
      </c>
      <c r="K1993" s="1">
        <v>33782</v>
      </c>
      <c r="L1993" s="1">
        <v>39370</v>
      </c>
      <c r="M1993" s="1">
        <v>32946</v>
      </c>
      <c r="N1993" s="1">
        <v>42514</v>
      </c>
      <c r="O1993" s="1">
        <v>46514</v>
      </c>
      <c r="P1993" s="1">
        <v>40765</v>
      </c>
      <c r="Q1993" s="51">
        <v>457987</v>
      </c>
    </row>
    <row r="1994" spans="2:17" s="49" customFormat="1" hidden="1" x14ac:dyDescent="0.2">
      <c r="B1994" s="3" t="s">
        <v>71</v>
      </c>
      <c r="C1994" s="3" t="s">
        <v>86</v>
      </c>
      <c r="D1994" s="3">
        <v>2009</v>
      </c>
      <c r="E1994" s="1">
        <v>1286</v>
      </c>
      <c r="F1994" s="1">
        <v>1718</v>
      </c>
      <c r="G1994" s="1">
        <v>1548</v>
      </c>
      <c r="H1994" s="1">
        <v>1678</v>
      </c>
      <c r="I1994" s="1">
        <v>1444</v>
      </c>
      <c r="J1994" s="1">
        <v>1503</v>
      </c>
      <c r="K1994" s="1">
        <v>1535</v>
      </c>
      <c r="L1994" s="1">
        <v>1780</v>
      </c>
      <c r="M1994" s="1">
        <v>1378</v>
      </c>
      <c r="N1994" s="1">
        <v>1935</v>
      </c>
      <c r="O1994" s="1">
        <v>1059</v>
      </c>
      <c r="P1994" s="1">
        <v>884</v>
      </c>
      <c r="Q1994" s="51">
        <v>17748</v>
      </c>
    </row>
    <row r="1995" spans="2:17" s="49" customFormat="1" hidden="1" x14ac:dyDescent="0.2">
      <c r="B1995" s="3" t="s">
        <v>71</v>
      </c>
      <c r="C1995" s="3" t="s">
        <v>67</v>
      </c>
      <c r="D1995" s="3">
        <v>2009</v>
      </c>
      <c r="E1995" s="1">
        <v>30644</v>
      </c>
      <c r="F1995" s="1">
        <v>26638</v>
      </c>
      <c r="G1995" s="1">
        <v>26291</v>
      </c>
      <c r="H1995" s="1">
        <v>14074</v>
      </c>
      <c r="I1995" s="1">
        <v>4915</v>
      </c>
      <c r="J1995" s="1">
        <v>5535</v>
      </c>
      <c r="K1995" s="1">
        <v>5634</v>
      </c>
      <c r="L1995" s="1">
        <v>5039</v>
      </c>
      <c r="M1995" s="1">
        <v>6131</v>
      </c>
      <c r="N1995" s="1">
        <v>19650</v>
      </c>
      <c r="O1995" s="1">
        <v>25715</v>
      </c>
      <c r="P1995" s="1">
        <v>28534</v>
      </c>
      <c r="Q1995" s="51">
        <v>198800</v>
      </c>
    </row>
    <row r="1996" spans="2:17" s="49" customFormat="1" hidden="1" x14ac:dyDescent="0.2">
      <c r="B1996" s="3" t="s">
        <v>71</v>
      </c>
      <c r="C1996" s="3" t="s">
        <v>68</v>
      </c>
      <c r="D1996" s="3">
        <v>2009</v>
      </c>
      <c r="E1996" s="1">
        <v>5130</v>
      </c>
      <c r="F1996" s="1">
        <v>5539</v>
      </c>
      <c r="G1996" s="1">
        <v>5061</v>
      </c>
      <c r="H1996" s="1">
        <v>5795</v>
      </c>
      <c r="I1996" s="1">
        <v>5653</v>
      </c>
      <c r="J1996" s="1">
        <v>5277</v>
      </c>
      <c r="K1996" s="1">
        <v>6533</v>
      </c>
      <c r="L1996" s="1">
        <v>6288</v>
      </c>
      <c r="M1996" s="1">
        <v>6080</v>
      </c>
      <c r="N1996" s="1">
        <v>6827</v>
      </c>
      <c r="O1996" s="1">
        <v>6157</v>
      </c>
      <c r="P1996" s="1">
        <v>5209</v>
      </c>
      <c r="Q1996" s="51">
        <v>69549</v>
      </c>
    </row>
    <row r="1997" spans="2:17" s="49" customFormat="1" hidden="1" x14ac:dyDescent="0.2">
      <c r="B1997" s="3" t="s">
        <v>71</v>
      </c>
      <c r="C1997" s="133" t="s">
        <v>69</v>
      </c>
      <c r="D1997" s="3">
        <v>2009</v>
      </c>
      <c r="E1997" s="52">
        <v>256501</v>
      </c>
      <c r="F1997" s="52">
        <v>242078</v>
      </c>
      <c r="G1997" s="52">
        <v>244396</v>
      </c>
      <c r="H1997" s="52">
        <v>195161</v>
      </c>
      <c r="I1997" s="52">
        <v>130852</v>
      </c>
      <c r="J1997" s="52">
        <v>126017</v>
      </c>
      <c r="K1997" s="52">
        <v>154208</v>
      </c>
      <c r="L1997" s="52">
        <v>159403</v>
      </c>
      <c r="M1997" s="52">
        <v>140551</v>
      </c>
      <c r="N1997" s="52">
        <v>212748</v>
      </c>
      <c r="O1997" s="52">
        <v>247084</v>
      </c>
      <c r="P1997" s="52">
        <v>240534</v>
      </c>
      <c r="Q1997" s="51">
        <v>2349533</v>
      </c>
    </row>
    <row r="1998" spans="2:17" s="49" customFormat="1" hidden="1" x14ac:dyDescent="0.2">
      <c r="B1998" s="3" t="s">
        <v>72</v>
      </c>
      <c r="C1998" s="3" t="s">
        <v>4</v>
      </c>
      <c r="D1998" s="3">
        <v>2009</v>
      </c>
      <c r="E1998" s="1">
        <v>6182</v>
      </c>
      <c r="F1998" s="1">
        <v>7056</v>
      </c>
      <c r="G1998" s="1">
        <v>7313</v>
      </c>
      <c r="H1998" s="1">
        <v>6568</v>
      </c>
      <c r="I1998" s="1">
        <v>3576</v>
      </c>
      <c r="J1998" s="1">
        <v>3911</v>
      </c>
      <c r="K1998" s="1">
        <v>5106</v>
      </c>
      <c r="L1998" s="1">
        <v>4387</v>
      </c>
      <c r="M1998" s="1">
        <v>4816</v>
      </c>
      <c r="N1998" s="1">
        <v>4695</v>
      </c>
      <c r="O1998" s="1">
        <v>7493</v>
      </c>
      <c r="P1998" s="1">
        <v>6637</v>
      </c>
      <c r="Q1998" s="51">
        <v>67740</v>
      </c>
    </row>
    <row r="1999" spans="2:17" s="49" customFormat="1" hidden="1" x14ac:dyDescent="0.2">
      <c r="B1999" s="3" t="s">
        <v>72</v>
      </c>
      <c r="C1999" s="3" t="s">
        <v>58</v>
      </c>
      <c r="D1999" s="3">
        <v>2009</v>
      </c>
      <c r="E1999" s="1">
        <v>0</v>
      </c>
      <c r="F1999" s="1">
        <v>0</v>
      </c>
      <c r="G1999" s="1">
        <v>0</v>
      </c>
      <c r="H1999" s="1">
        <v>0</v>
      </c>
      <c r="I1999" s="1">
        <v>0</v>
      </c>
      <c r="J1999" s="1">
        <v>0</v>
      </c>
      <c r="K1999" s="1">
        <v>0</v>
      </c>
      <c r="L1999" s="1">
        <v>0</v>
      </c>
      <c r="M1999" s="1">
        <v>0</v>
      </c>
      <c r="N1999" s="1">
        <v>0</v>
      </c>
      <c r="O1999" s="1">
        <v>0</v>
      </c>
      <c r="P1999" s="1">
        <v>0</v>
      </c>
      <c r="Q1999" s="51">
        <v>0</v>
      </c>
    </row>
    <row r="2000" spans="2:17" s="49" customFormat="1" hidden="1" x14ac:dyDescent="0.2">
      <c r="B2000" s="3" t="s">
        <v>72</v>
      </c>
      <c r="C2000" s="3" t="s">
        <v>85</v>
      </c>
      <c r="D2000" s="3">
        <v>2009</v>
      </c>
      <c r="E2000" s="1">
        <v>519</v>
      </c>
      <c r="F2000" s="1">
        <v>530</v>
      </c>
      <c r="G2000" s="1">
        <v>480</v>
      </c>
      <c r="H2000" s="1">
        <v>415</v>
      </c>
      <c r="I2000" s="1">
        <v>303</v>
      </c>
      <c r="J2000" s="1">
        <v>194</v>
      </c>
      <c r="K2000" s="1">
        <v>314</v>
      </c>
      <c r="L2000" s="1">
        <v>281</v>
      </c>
      <c r="M2000" s="1">
        <v>281</v>
      </c>
      <c r="N2000" s="1">
        <v>417</v>
      </c>
      <c r="O2000" s="1">
        <v>403</v>
      </c>
      <c r="P2000" s="1">
        <v>425</v>
      </c>
      <c r="Q2000" s="51">
        <v>4562</v>
      </c>
    </row>
    <row r="2001" spans="2:17" s="49" customFormat="1" hidden="1" x14ac:dyDescent="0.2">
      <c r="B2001" s="3" t="s">
        <v>72</v>
      </c>
      <c r="C2001" s="3" t="s">
        <v>59</v>
      </c>
      <c r="D2001" s="3">
        <v>2009</v>
      </c>
      <c r="E2001" s="1">
        <v>0</v>
      </c>
      <c r="F2001" s="1">
        <v>0</v>
      </c>
      <c r="G2001" s="1">
        <v>0</v>
      </c>
      <c r="H2001" s="1">
        <v>0</v>
      </c>
      <c r="I2001" s="1">
        <v>0</v>
      </c>
      <c r="J2001" s="1">
        <v>0</v>
      </c>
      <c r="K2001" s="1">
        <v>0</v>
      </c>
      <c r="L2001" s="1">
        <v>0</v>
      </c>
      <c r="M2001" s="1">
        <v>0</v>
      </c>
      <c r="N2001" s="1">
        <v>0</v>
      </c>
      <c r="O2001" s="1">
        <v>0</v>
      </c>
      <c r="P2001" s="1">
        <v>0</v>
      </c>
      <c r="Q2001" s="51">
        <v>0</v>
      </c>
    </row>
    <row r="2002" spans="2:17" s="49" customFormat="1" hidden="1" x14ac:dyDescent="0.2">
      <c r="B2002" s="3" t="s">
        <v>72</v>
      </c>
      <c r="C2002" s="3" t="s">
        <v>87</v>
      </c>
      <c r="D2002" s="3">
        <v>2009</v>
      </c>
      <c r="E2002" s="1">
        <v>0</v>
      </c>
      <c r="F2002" s="1">
        <v>0</v>
      </c>
      <c r="G2002" s="1">
        <v>0</v>
      </c>
      <c r="H2002" s="1">
        <v>0</v>
      </c>
      <c r="I2002" s="1">
        <v>0</v>
      </c>
      <c r="J2002" s="1">
        <v>0</v>
      </c>
      <c r="K2002" s="1">
        <v>0</v>
      </c>
      <c r="L2002" s="1">
        <v>0</v>
      </c>
      <c r="M2002" s="1">
        <v>0</v>
      </c>
      <c r="N2002" s="1">
        <v>0</v>
      </c>
      <c r="O2002" s="1">
        <v>0</v>
      </c>
      <c r="P2002" s="1">
        <v>0</v>
      </c>
      <c r="Q2002" s="51">
        <v>0</v>
      </c>
    </row>
    <row r="2003" spans="2:17" s="49" customFormat="1" hidden="1" x14ac:dyDescent="0.2">
      <c r="B2003" s="3" t="s">
        <v>72</v>
      </c>
      <c r="C2003" s="3" t="s">
        <v>60</v>
      </c>
      <c r="D2003" s="3">
        <v>2009</v>
      </c>
      <c r="E2003" s="1">
        <v>0</v>
      </c>
      <c r="F2003" s="1">
        <v>0</v>
      </c>
      <c r="G2003" s="1">
        <v>0</v>
      </c>
      <c r="H2003" s="1">
        <v>0</v>
      </c>
      <c r="I2003" s="1">
        <v>0</v>
      </c>
      <c r="J2003" s="1">
        <v>0</v>
      </c>
      <c r="K2003" s="1">
        <v>0</v>
      </c>
      <c r="L2003" s="1">
        <v>0</v>
      </c>
      <c r="M2003" s="1">
        <v>0</v>
      </c>
      <c r="N2003" s="1">
        <v>0</v>
      </c>
      <c r="O2003" s="1">
        <v>0</v>
      </c>
      <c r="P2003" s="1">
        <v>0</v>
      </c>
      <c r="Q2003" s="51">
        <v>0</v>
      </c>
    </row>
    <row r="2004" spans="2:17" s="49" customFormat="1" hidden="1" x14ac:dyDescent="0.2">
      <c r="B2004" s="3" t="s">
        <v>72</v>
      </c>
      <c r="C2004" s="3" t="s">
        <v>61</v>
      </c>
      <c r="D2004" s="3">
        <v>2009</v>
      </c>
      <c r="E2004" s="1">
        <v>0</v>
      </c>
      <c r="F2004" s="1">
        <v>0</v>
      </c>
      <c r="G2004" s="1">
        <v>0</v>
      </c>
      <c r="H2004" s="1">
        <v>0</v>
      </c>
      <c r="I2004" s="1">
        <v>0</v>
      </c>
      <c r="J2004" s="1">
        <v>0</v>
      </c>
      <c r="K2004" s="1">
        <v>0</v>
      </c>
      <c r="L2004" s="1">
        <v>0</v>
      </c>
      <c r="M2004" s="1">
        <v>0</v>
      </c>
      <c r="N2004" s="1">
        <v>0</v>
      </c>
      <c r="O2004" s="1">
        <v>0</v>
      </c>
      <c r="P2004" s="1">
        <v>0</v>
      </c>
      <c r="Q2004" s="51">
        <v>0</v>
      </c>
    </row>
    <row r="2005" spans="2:17" s="49" customFormat="1" hidden="1" x14ac:dyDescent="0.2">
      <c r="B2005" s="3" t="s">
        <v>72</v>
      </c>
      <c r="C2005" s="3" t="s">
        <v>62</v>
      </c>
      <c r="D2005" s="3">
        <v>2009</v>
      </c>
      <c r="E2005" s="1">
        <v>1935</v>
      </c>
      <c r="F2005" s="1">
        <v>2131</v>
      </c>
      <c r="G2005" s="1">
        <v>2326</v>
      </c>
      <c r="H2005" s="1">
        <v>1243</v>
      </c>
      <c r="I2005" s="1">
        <v>1102</v>
      </c>
      <c r="J2005" s="1">
        <v>576</v>
      </c>
      <c r="K2005" s="1">
        <v>1265</v>
      </c>
      <c r="L2005" s="1">
        <v>832</v>
      </c>
      <c r="M2005" s="1">
        <v>800</v>
      </c>
      <c r="N2005" s="1">
        <v>1301</v>
      </c>
      <c r="O2005" s="1">
        <v>1465</v>
      </c>
      <c r="P2005" s="1">
        <v>1600</v>
      </c>
      <c r="Q2005" s="51">
        <v>16576</v>
      </c>
    </row>
    <row r="2006" spans="2:17" s="49" customFormat="1" hidden="1" x14ac:dyDescent="0.2">
      <c r="B2006" s="3" t="s">
        <v>72</v>
      </c>
      <c r="C2006" s="3" t="s">
        <v>63</v>
      </c>
      <c r="D2006" s="3">
        <v>2009</v>
      </c>
      <c r="E2006" s="1">
        <v>0</v>
      </c>
      <c r="F2006" s="1">
        <v>0</v>
      </c>
      <c r="G2006" s="1">
        <v>0</v>
      </c>
      <c r="H2006" s="1">
        <v>0</v>
      </c>
      <c r="I2006" s="1">
        <v>0</v>
      </c>
      <c r="J2006" s="1">
        <v>0</v>
      </c>
      <c r="K2006" s="1">
        <v>0</v>
      </c>
      <c r="L2006" s="1">
        <v>0</v>
      </c>
      <c r="M2006" s="1">
        <v>0</v>
      </c>
      <c r="N2006" s="1">
        <v>0</v>
      </c>
      <c r="O2006" s="1">
        <v>0</v>
      </c>
      <c r="P2006" s="1">
        <v>0</v>
      </c>
      <c r="Q2006" s="51">
        <v>0</v>
      </c>
    </row>
    <row r="2007" spans="2:17" s="49" customFormat="1" hidden="1" x14ac:dyDescent="0.2">
      <c r="B2007" s="3" t="s">
        <v>72</v>
      </c>
      <c r="C2007" s="3" t="s">
        <v>64</v>
      </c>
      <c r="D2007" s="3">
        <v>2009</v>
      </c>
      <c r="E2007" s="1">
        <v>0</v>
      </c>
      <c r="F2007" s="1">
        <v>0</v>
      </c>
      <c r="G2007" s="1">
        <v>0</v>
      </c>
      <c r="H2007" s="1">
        <v>0</v>
      </c>
      <c r="I2007" s="1">
        <v>0</v>
      </c>
      <c r="J2007" s="1">
        <v>0</v>
      </c>
      <c r="K2007" s="1">
        <v>0</v>
      </c>
      <c r="L2007" s="1">
        <v>0</v>
      </c>
      <c r="M2007" s="1">
        <v>0</v>
      </c>
      <c r="N2007" s="1">
        <v>0</v>
      </c>
      <c r="O2007" s="1">
        <v>0</v>
      </c>
      <c r="P2007" s="1">
        <v>0</v>
      </c>
      <c r="Q2007" s="51">
        <v>0</v>
      </c>
    </row>
    <row r="2008" spans="2:17" s="49" customFormat="1" hidden="1" x14ac:dyDescent="0.2">
      <c r="B2008" s="3" t="s">
        <v>72</v>
      </c>
      <c r="C2008" s="3" t="s">
        <v>65</v>
      </c>
      <c r="D2008" s="3">
        <v>2009</v>
      </c>
      <c r="E2008" s="1">
        <v>0</v>
      </c>
      <c r="F2008" s="1">
        <v>0</v>
      </c>
      <c r="G2008" s="1">
        <v>0</v>
      </c>
      <c r="H2008" s="1">
        <v>0</v>
      </c>
      <c r="I2008" s="1">
        <v>0</v>
      </c>
      <c r="J2008" s="1">
        <v>0</v>
      </c>
      <c r="K2008" s="1">
        <v>0</v>
      </c>
      <c r="L2008" s="1">
        <v>0</v>
      </c>
      <c r="M2008" s="1">
        <v>0</v>
      </c>
      <c r="N2008" s="1">
        <v>0</v>
      </c>
      <c r="O2008" s="1">
        <v>0</v>
      </c>
      <c r="P2008" s="1">
        <v>0</v>
      </c>
      <c r="Q2008" s="51">
        <v>0</v>
      </c>
    </row>
    <row r="2009" spans="2:17" s="49" customFormat="1" hidden="1" x14ac:dyDescent="0.2">
      <c r="B2009" s="3" t="s">
        <v>72</v>
      </c>
      <c r="C2009" s="3" t="s">
        <v>90</v>
      </c>
      <c r="D2009" s="3">
        <v>2009</v>
      </c>
      <c r="E2009" s="1">
        <v>0</v>
      </c>
      <c r="F2009" s="1">
        <v>0</v>
      </c>
      <c r="G2009" s="1">
        <v>0</v>
      </c>
      <c r="H2009" s="1">
        <v>0</v>
      </c>
      <c r="I2009" s="1">
        <v>0</v>
      </c>
      <c r="J2009" s="1">
        <v>0</v>
      </c>
      <c r="K2009" s="1">
        <v>0</v>
      </c>
      <c r="L2009" s="1">
        <v>0</v>
      </c>
      <c r="M2009" s="1">
        <v>0</v>
      </c>
      <c r="N2009" s="1">
        <v>0</v>
      </c>
      <c r="O2009" s="1">
        <v>0</v>
      </c>
      <c r="P2009" s="1">
        <v>0</v>
      </c>
      <c r="Q2009" s="51">
        <v>0</v>
      </c>
    </row>
    <row r="2010" spans="2:17" s="49" customFormat="1" hidden="1" x14ac:dyDescent="0.2">
      <c r="B2010" s="3" t="s">
        <v>72</v>
      </c>
      <c r="C2010" s="3" t="s">
        <v>75</v>
      </c>
      <c r="D2010" s="3">
        <v>2009</v>
      </c>
      <c r="E2010" s="1">
        <v>0</v>
      </c>
      <c r="F2010" s="1">
        <v>0</v>
      </c>
      <c r="G2010" s="1">
        <v>0</v>
      </c>
      <c r="H2010" s="1">
        <v>0</v>
      </c>
      <c r="I2010" s="1">
        <v>0</v>
      </c>
      <c r="J2010" s="1">
        <v>0</v>
      </c>
      <c r="K2010" s="1">
        <v>0</v>
      </c>
      <c r="L2010" s="1">
        <v>0</v>
      </c>
      <c r="M2010" s="1">
        <v>0</v>
      </c>
      <c r="N2010" s="1">
        <v>0</v>
      </c>
      <c r="O2010" s="1">
        <v>0</v>
      </c>
      <c r="P2010" s="1">
        <v>0</v>
      </c>
      <c r="Q2010" s="51">
        <v>0</v>
      </c>
    </row>
    <row r="2011" spans="2:17" s="49" customFormat="1" hidden="1" x14ac:dyDescent="0.2">
      <c r="B2011" s="3" t="s">
        <v>72</v>
      </c>
      <c r="C2011" s="3" t="s">
        <v>66</v>
      </c>
      <c r="D2011" s="3">
        <v>2009</v>
      </c>
      <c r="E2011" s="1">
        <v>1360</v>
      </c>
      <c r="F2011" s="1">
        <v>1391</v>
      </c>
      <c r="G2011" s="1">
        <v>1790</v>
      </c>
      <c r="H2011" s="1">
        <v>1307</v>
      </c>
      <c r="I2011" s="1">
        <v>1033</v>
      </c>
      <c r="J2011" s="1">
        <v>1171</v>
      </c>
      <c r="K2011" s="1">
        <v>1143</v>
      </c>
      <c r="L2011" s="1">
        <v>1220</v>
      </c>
      <c r="M2011" s="1">
        <v>512</v>
      </c>
      <c r="N2011" s="1">
        <v>530</v>
      </c>
      <c r="O2011" s="1">
        <v>1635</v>
      </c>
      <c r="P2011" s="1">
        <v>1096</v>
      </c>
      <c r="Q2011" s="51">
        <v>14188</v>
      </c>
    </row>
    <row r="2012" spans="2:17" s="49" customFormat="1" hidden="1" x14ac:dyDescent="0.2">
      <c r="B2012" s="3" t="s">
        <v>72</v>
      </c>
      <c r="C2012" s="3" t="s">
        <v>86</v>
      </c>
      <c r="D2012" s="3">
        <v>2009</v>
      </c>
      <c r="E2012" s="1">
        <v>0</v>
      </c>
      <c r="F2012" s="1">
        <v>0</v>
      </c>
      <c r="G2012" s="1">
        <v>0</v>
      </c>
      <c r="H2012" s="1">
        <v>0</v>
      </c>
      <c r="I2012" s="1">
        <v>0</v>
      </c>
      <c r="J2012" s="1">
        <v>0</v>
      </c>
      <c r="K2012" s="1">
        <v>0</v>
      </c>
      <c r="L2012" s="1">
        <v>0</v>
      </c>
      <c r="M2012" s="1">
        <v>0</v>
      </c>
      <c r="N2012" s="1">
        <v>0</v>
      </c>
      <c r="O2012" s="1">
        <v>0</v>
      </c>
      <c r="P2012" s="1">
        <v>0</v>
      </c>
      <c r="Q2012" s="51">
        <v>0</v>
      </c>
    </row>
    <row r="2013" spans="2:17" s="49" customFormat="1" hidden="1" x14ac:dyDescent="0.2">
      <c r="B2013" s="3" t="s">
        <v>72</v>
      </c>
      <c r="C2013" s="3" t="s">
        <v>67</v>
      </c>
      <c r="D2013" s="3">
        <v>2009</v>
      </c>
      <c r="E2013" s="1">
        <v>0</v>
      </c>
      <c r="F2013" s="1">
        <v>0</v>
      </c>
      <c r="G2013" s="1">
        <v>0</v>
      </c>
      <c r="H2013" s="1">
        <v>0</v>
      </c>
      <c r="I2013" s="1">
        <v>0</v>
      </c>
      <c r="J2013" s="1">
        <v>0</v>
      </c>
      <c r="K2013" s="1">
        <v>0</v>
      </c>
      <c r="L2013" s="1">
        <v>0</v>
      </c>
      <c r="M2013" s="1">
        <v>0</v>
      </c>
      <c r="N2013" s="1">
        <v>0</v>
      </c>
      <c r="O2013" s="1">
        <v>0</v>
      </c>
      <c r="P2013" s="1">
        <v>0</v>
      </c>
      <c r="Q2013" s="51">
        <v>0</v>
      </c>
    </row>
    <row r="2014" spans="2:17" s="49" customFormat="1" hidden="1" x14ac:dyDescent="0.2">
      <c r="B2014" s="3" t="s">
        <v>72</v>
      </c>
      <c r="C2014" s="3" t="s">
        <v>68</v>
      </c>
      <c r="D2014" s="3">
        <v>2009</v>
      </c>
      <c r="E2014" s="1">
        <v>537</v>
      </c>
      <c r="F2014" s="1">
        <v>530</v>
      </c>
      <c r="G2014" s="1">
        <v>592</v>
      </c>
      <c r="H2014" s="1">
        <v>458</v>
      </c>
      <c r="I2014" s="1">
        <v>177</v>
      </c>
      <c r="J2014" s="1">
        <v>133</v>
      </c>
      <c r="K2014" s="1">
        <v>89</v>
      </c>
      <c r="L2014" s="1">
        <v>82</v>
      </c>
      <c r="M2014" s="1">
        <v>0</v>
      </c>
      <c r="N2014" s="1">
        <v>0</v>
      </c>
      <c r="O2014" s="1">
        <v>528</v>
      </c>
      <c r="P2014" s="1">
        <v>375</v>
      </c>
      <c r="Q2014" s="51">
        <v>3501</v>
      </c>
    </row>
    <row r="2015" spans="2:17" s="49" customFormat="1" hidden="1" x14ac:dyDescent="0.2">
      <c r="B2015" s="3" t="s">
        <v>72</v>
      </c>
      <c r="C2015" s="133" t="s">
        <v>69</v>
      </c>
      <c r="D2015" s="3">
        <v>2009</v>
      </c>
      <c r="E2015" s="52">
        <v>10533</v>
      </c>
      <c r="F2015" s="52">
        <v>11638</v>
      </c>
      <c r="G2015" s="52">
        <v>12501</v>
      </c>
      <c r="H2015" s="52">
        <v>9991</v>
      </c>
      <c r="I2015" s="52">
        <v>6191</v>
      </c>
      <c r="J2015" s="52">
        <v>5985</v>
      </c>
      <c r="K2015" s="52">
        <v>7917</v>
      </c>
      <c r="L2015" s="52">
        <v>6802</v>
      </c>
      <c r="M2015" s="52">
        <v>6409</v>
      </c>
      <c r="N2015" s="52">
        <v>6943</v>
      </c>
      <c r="O2015" s="52">
        <v>11524</v>
      </c>
      <c r="P2015" s="52">
        <v>10133</v>
      </c>
      <c r="Q2015" s="51">
        <v>106567</v>
      </c>
    </row>
    <row r="2016" spans="2:17" s="49" customFormat="1" hidden="1" x14ac:dyDescent="0.2">
      <c r="B2016" s="3" t="s">
        <v>73</v>
      </c>
      <c r="C2016" s="3" t="s">
        <v>4</v>
      </c>
      <c r="D2016" s="3">
        <v>2009</v>
      </c>
      <c r="E2016" s="1">
        <v>21741</v>
      </c>
      <c r="F2016" s="1">
        <v>21785</v>
      </c>
      <c r="G2016" s="1">
        <v>27524</v>
      </c>
      <c r="H2016" s="1">
        <v>22440</v>
      </c>
      <c r="I2016" s="1">
        <v>17265</v>
      </c>
      <c r="J2016" s="1">
        <v>16693</v>
      </c>
      <c r="K2016" s="1">
        <v>17385</v>
      </c>
      <c r="L2016" s="1">
        <v>18998</v>
      </c>
      <c r="M2016" s="1">
        <v>17143</v>
      </c>
      <c r="N2016" s="1">
        <v>20418</v>
      </c>
      <c r="O2016" s="1">
        <v>26843</v>
      </c>
      <c r="P2016" s="1">
        <v>23384</v>
      </c>
      <c r="Q2016" s="51">
        <v>251619</v>
      </c>
    </row>
    <row r="2017" spans="2:17" s="49" customFormat="1" hidden="1" x14ac:dyDescent="0.2">
      <c r="B2017" s="3" t="s">
        <v>73</v>
      </c>
      <c r="C2017" s="3" t="s">
        <v>58</v>
      </c>
      <c r="D2017" s="3">
        <v>2009</v>
      </c>
      <c r="E2017" s="1">
        <v>692</v>
      </c>
      <c r="F2017" s="1">
        <v>1059</v>
      </c>
      <c r="G2017" s="1">
        <v>1129</v>
      </c>
      <c r="H2017" s="1">
        <v>780</v>
      </c>
      <c r="I2017" s="1">
        <v>454</v>
      </c>
      <c r="J2017" s="1">
        <v>669</v>
      </c>
      <c r="K2017" s="1">
        <v>781</v>
      </c>
      <c r="L2017" s="1">
        <v>743</v>
      </c>
      <c r="M2017" s="1">
        <v>713</v>
      </c>
      <c r="N2017" s="1">
        <v>686</v>
      </c>
      <c r="O2017" s="1">
        <v>465</v>
      </c>
      <c r="P2017" s="1">
        <v>398</v>
      </c>
      <c r="Q2017" s="51">
        <v>8569</v>
      </c>
    </row>
    <row r="2018" spans="2:17" s="49" customFormat="1" hidden="1" x14ac:dyDescent="0.2">
      <c r="B2018" s="3" t="s">
        <v>73</v>
      </c>
      <c r="C2018" s="3" t="s">
        <v>85</v>
      </c>
      <c r="D2018" s="3">
        <v>2009</v>
      </c>
      <c r="E2018" s="1">
        <v>1195</v>
      </c>
      <c r="F2018" s="1">
        <v>1206</v>
      </c>
      <c r="G2018" s="1">
        <v>1383</v>
      </c>
      <c r="H2018" s="1">
        <v>2180</v>
      </c>
      <c r="I2018" s="1">
        <v>1202</v>
      </c>
      <c r="J2018" s="1">
        <v>1238</v>
      </c>
      <c r="K2018" s="1">
        <v>2456</v>
      </c>
      <c r="L2018" s="1">
        <v>2142</v>
      </c>
      <c r="M2018" s="1">
        <v>1322</v>
      </c>
      <c r="N2018" s="1">
        <v>2059</v>
      </c>
      <c r="O2018" s="1">
        <v>2589</v>
      </c>
      <c r="P2018" s="1">
        <v>3006</v>
      </c>
      <c r="Q2018" s="51">
        <v>21978</v>
      </c>
    </row>
    <row r="2019" spans="2:17" s="49" customFormat="1" hidden="1" x14ac:dyDescent="0.2">
      <c r="B2019" s="3" t="s">
        <v>73</v>
      </c>
      <c r="C2019" s="3" t="s">
        <v>59</v>
      </c>
      <c r="D2019" s="3">
        <v>2009</v>
      </c>
      <c r="E2019" s="1">
        <v>3358</v>
      </c>
      <c r="F2019" s="1">
        <v>2788</v>
      </c>
      <c r="G2019" s="1">
        <v>3130</v>
      </c>
      <c r="H2019" s="1">
        <v>2084</v>
      </c>
      <c r="I2019" s="1">
        <v>1546</v>
      </c>
      <c r="J2019" s="1">
        <v>1356</v>
      </c>
      <c r="K2019" s="1">
        <v>1702</v>
      </c>
      <c r="L2019" s="1">
        <v>1302</v>
      </c>
      <c r="M2019" s="1">
        <v>1406</v>
      </c>
      <c r="N2019" s="1">
        <v>2290</v>
      </c>
      <c r="O2019" s="1">
        <v>2530</v>
      </c>
      <c r="P2019" s="1">
        <v>2223</v>
      </c>
      <c r="Q2019" s="51">
        <v>25715</v>
      </c>
    </row>
    <row r="2020" spans="2:17" s="49" customFormat="1" hidden="1" x14ac:dyDescent="0.2">
      <c r="B2020" s="3" t="s">
        <v>73</v>
      </c>
      <c r="C2020" s="3" t="s">
        <v>87</v>
      </c>
      <c r="D2020" s="3">
        <v>2009</v>
      </c>
      <c r="E2020" s="1">
        <v>0</v>
      </c>
      <c r="F2020" s="1">
        <v>0</v>
      </c>
      <c r="G2020" s="1">
        <v>0</v>
      </c>
      <c r="H2020" s="1">
        <v>0</v>
      </c>
      <c r="I2020" s="1">
        <v>0</v>
      </c>
      <c r="J2020" s="1">
        <v>0</v>
      </c>
      <c r="K2020" s="1">
        <v>0</v>
      </c>
      <c r="L2020" s="1">
        <v>0</v>
      </c>
      <c r="M2020" s="1">
        <v>0</v>
      </c>
      <c r="N2020" s="1">
        <v>0</v>
      </c>
      <c r="O2020" s="1">
        <v>0</v>
      </c>
      <c r="P2020" s="1">
        <v>0</v>
      </c>
      <c r="Q2020" s="51">
        <v>0</v>
      </c>
    </row>
    <row r="2021" spans="2:17" s="49" customFormat="1" hidden="1" x14ac:dyDescent="0.2">
      <c r="B2021" s="3" t="s">
        <v>73</v>
      </c>
      <c r="C2021" s="3" t="s">
        <v>60</v>
      </c>
      <c r="D2021" s="3">
        <v>2009</v>
      </c>
      <c r="E2021" s="1">
        <v>3028</v>
      </c>
      <c r="F2021" s="1">
        <v>2832</v>
      </c>
      <c r="G2021" s="1">
        <v>3067</v>
      </c>
      <c r="H2021" s="1">
        <v>1016</v>
      </c>
      <c r="I2021" s="1">
        <v>0</v>
      </c>
      <c r="J2021" s="1">
        <v>0</v>
      </c>
      <c r="K2021" s="1">
        <v>0</v>
      </c>
      <c r="L2021" s="1">
        <v>0</v>
      </c>
      <c r="M2021" s="1">
        <v>0</v>
      </c>
      <c r="N2021" s="1">
        <v>2102</v>
      </c>
      <c r="O2021" s="1">
        <v>3039</v>
      </c>
      <c r="P2021" s="1">
        <v>2968</v>
      </c>
      <c r="Q2021" s="51">
        <v>18052</v>
      </c>
    </row>
    <row r="2022" spans="2:17" s="49" customFormat="1" hidden="1" x14ac:dyDescent="0.2">
      <c r="B2022" s="3" t="s">
        <v>73</v>
      </c>
      <c r="C2022" s="3" t="s">
        <v>61</v>
      </c>
      <c r="D2022" s="3">
        <v>2009</v>
      </c>
      <c r="E2022" s="1">
        <v>0</v>
      </c>
      <c r="F2022" s="1">
        <v>39</v>
      </c>
      <c r="G2022" s="1">
        <v>0</v>
      </c>
      <c r="H2022" s="1">
        <v>95</v>
      </c>
      <c r="I2022" s="1">
        <v>4</v>
      </c>
      <c r="J2022" s="1">
        <v>0</v>
      </c>
      <c r="K2022" s="1">
        <v>840</v>
      </c>
      <c r="L2022" s="1">
        <v>685</v>
      </c>
      <c r="M2022" s="1">
        <v>0</v>
      </c>
      <c r="N2022" s="1">
        <v>0</v>
      </c>
      <c r="O2022" s="1">
        <v>0</v>
      </c>
      <c r="P2022" s="1">
        <v>0</v>
      </c>
      <c r="Q2022" s="51">
        <v>1663</v>
      </c>
    </row>
    <row r="2023" spans="2:17" s="49" customFormat="1" hidden="1" x14ac:dyDescent="0.2">
      <c r="B2023" s="3" t="s">
        <v>73</v>
      </c>
      <c r="C2023" s="3" t="s">
        <v>62</v>
      </c>
      <c r="D2023" s="3">
        <v>2009</v>
      </c>
      <c r="E2023" s="1">
        <v>2878</v>
      </c>
      <c r="F2023" s="1">
        <v>3583</v>
      </c>
      <c r="G2023" s="1">
        <v>3704</v>
      </c>
      <c r="H2023" s="1">
        <v>4182</v>
      </c>
      <c r="I2023" s="1">
        <v>3005</v>
      </c>
      <c r="J2023" s="1">
        <v>2289</v>
      </c>
      <c r="K2023" s="1">
        <v>5271</v>
      </c>
      <c r="L2023" s="1">
        <v>3871</v>
      </c>
      <c r="M2023" s="1">
        <v>2434</v>
      </c>
      <c r="N2023" s="1">
        <v>3951</v>
      </c>
      <c r="O2023" s="1">
        <v>3030</v>
      </c>
      <c r="P2023" s="1">
        <v>2915</v>
      </c>
      <c r="Q2023" s="51">
        <v>41113</v>
      </c>
    </row>
    <row r="2024" spans="2:17" s="49" customFormat="1" hidden="1" x14ac:dyDescent="0.2">
      <c r="B2024" s="3" t="s">
        <v>73</v>
      </c>
      <c r="C2024" s="3" t="s">
        <v>63</v>
      </c>
      <c r="D2024" s="3">
        <v>2009</v>
      </c>
      <c r="E2024" s="1">
        <v>14717</v>
      </c>
      <c r="F2024" s="1">
        <v>13060</v>
      </c>
      <c r="G2024" s="1">
        <v>14492</v>
      </c>
      <c r="H2024" s="1">
        <v>12328</v>
      </c>
      <c r="I2024" s="1">
        <v>14930</v>
      </c>
      <c r="J2024" s="1">
        <v>17556</v>
      </c>
      <c r="K2024" s="1">
        <v>19055</v>
      </c>
      <c r="L2024" s="1">
        <v>19405</v>
      </c>
      <c r="M2024" s="1">
        <v>15541</v>
      </c>
      <c r="N2024" s="1">
        <v>15411</v>
      </c>
      <c r="O2024" s="1">
        <v>11382</v>
      </c>
      <c r="P2024" s="1">
        <v>9499</v>
      </c>
      <c r="Q2024" s="51">
        <v>177376</v>
      </c>
    </row>
    <row r="2025" spans="2:17" s="49" customFormat="1" hidden="1" x14ac:dyDescent="0.2">
      <c r="B2025" s="3" t="s">
        <v>73</v>
      </c>
      <c r="C2025" s="3" t="s">
        <v>64</v>
      </c>
      <c r="D2025" s="3">
        <v>2009</v>
      </c>
      <c r="E2025" s="1">
        <v>434</v>
      </c>
      <c r="F2025" s="1">
        <v>424</v>
      </c>
      <c r="G2025" s="1">
        <v>657</v>
      </c>
      <c r="H2025" s="1">
        <v>786</v>
      </c>
      <c r="I2025" s="1">
        <v>422</v>
      </c>
      <c r="J2025" s="1">
        <v>722</v>
      </c>
      <c r="K2025" s="1">
        <v>921</v>
      </c>
      <c r="L2025" s="1">
        <v>1344</v>
      </c>
      <c r="M2025" s="1">
        <v>488</v>
      </c>
      <c r="N2025" s="1">
        <v>600</v>
      </c>
      <c r="O2025" s="1">
        <v>289</v>
      </c>
      <c r="P2025" s="1">
        <v>283</v>
      </c>
      <c r="Q2025" s="51">
        <v>7370</v>
      </c>
    </row>
    <row r="2026" spans="2:17" s="49" customFormat="1" hidden="1" x14ac:dyDescent="0.2">
      <c r="B2026" s="3" t="s">
        <v>73</v>
      </c>
      <c r="C2026" s="3" t="s">
        <v>65</v>
      </c>
      <c r="D2026" s="3">
        <v>2009</v>
      </c>
      <c r="E2026" s="1">
        <v>5975</v>
      </c>
      <c r="F2026" s="1">
        <v>5249</v>
      </c>
      <c r="G2026" s="1">
        <v>5875</v>
      </c>
      <c r="H2026" s="1">
        <v>2514</v>
      </c>
      <c r="I2026" s="1">
        <v>35</v>
      </c>
      <c r="J2026" s="1">
        <v>8</v>
      </c>
      <c r="K2026" s="1">
        <v>0</v>
      </c>
      <c r="L2026" s="1">
        <v>0</v>
      </c>
      <c r="M2026" s="1">
        <v>0</v>
      </c>
      <c r="N2026" s="1">
        <v>2972</v>
      </c>
      <c r="O2026" s="1">
        <v>5808</v>
      </c>
      <c r="P2026" s="1">
        <v>4935</v>
      </c>
      <c r="Q2026" s="51">
        <v>33371</v>
      </c>
    </row>
    <row r="2027" spans="2:17" s="49" customFormat="1" hidden="1" x14ac:dyDescent="0.2">
      <c r="B2027" s="3" t="s">
        <v>73</v>
      </c>
      <c r="C2027" s="3" t="s">
        <v>90</v>
      </c>
      <c r="D2027" s="3">
        <v>2009</v>
      </c>
      <c r="E2027" s="1">
        <v>466</v>
      </c>
      <c r="F2027" s="1">
        <v>810</v>
      </c>
      <c r="G2027" s="1">
        <v>521</v>
      </c>
      <c r="H2027" s="1">
        <v>561</v>
      </c>
      <c r="I2027" s="1">
        <v>513</v>
      </c>
      <c r="J2027" s="1">
        <v>1936</v>
      </c>
      <c r="K2027" s="1">
        <v>1879</v>
      </c>
      <c r="L2027" s="1">
        <v>2484</v>
      </c>
      <c r="M2027" s="1">
        <v>729</v>
      </c>
      <c r="N2027" s="1">
        <v>545</v>
      </c>
      <c r="O2027" s="1">
        <v>555</v>
      </c>
      <c r="P2027" s="1">
        <v>623</v>
      </c>
      <c r="Q2027" s="51">
        <v>11622</v>
      </c>
    </row>
    <row r="2028" spans="2:17" s="49" customFormat="1" hidden="1" x14ac:dyDescent="0.2">
      <c r="B2028" s="3" t="s">
        <v>73</v>
      </c>
      <c r="C2028" s="3" t="s">
        <v>75</v>
      </c>
      <c r="D2028" s="3">
        <v>2009</v>
      </c>
      <c r="E2028" s="1">
        <v>912</v>
      </c>
      <c r="F2028" s="1">
        <v>724</v>
      </c>
      <c r="G2028" s="1">
        <v>745</v>
      </c>
      <c r="H2028" s="1">
        <v>686</v>
      </c>
      <c r="I2028" s="1">
        <v>662</v>
      </c>
      <c r="J2028" s="1">
        <v>944</v>
      </c>
      <c r="K2028" s="1">
        <v>738</v>
      </c>
      <c r="L2028" s="1">
        <v>696</v>
      </c>
      <c r="M2028" s="1">
        <v>934</v>
      </c>
      <c r="N2028" s="1">
        <v>665</v>
      </c>
      <c r="O2028" s="1">
        <v>737</v>
      </c>
      <c r="P2028" s="1">
        <v>715</v>
      </c>
      <c r="Q2028" s="51">
        <v>9158</v>
      </c>
    </row>
    <row r="2029" spans="2:17" s="49" customFormat="1" hidden="1" x14ac:dyDescent="0.2">
      <c r="B2029" s="3" t="s">
        <v>73</v>
      </c>
      <c r="C2029" s="3" t="s">
        <v>66</v>
      </c>
      <c r="D2029" s="3">
        <v>2009</v>
      </c>
      <c r="E2029" s="1">
        <v>55281</v>
      </c>
      <c r="F2029" s="1">
        <v>58188</v>
      </c>
      <c r="G2029" s="1">
        <v>66239</v>
      </c>
      <c r="H2029" s="1">
        <v>64726</v>
      </c>
      <c r="I2029" s="1">
        <v>48152</v>
      </c>
      <c r="J2029" s="1">
        <v>48721</v>
      </c>
      <c r="K2029" s="1">
        <v>60351</v>
      </c>
      <c r="L2029" s="1">
        <v>55063</v>
      </c>
      <c r="M2029" s="1">
        <v>52143</v>
      </c>
      <c r="N2029" s="1">
        <v>69224</v>
      </c>
      <c r="O2029" s="1">
        <v>63753</v>
      </c>
      <c r="P2029" s="1">
        <v>66512</v>
      </c>
      <c r="Q2029" s="51">
        <v>708353</v>
      </c>
    </row>
    <row r="2030" spans="2:17" s="49" customFormat="1" hidden="1" x14ac:dyDescent="0.2">
      <c r="B2030" s="3" t="s">
        <v>73</v>
      </c>
      <c r="C2030" s="3" t="s">
        <v>86</v>
      </c>
      <c r="D2030" s="3">
        <v>2009</v>
      </c>
      <c r="E2030" s="1">
        <v>96</v>
      </c>
      <c r="F2030" s="1">
        <v>405</v>
      </c>
      <c r="G2030" s="1">
        <v>226</v>
      </c>
      <c r="H2030" s="1">
        <v>353</v>
      </c>
      <c r="I2030" s="1">
        <v>190</v>
      </c>
      <c r="J2030" s="1">
        <v>210</v>
      </c>
      <c r="K2030" s="1">
        <v>457</v>
      </c>
      <c r="L2030" s="1">
        <v>290</v>
      </c>
      <c r="M2030" s="1">
        <v>282</v>
      </c>
      <c r="N2030" s="1">
        <v>321</v>
      </c>
      <c r="O2030" s="1">
        <v>157</v>
      </c>
      <c r="P2030" s="1">
        <v>285</v>
      </c>
      <c r="Q2030" s="51">
        <v>3272</v>
      </c>
    </row>
    <row r="2031" spans="2:17" s="49" customFormat="1" hidden="1" x14ac:dyDescent="0.2">
      <c r="B2031" s="3" t="s">
        <v>73</v>
      </c>
      <c r="C2031" s="3" t="s">
        <v>67</v>
      </c>
      <c r="D2031" s="3">
        <v>2009</v>
      </c>
      <c r="E2031" s="1">
        <v>6797</v>
      </c>
      <c r="F2031" s="1">
        <v>5682</v>
      </c>
      <c r="G2031" s="1">
        <v>5163</v>
      </c>
      <c r="H2031" s="1">
        <v>1807</v>
      </c>
      <c r="I2031" s="1">
        <v>0</v>
      </c>
      <c r="J2031" s="1">
        <v>0</v>
      </c>
      <c r="K2031" s="1">
        <v>0</v>
      </c>
      <c r="L2031" s="1">
        <v>0</v>
      </c>
      <c r="M2031" s="1">
        <v>0</v>
      </c>
      <c r="N2031" s="1">
        <v>1969</v>
      </c>
      <c r="O2031" s="1">
        <v>5783</v>
      </c>
      <c r="P2031" s="1">
        <v>4708</v>
      </c>
      <c r="Q2031" s="51">
        <v>31909</v>
      </c>
    </row>
    <row r="2032" spans="2:17" s="49" customFormat="1" hidden="1" x14ac:dyDescent="0.2">
      <c r="B2032" s="3" t="s">
        <v>73</v>
      </c>
      <c r="C2032" s="3" t="s">
        <v>68</v>
      </c>
      <c r="D2032" s="3">
        <v>2009</v>
      </c>
      <c r="E2032" s="1">
        <v>1324</v>
      </c>
      <c r="F2032" s="1">
        <v>1435</v>
      </c>
      <c r="G2032" s="1">
        <v>1819</v>
      </c>
      <c r="H2032" s="1">
        <v>1343</v>
      </c>
      <c r="I2032" s="1">
        <v>1066</v>
      </c>
      <c r="J2032" s="1">
        <v>1334</v>
      </c>
      <c r="K2032" s="1">
        <v>1167</v>
      </c>
      <c r="L2032" s="1">
        <v>1219</v>
      </c>
      <c r="M2032" s="1">
        <v>1406</v>
      </c>
      <c r="N2032" s="1">
        <v>1460</v>
      </c>
      <c r="O2032" s="1">
        <v>1526</v>
      </c>
      <c r="P2032" s="1">
        <v>1244</v>
      </c>
      <c r="Q2032" s="51">
        <v>16343</v>
      </c>
    </row>
    <row r="2033" spans="2:17" s="49" customFormat="1" hidden="1" x14ac:dyDescent="0.2">
      <c r="B2033" s="3" t="s">
        <v>73</v>
      </c>
      <c r="C2033" s="133" t="s">
        <v>69</v>
      </c>
      <c r="D2033" s="3">
        <v>2009</v>
      </c>
      <c r="E2033" s="52">
        <v>118894</v>
      </c>
      <c r="F2033" s="52">
        <v>119269</v>
      </c>
      <c r="G2033" s="52">
        <v>135674</v>
      </c>
      <c r="H2033" s="52">
        <v>117881</v>
      </c>
      <c r="I2033" s="52">
        <v>89446</v>
      </c>
      <c r="J2033" s="52">
        <v>93676</v>
      </c>
      <c r="K2033" s="52">
        <v>113003</v>
      </c>
      <c r="L2033" s="52">
        <v>108242</v>
      </c>
      <c r="M2033" s="52">
        <v>94541</v>
      </c>
      <c r="N2033" s="52">
        <v>124673</v>
      </c>
      <c r="O2033" s="52">
        <v>128486</v>
      </c>
      <c r="P2033" s="52">
        <v>123698</v>
      </c>
      <c r="Q2033" s="51">
        <v>1367483</v>
      </c>
    </row>
    <row r="2034" spans="2:17" s="49" customFormat="1" hidden="1" x14ac:dyDescent="0.2">
      <c r="B2034" s="3" t="s">
        <v>74</v>
      </c>
      <c r="C2034" s="3" t="s">
        <v>4</v>
      </c>
      <c r="D2034" s="3">
        <v>2009</v>
      </c>
      <c r="E2034" s="1">
        <v>65599</v>
      </c>
      <c r="F2034" s="1">
        <v>59765</v>
      </c>
      <c r="G2034" s="1">
        <v>62541</v>
      </c>
      <c r="H2034" s="1">
        <v>57447</v>
      </c>
      <c r="I2034" s="1">
        <v>41151</v>
      </c>
      <c r="J2034" s="1">
        <v>37753</v>
      </c>
      <c r="K2034" s="1">
        <v>42362</v>
      </c>
      <c r="L2034" s="1">
        <v>43115</v>
      </c>
      <c r="M2034" s="1">
        <v>44532</v>
      </c>
      <c r="N2034" s="1">
        <v>59598</v>
      </c>
      <c r="O2034" s="1">
        <v>67481</v>
      </c>
      <c r="P2034" s="1">
        <v>63136</v>
      </c>
      <c r="Q2034" s="51">
        <v>644480</v>
      </c>
    </row>
    <row r="2035" spans="2:17" s="49" customFormat="1" hidden="1" x14ac:dyDescent="0.2">
      <c r="B2035" s="3" t="s">
        <v>74</v>
      </c>
      <c r="C2035" s="3" t="s">
        <v>58</v>
      </c>
      <c r="D2035" s="3">
        <v>2009</v>
      </c>
      <c r="E2035" s="1">
        <v>3705</v>
      </c>
      <c r="F2035" s="1">
        <v>3113</v>
      </c>
      <c r="G2035" s="1">
        <v>2731</v>
      </c>
      <c r="H2035" s="1">
        <v>2937</v>
      </c>
      <c r="I2035" s="1">
        <v>2150</v>
      </c>
      <c r="J2035" s="1">
        <v>2020</v>
      </c>
      <c r="K2035" s="1">
        <v>2430</v>
      </c>
      <c r="L2035" s="1">
        <v>2225</v>
      </c>
      <c r="M2035" s="1">
        <v>2148</v>
      </c>
      <c r="N2035" s="1">
        <v>2280</v>
      </c>
      <c r="O2035" s="1">
        <v>3592</v>
      </c>
      <c r="P2035" s="1">
        <v>3060</v>
      </c>
      <c r="Q2035" s="51">
        <v>32391</v>
      </c>
    </row>
    <row r="2036" spans="2:17" s="49" customFormat="1" hidden="1" x14ac:dyDescent="0.2">
      <c r="B2036" s="3" t="s">
        <v>74</v>
      </c>
      <c r="C2036" s="3" t="s">
        <v>85</v>
      </c>
      <c r="D2036" s="3">
        <v>2009</v>
      </c>
      <c r="E2036" s="1">
        <v>12476</v>
      </c>
      <c r="F2036" s="1">
        <v>11471</v>
      </c>
      <c r="G2036" s="1">
        <v>11456</v>
      </c>
      <c r="H2036" s="1">
        <v>14349</v>
      </c>
      <c r="I2036" s="1">
        <v>10286</v>
      </c>
      <c r="J2036" s="1">
        <v>9704</v>
      </c>
      <c r="K2036" s="1">
        <v>13384</v>
      </c>
      <c r="L2036" s="1">
        <v>12201</v>
      </c>
      <c r="M2036" s="1">
        <v>10107</v>
      </c>
      <c r="N2036" s="1">
        <v>13235</v>
      </c>
      <c r="O2036" s="1">
        <v>14743</v>
      </c>
      <c r="P2036" s="1">
        <v>14794</v>
      </c>
      <c r="Q2036" s="51">
        <v>148206</v>
      </c>
    </row>
    <row r="2037" spans="2:17" s="49" customFormat="1" hidden="1" x14ac:dyDescent="0.2">
      <c r="B2037" s="3" t="s">
        <v>74</v>
      </c>
      <c r="C2037" s="3" t="s">
        <v>59</v>
      </c>
      <c r="D2037" s="3">
        <v>2009</v>
      </c>
      <c r="E2037" s="1">
        <v>13172</v>
      </c>
      <c r="F2037" s="1">
        <v>12725</v>
      </c>
      <c r="G2037" s="1">
        <v>14898</v>
      </c>
      <c r="H2037" s="1">
        <v>5247</v>
      </c>
      <c r="I2037" s="1">
        <v>1314</v>
      </c>
      <c r="J2037" s="1">
        <v>1683</v>
      </c>
      <c r="K2037" s="1">
        <v>1343</v>
      </c>
      <c r="L2037" s="1">
        <v>1396</v>
      </c>
      <c r="M2037" s="1">
        <v>2007</v>
      </c>
      <c r="N2037" s="1">
        <v>8395</v>
      </c>
      <c r="O2037" s="1">
        <v>10681</v>
      </c>
      <c r="P2037" s="1">
        <v>10805</v>
      </c>
      <c r="Q2037" s="51">
        <v>83666</v>
      </c>
    </row>
    <row r="2038" spans="2:17" s="49" customFormat="1" hidden="1" x14ac:dyDescent="0.2">
      <c r="B2038" s="3" t="s">
        <v>74</v>
      </c>
      <c r="C2038" s="3" t="s">
        <v>87</v>
      </c>
      <c r="D2038" s="3">
        <v>2009</v>
      </c>
      <c r="E2038" s="1">
        <v>3121</v>
      </c>
      <c r="F2038" s="1">
        <v>1639</v>
      </c>
      <c r="G2038" s="1">
        <v>1939</v>
      </c>
      <c r="H2038" s="1">
        <v>2811</v>
      </c>
      <c r="I2038" s="1">
        <v>4302</v>
      </c>
      <c r="J2038" s="1">
        <v>3831</v>
      </c>
      <c r="K2038" s="1">
        <v>5103</v>
      </c>
      <c r="L2038" s="1">
        <v>4533</v>
      </c>
      <c r="M2038" s="1">
        <v>4206</v>
      </c>
      <c r="N2038" s="1">
        <v>4039</v>
      </c>
      <c r="O2038" s="1">
        <v>2183</v>
      </c>
      <c r="P2038" s="1">
        <v>1782</v>
      </c>
      <c r="Q2038" s="51">
        <v>39489</v>
      </c>
    </row>
    <row r="2039" spans="2:17" s="49" customFormat="1" hidden="1" x14ac:dyDescent="0.2">
      <c r="B2039" s="3" t="s">
        <v>74</v>
      </c>
      <c r="C2039" s="3" t="s">
        <v>60</v>
      </c>
      <c r="D2039" s="3">
        <v>2009</v>
      </c>
      <c r="E2039" s="1">
        <v>15114</v>
      </c>
      <c r="F2039" s="1">
        <v>13887</v>
      </c>
      <c r="G2039" s="1">
        <v>16200</v>
      </c>
      <c r="H2039" s="1">
        <v>5772</v>
      </c>
      <c r="I2039" s="1">
        <v>346</v>
      </c>
      <c r="J2039" s="1">
        <v>0</v>
      </c>
      <c r="K2039" s="1">
        <v>0</v>
      </c>
      <c r="L2039" s="1">
        <v>0</v>
      </c>
      <c r="M2039" s="1">
        <v>434</v>
      </c>
      <c r="N2039" s="1">
        <v>7544</v>
      </c>
      <c r="O2039" s="1">
        <v>13224</v>
      </c>
      <c r="P2039" s="1">
        <v>13276</v>
      </c>
      <c r="Q2039" s="51">
        <v>85797</v>
      </c>
    </row>
    <row r="2040" spans="2:17" s="49" customFormat="1" hidden="1" x14ac:dyDescent="0.2">
      <c r="B2040" s="3" t="s">
        <v>74</v>
      </c>
      <c r="C2040" s="3" t="s">
        <v>61</v>
      </c>
      <c r="D2040" s="3">
        <v>2009</v>
      </c>
      <c r="E2040" s="1">
        <v>2926</v>
      </c>
      <c r="F2040" s="1">
        <v>4076</v>
      </c>
      <c r="G2040" s="1">
        <v>4332</v>
      </c>
      <c r="H2040" s="1">
        <v>4262</v>
      </c>
      <c r="I2040" s="1">
        <v>2667</v>
      </c>
      <c r="J2040" s="1">
        <v>1597</v>
      </c>
      <c r="K2040" s="1">
        <v>2062</v>
      </c>
      <c r="L2040" s="1">
        <v>3032</v>
      </c>
      <c r="M2040" s="1">
        <v>1721</v>
      </c>
      <c r="N2040" s="1">
        <v>1911</v>
      </c>
      <c r="O2040" s="1">
        <v>1746</v>
      </c>
      <c r="P2040" s="1">
        <v>2418</v>
      </c>
      <c r="Q2040" s="51">
        <v>32750</v>
      </c>
    </row>
    <row r="2041" spans="2:17" s="49" customFormat="1" hidden="1" x14ac:dyDescent="0.2">
      <c r="B2041" s="3" t="s">
        <v>74</v>
      </c>
      <c r="C2041" s="3" t="s">
        <v>62</v>
      </c>
      <c r="D2041" s="3">
        <v>2009</v>
      </c>
      <c r="E2041" s="1">
        <v>6765</v>
      </c>
      <c r="F2041" s="1">
        <v>7227</v>
      </c>
      <c r="G2041" s="1">
        <v>6871</v>
      </c>
      <c r="H2041" s="1">
        <v>7183</v>
      </c>
      <c r="I2041" s="1">
        <v>6123</v>
      </c>
      <c r="J2041" s="1">
        <v>5615</v>
      </c>
      <c r="K2041" s="1">
        <v>10214</v>
      </c>
      <c r="L2041" s="1">
        <v>8438</v>
      </c>
      <c r="M2041" s="1">
        <v>6345</v>
      </c>
      <c r="N2041" s="1">
        <v>8503</v>
      </c>
      <c r="O2041" s="1">
        <v>6197</v>
      </c>
      <c r="P2041" s="1">
        <v>6807</v>
      </c>
      <c r="Q2041" s="51">
        <v>86288</v>
      </c>
    </row>
    <row r="2042" spans="2:17" s="49" customFormat="1" hidden="1" x14ac:dyDescent="0.2">
      <c r="B2042" s="3" t="s">
        <v>74</v>
      </c>
      <c r="C2042" s="3" t="s">
        <v>63</v>
      </c>
      <c r="D2042" s="3">
        <v>2009</v>
      </c>
      <c r="E2042" s="1">
        <v>9597</v>
      </c>
      <c r="F2042" s="1">
        <v>9025</v>
      </c>
      <c r="G2042" s="1">
        <v>9526</v>
      </c>
      <c r="H2042" s="1">
        <v>9199</v>
      </c>
      <c r="I2042" s="1">
        <v>8910</v>
      </c>
      <c r="J2042" s="1">
        <v>6278</v>
      </c>
      <c r="K2042" s="1">
        <v>6502</v>
      </c>
      <c r="L2042" s="1">
        <v>6578</v>
      </c>
      <c r="M2042" s="1">
        <v>6229</v>
      </c>
      <c r="N2042" s="1">
        <v>7104</v>
      </c>
      <c r="O2042" s="1">
        <v>6140</v>
      </c>
      <c r="P2042" s="1">
        <v>5778</v>
      </c>
      <c r="Q2042" s="51">
        <v>90866</v>
      </c>
    </row>
    <row r="2043" spans="2:17" s="49" customFormat="1" hidden="1" x14ac:dyDescent="0.2">
      <c r="B2043" s="3" t="s">
        <v>74</v>
      </c>
      <c r="C2043" s="3" t="s">
        <v>64</v>
      </c>
      <c r="D2043" s="3">
        <v>2009</v>
      </c>
      <c r="E2043" s="1">
        <v>7259</v>
      </c>
      <c r="F2043" s="1">
        <v>5898</v>
      </c>
      <c r="G2043" s="1">
        <v>4466</v>
      </c>
      <c r="H2043" s="1">
        <v>3883</v>
      </c>
      <c r="I2043" s="1">
        <v>2308</v>
      </c>
      <c r="J2043" s="1">
        <v>3363</v>
      </c>
      <c r="K2043" s="1">
        <v>3714</v>
      </c>
      <c r="L2043" s="1">
        <v>6899</v>
      </c>
      <c r="M2043" s="1">
        <v>3176</v>
      </c>
      <c r="N2043" s="1">
        <v>2871</v>
      </c>
      <c r="O2043" s="1">
        <v>3420</v>
      </c>
      <c r="P2043" s="1">
        <v>4041</v>
      </c>
      <c r="Q2043" s="51">
        <v>51298</v>
      </c>
    </row>
    <row r="2044" spans="2:17" s="49" customFormat="1" hidden="1" x14ac:dyDescent="0.2">
      <c r="B2044" s="3" t="s">
        <v>74</v>
      </c>
      <c r="C2044" s="3" t="s">
        <v>65</v>
      </c>
      <c r="D2044" s="3">
        <v>2009</v>
      </c>
      <c r="E2044" s="1">
        <v>10971</v>
      </c>
      <c r="F2044" s="1">
        <v>12000</v>
      </c>
      <c r="G2044" s="1">
        <v>12568</v>
      </c>
      <c r="H2044" s="1">
        <v>3354</v>
      </c>
      <c r="I2044" s="1">
        <v>0</v>
      </c>
      <c r="J2044" s="1">
        <v>551</v>
      </c>
      <c r="K2044" s="1">
        <v>729</v>
      </c>
      <c r="L2044" s="1">
        <v>656</v>
      </c>
      <c r="M2044" s="1">
        <v>877</v>
      </c>
      <c r="N2044" s="1">
        <v>5176</v>
      </c>
      <c r="O2044" s="1">
        <v>11484</v>
      </c>
      <c r="P2044" s="1">
        <v>9753</v>
      </c>
      <c r="Q2044" s="51">
        <v>68119</v>
      </c>
    </row>
    <row r="2045" spans="2:17" s="49" customFormat="1" hidden="1" x14ac:dyDescent="0.2">
      <c r="B2045" s="3" t="s">
        <v>74</v>
      </c>
      <c r="C2045" s="3" t="s">
        <v>90</v>
      </c>
      <c r="D2045" s="3">
        <v>2009</v>
      </c>
      <c r="E2045" s="1">
        <v>5890</v>
      </c>
      <c r="F2045" s="1">
        <v>5355</v>
      </c>
      <c r="G2045" s="1">
        <v>5610</v>
      </c>
      <c r="H2045" s="1">
        <v>6004</v>
      </c>
      <c r="I2045" s="1">
        <v>3606</v>
      </c>
      <c r="J2045" s="1">
        <v>11011</v>
      </c>
      <c r="K2045" s="1">
        <v>13356</v>
      </c>
      <c r="L2045" s="1">
        <v>12533</v>
      </c>
      <c r="M2045" s="1">
        <v>6442</v>
      </c>
      <c r="N2045" s="1">
        <v>6352</v>
      </c>
      <c r="O2045" s="1">
        <v>6881</v>
      </c>
      <c r="P2045" s="1">
        <v>8142</v>
      </c>
      <c r="Q2045" s="51">
        <v>91182</v>
      </c>
    </row>
    <row r="2046" spans="2:17" s="49" customFormat="1" hidden="1" x14ac:dyDescent="0.2">
      <c r="B2046" s="3" t="s">
        <v>74</v>
      </c>
      <c r="C2046" s="3" t="s">
        <v>75</v>
      </c>
      <c r="D2046" s="3">
        <v>2009</v>
      </c>
      <c r="E2046" s="1">
        <v>2521</v>
      </c>
      <c r="F2046" s="1">
        <v>2135</v>
      </c>
      <c r="G2046" s="1">
        <v>2338</v>
      </c>
      <c r="H2046" s="1">
        <v>2123</v>
      </c>
      <c r="I2046" s="1">
        <v>1422</v>
      </c>
      <c r="J2046" s="1">
        <v>2915</v>
      </c>
      <c r="K2046" s="1">
        <v>3097</v>
      </c>
      <c r="L2046" s="1">
        <v>2335</v>
      </c>
      <c r="M2046" s="1">
        <v>2780</v>
      </c>
      <c r="N2046" s="1">
        <v>1970</v>
      </c>
      <c r="O2046" s="1">
        <v>1385</v>
      </c>
      <c r="P2046" s="1">
        <v>1860</v>
      </c>
      <c r="Q2046" s="51">
        <v>26881</v>
      </c>
    </row>
    <row r="2047" spans="2:17" s="49" customFormat="1" hidden="1" x14ac:dyDescent="0.2">
      <c r="B2047" s="3" t="s">
        <v>74</v>
      </c>
      <c r="C2047" s="3" t="s">
        <v>66</v>
      </c>
      <c r="D2047" s="3">
        <v>2009</v>
      </c>
      <c r="E2047" s="1">
        <v>112082</v>
      </c>
      <c r="F2047" s="1">
        <v>112831</v>
      </c>
      <c r="G2047" s="1">
        <v>126070</v>
      </c>
      <c r="H2047" s="1">
        <v>113784</v>
      </c>
      <c r="I2047" s="1">
        <v>96936</v>
      </c>
      <c r="J2047" s="1">
        <v>94510</v>
      </c>
      <c r="K2047" s="1">
        <v>108064</v>
      </c>
      <c r="L2047" s="1">
        <v>98870</v>
      </c>
      <c r="M2047" s="1">
        <v>101509</v>
      </c>
      <c r="N2047" s="1">
        <v>133999</v>
      </c>
      <c r="O2047" s="1">
        <v>116242</v>
      </c>
      <c r="P2047" s="1">
        <v>122925</v>
      </c>
      <c r="Q2047" s="51">
        <v>1337822</v>
      </c>
    </row>
    <row r="2048" spans="2:17" s="49" customFormat="1" hidden="1" x14ac:dyDescent="0.2">
      <c r="B2048" s="3" t="s">
        <v>74</v>
      </c>
      <c r="C2048" s="3" t="s">
        <v>86</v>
      </c>
      <c r="D2048" s="3">
        <v>2009</v>
      </c>
      <c r="E2048" s="1">
        <v>971</v>
      </c>
      <c r="F2048" s="1">
        <v>899</v>
      </c>
      <c r="G2048" s="1">
        <v>855</v>
      </c>
      <c r="H2048" s="1">
        <v>923</v>
      </c>
      <c r="I2048" s="1">
        <v>966</v>
      </c>
      <c r="J2048" s="1">
        <v>1091</v>
      </c>
      <c r="K2048" s="1">
        <v>1668</v>
      </c>
      <c r="L2048" s="1">
        <v>1060</v>
      </c>
      <c r="M2048" s="1">
        <v>1225</v>
      </c>
      <c r="N2048" s="1">
        <v>1370</v>
      </c>
      <c r="O2048" s="1">
        <v>617</v>
      </c>
      <c r="P2048" s="1">
        <v>563</v>
      </c>
      <c r="Q2048" s="51">
        <v>12208</v>
      </c>
    </row>
    <row r="2049" spans="2:17" s="49" customFormat="1" hidden="1" x14ac:dyDescent="0.2">
      <c r="B2049" s="3" t="s">
        <v>74</v>
      </c>
      <c r="C2049" s="3" t="s">
        <v>67</v>
      </c>
      <c r="D2049" s="3">
        <v>2009</v>
      </c>
      <c r="E2049" s="1">
        <v>14844</v>
      </c>
      <c r="F2049" s="1">
        <v>14898</v>
      </c>
      <c r="G2049" s="1">
        <v>17084</v>
      </c>
      <c r="H2049" s="1">
        <v>6147</v>
      </c>
      <c r="I2049" s="1">
        <v>0</v>
      </c>
      <c r="J2049" s="1">
        <v>547</v>
      </c>
      <c r="K2049" s="1">
        <v>730</v>
      </c>
      <c r="L2049" s="1">
        <v>729</v>
      </c>
      <c r="M2049" s="1">
        <v>921</v>
      </c>
      <c r="N2049" s="1">
        <v>5441</v>
      </c>
      <c r="O2049" s="1">
        <v>13636</v>
      </c>
      <c r="P2049" s="1">
        <v>11502</v>
      </c>
      <c r="Q2049" s="51">
        <v>86479</v>
      </c>
    </row>
    <row r="2050" spans="2:17" s="49" customFormat="1" hidden="1" x14ac:dyDescent="0.2">
      <c r="B2050" s="3" t="s">
        <v>74</v>
      </c>
      <c r="C2050" s="3" t="s">
        <v>68</v>
      </c>
      <c r="D2050" s="3">
        <v>2009</v>
      </c>
      <c r="E2050" s="1">
        <v>3823</v>
      </c>
      <c r="F2050" s="1">
        <v>3628</v>
      </c>
      <c r="G2050" s="1">
        <v>3632</v>
      </c>
      <c r="H2050" s="1">
        <v>3747</v>
      </c>
      <c r="I2050" s="1">
        <v>3685</v>
      </c>
      <c r="J2050" s="1">
        <v>3533</v>
      </c>
      <c r="K2050" s="1">
        <v>3974</v>
      </c>
      <c r="L2050" s="1">
        <v>4466</v>
      </c>
      <c r="M2050" s="1">
        <v>3782</v>
      </c>
      <c r="N2050" s="1">
        <v>4589</v>
      </c>
      <c r="O2050" s="1">
        <v>4344</v>
      </c>
      <c r="P2050" s="1">
        <v>3719</v>
      </c>
      <c r="Q2050" s="51">
        <v>46922</v>
      </c>
    </row>
    <row r="2051" spans="2:17" s="49" customFormat="1" hidden="1" x14ac:dyDescent="0.2">
      <c r="B2051" s="3" t="s">
        <v>74</v>
      </c>
      <c r="C2051" s="133" t="s">
        <v>69</v>
      </c>
      <c r="D2051" s="3">
        <v>2009</v>
      </c>
      <c r="E2051" s="52">
        <v>290836</v>
      </c>
      <c r="F2051" s="52">
        <v>280572</v>
      </c>
      <c r="G2051" s="52">
        <v>303117</v>
      </c>
      <c r="H2051" s="52">
        <v>249172</v>
      </c>
      <c r="I2051" s="52">
        <v>186172</v>
      </c>
      <c r="J2051" s="52">
        <v>186002</v>
      </c>
      <c r="K2051" s="52">
        <v>218732</v>
      </c>
      <c r="L2051" s="52">
        <v>209066</v>
      </c>
      <c r="M2051" s="52">
        <v>198441</v>
      </c>
      <c r="N2051" s="52">
        <v>274377</v>
      </c>
      <c r="O2051" s="52">
        <v>283996</v>
      </c>
      <c r="P2051" s="52">
        <v>284361</v>
      </c>
      <c r="Q2051" s="51">
        <v>2964844</v>
      </c>
    </row>
    <row r="2052" spans="2:17" s="49" customFormat="1" x14ac:dyDescent="0.2">
      <c r="B2052" s="3" t="s">
        <v>2</v>
      </c>
      <c r="C2052" s="3" t="s">
        <v>4</v>
      </c>
      <c r="D2052" s="3">
        <v>2010</v>
      </c>
      <c r="E2052" s="1">
        <v>219073</v>
      </c>
      <c r="F2052" s="1">
        <v>202831</v>
      </c>
      <c r="G2052" s="1">
        <v>219789</v>
      </c>
      <c r="H2052" s="1">
        <v>160178</v>
      </c>
      <c r="I2052" s="1">
        <v>158413</v>
      </c>
      <c r="J2052" s="1">
        <v>156050</v>
      </c>
      <c r="K2052" s="1">
        <v>183208</v>
      </c>
      <c r="L2052" s="1">
        <v>178965</v>
      </c>
      <c r="M2052" s="1">
        <v>178417</v>
      </c>
      <c r="N2052" s="1">
        <v>212144</v>
      </c>
      <c r="O2052" s="1">
        <v>241610</v>
      </c>
      <c r="P2052" s="1">
        <v>212873</v>
      </c>
      <c r="Q2052" s="51">
        <v>2323551</v>
      </c>
    </row>
    <row r="2053" spans="2:17" s="49" customFormat="1" x14ac:dyDescent="0.2">
      <c r="B2053" s="3" t="s">
        <v>2</v>
      </c>
      <c r="C2053" s="3" t="s">
        <v>58</v>
      </c>
      <c r="D2053" s="3">
        <v>2010</v>
      </c>
      <c r="E2053" s="1">
        <v>9691</v>
      </c>
      <c r="F2053" s="1">
        <v>8263</v>
      </c>
      <c r="G2053" s="1">
        <v>8085</v>
      </c>
      <c r="H2053" s="1">
        <v>5835</v>
      </c>
      <c r="I2053" s="1">
        <v>5184</v>
      </c>
      <c r="J2053" s="1">
        <v>5358</v>
      </c>
      <c r="K2053" s="1">
        <v>7399</v>
      </c>
      <c r="L2053" s="1">
        <v>7499</v>
      </c>
      <c r="M2053" s="1">
        <v>6763</v>
      </c>
      <c r="N2053" s="1">
        <v>7794</v>
      </c>
      <c r="O2053" s="1">
        <v>8239</v>
      </c>
      <c r="P2053" s="1">
        <v>6911</v>
      </c>
      <c r="Q2053" s="51">
        <v>87021</v>
      </c>
    </row>
    <row r="2054" spans="2:17" s="49" customFormat="1" x14ac:dyDescent="0.2">
      <c r="B2054" s="3" t="s">
        <v>2</v>
      </c>
      <c r="C2054" s="3" t="s">
        <v>85</v>
      </c>
      <c r="D2054" s="3">
        <v>2010</v>
      </c>
      <c r="E2054" s="1">
        <v>23716</v>
      </c>
      <c r="F2054" s="1">
        <v>23254</v>
      </c>
      <c r="G2054" s="1">
        <v>24061</v>
      </c>
      <c r="H2054" s="1">
        <v>23966</v>
      </c>
      <c r="I2054" s="1">
        <v>24324</v>
      </c>
      <c r="J2054" s="1">
        <v>23849</v>
      </c>
      <c r="K2054" s="1">
        <v>33627</v>
      </c>
      <c r="L2054" s="1">
        <v>30034</v>
      </c>
      <c r="M2054" s="1">
        <v>25903</v>
      </c>
      <c r="N2054" s="1">
        <v>30579</v>
      </c>
      <c r="O2054" s="1">
        <v>27542</v>
      </c>
      <c r="P2054" s="1">
        <v>26204</v>
      </c>
      <c r="Q2054" s="51">
        <v>317059</v>
      </c>
    </row>
    <row r="2055" spans="2:17" s="49" customFormat="1" x14ac:dyDescent="0.2">
      <c r="B2055" s="3" t="s">
        <v>2</v>
      </c>
      <c r="C2055" s="3" t="s">
        <v>59</v>
      </c>
      <c r="D2055" s="3">
        <v>2010</v>
      </c>
      <c r="E2055" s="1">
        <v>42546</v>
      </c>
      <c r="F2055" s="1">
        <v>38620</v>
      </c>
      <c r="G2055" s="1">
        <v>40281</v>
      </c>
      <c r="H2055" s="1">
        <v>14058</v>
      </c>
      <c r="I2055" s="1">
        <v>6128</v>
      </c>
      <c r="J2055" s="1">
        <v>7018</v>
      </c>
      <c r="K2055" s="1">
        <v>7163</v>
      </c>
      <c r="L2055" s="1">
        <v>6331</v>
      </c>
      <c r="M2055" s="1">
        <v>6496</v>
      </c>
      <c r="N2055" s="1">
        <v>22007</v>
      </c>
      <c r="O2055" s="1">
        <v>33367</v>
      </c>
      <c r="P2055" s="1">
        <v>33217</v>
      </c>
      <c r="Q2055" s="51">
        <v>257232</v>
      </c>
    </row>
    <row r="2056" spans="2:17" s="49" customFormat="1" x14ac:dyDescent="0.2">
      <c r="B2056" s="3" t="s">
        <v>2</v>
      </c>
      <c r="C2056" s="3" t="s">
        <v>87</v>
      </c>
      <c r="D2056" s="3">
        <v>2010</v>
      </c>
      <c r="E2056" s="1">
        <v>3041</v>
      </c>
      <c r="F2056" s="1">
        <v>1834</v>
      </c>
      <c r="G2056" s="1">
        <v>2191</v>
      </c>
      <c r="H2056" s="1">
        <v>3803</v>
      </c>
      <c r="I2056" s="1">
        <v>3106</v>
      </c>
      <c r="J2056" s="1">
        <v>3956</v>
      </c>
      <c r="K2056" s="1">
        <v>5906</v>
      </c>
      <c r="L2056" s="1">
        <v>5435</v>
      </c>
      <c r="M2056" s="1">
        <v>5142</v>
      </c>
      <c r="N2056" s="1">
        <v>4790</v>
      </c>
      <c r="O2056" s="1">
        <v>2979</v>
      </c>
      <c r="P2056" s="1">
        <v>3334</v>
      </c>
      <c r="Q2056" s="51">
        <v>45517</v>
      </c>
    </row>
    <row r="2057" spans="2:17" s="49" customFormat="1" x14ac:dyDescent="0.2">
      <c r="B2057" s="3" t="s">
        <v>2</v>
      </c>
      <c r="C2057" s="3" t="s">
        <v>60</v>
      </c>
      <c r="D2057" s="3">
        <v>2010</v>
      </c>
      <c r="E2057" s="1">
        <v>34018</v>
      </c>
      <c r="F2057" s="1">
        <v>28892</v>
      </c>
      <c r="G2057" s="1">
        <v>31673</v>
      </c>
      <c r="H2057" s="1">
        <v>9276</v>
      </c>
      <c r="I2057" s="1">
        <v>1508</v>
      </c>
      <c r="J2057" s="1">
        <v>1186</v>
      </c>
      <c r="K2057" s="1">
        <v>1008</v>
      </c>
      <c r="L2057" s="1">
        <v>954</v>
      </c>
      <c r="M2057" s="1">
        <v>1826</v>
      </c>
      <c r="N2057" s="1">
        <v>24699</v>
      </c>
      <c r="O2057" s="1">
        <v>36911</v>
      </c>
      <c r="P2057" s="1">
        <v>37401</v>
      </c>
      <c r="Q2057" s="51">
        <v>209352</v>
      </c>
    </row>
    <row r="2058" spans="2:17" s="49" customFormat="1" x14ac:dyDescent="0.2">
      <c r="B2058" s="3" t="s">
        <v>2</v>
      </c>
      <c r="C2058" s="3" t="s">
        <v>61</v>
      </c>
      <c r="D2058" s="3">
        <v>2010</v>
      </c>
      <c r="E2058" s="1">
        <v>8425</v>
      </c>
      <c r="F2058" s="1">
        <v>10273</v>
      </c>
      <c r="G2058" s="1">
        <v>10416</v>
      </c>
      <c r="H2058" s="1">
        <v>11032</v>
      </c>
      <c r="I2058" s="1">
        <v>8824</v>
      </c>
      <c r="J2058" s="1">
        <v>5195</v>
      </c>
      <c r="K2058" s="1">
        <v>10907</v>
      </c>
      <c r="L2058" s="1">
        <v>10991</v>
      </c>
      <c r="M2058" s="1">
        <v>5623</v>
      </c>
      <c r="N2058" s="1">
        <v>7275</v>
      </c>
      <c r="O2058" s="1">
        <v>4670</v>
      </c>
      <c r="P2058" s="1">
        <v>9194</v>
      </c>
      <c r="Q2058" s="51">
        <v>102825</v>
      </c>
    </row>
    <row r="2059" spans="2:17" s="49" customFormat="1" x14ac:dyDescent="0.2">
      <c r="B2059" s="3" t="s">
        <v>2</v>
      </c>
      <c r="C2059" s="3" t="s">
        <v>62</v>
      </c>
      <c r="D2059" s="3">
        <v>2010</v>
      </c>
      <c r="E2059" s="1">
        <v>24052</v>
      </c>
      <c r="F2059" s="1">
        <v>29463</v>
      </c>
      <c r="G2059" s="1">
        <v>30308</v>
      </c>
      <c r="H2059" s="1">
        <v>23374</v>
      </c>
      <c r="I2059" s="1">
        <v>25146</v>
      </c>
      <c r="J2059" s="1">
        <v>16098</v>
      </c>
      <c r="K2059" s="1">
        <v>36357</v>
      </c>
      <c r="L2059" s="1">
        <v>31006</v>
      </c>
      <c r="M2059" s="1">
        <v>22809</v>
      </c>
      <c r="N2059" s="1">
        <v>32197</v>
      </c>
      <c r="O2059" s="1">
        <v>26298</v>
      </c>
      <c r="P2059" s="1">
        <v>27803</v>
      </c>
      <c r="Q2059" s="51">
        <v>324911</v>
      </c>
    </row>
    <row r="2060" spans="2:17" s="49" customFormat="1" x14ac:dyDescent="0.2">
      <c r="B2060" s="3" t="s">
        <v>2</v>
      </c>
      <c r="C2060" s="3" t="s">
        <v>63</v>
      </c>
      <c r="D2060" s="3">
        <v>2010</v>
      </c>
      <c r="E2060" s="1">
        <v>26935</v>
      </c>
      <c r="F2060" s="1">
        <v>25011</v>
      </c>
      <c r="G2060" s="1">
        <v>27024</v>
      </c>
      <c r="H2060" s="1">
        <v>19154</v>
      </c>
      <c r="I2060" s="1">
        <v>30178</v>
      </c>
      <c r="J2060" s="1">
        <v>35505</v>
      </c>
      <c r="K2060" s="1">
        <v>41094</v>
      </c>
      <c r="L2060" s="1">
        <v>35650</v>
      </c>
      <c r="M2060" s="1">
        <v>29387</v>
      </c>
      <c r="N2060" s="1">
        <v>31698</v>
      </c>
      <c r="O2060" s="1">
        <v>22516</v>
      </c>
      <c r="P2060" s="1">
        <v>21553</v>
      </c>
      <c r="Q2060" s="51">
        <v>345705</v>
      </c>
    </row>
    <row r="2061" spans="2:17" s="49" customFormat="1" x14ac:dyDescent="0.2">
      <c r="B2061" s="3" t="s">
        <v>2</v>
      </c>
      <c r="C2061" s="3" t="s">
        <v>64</v>
      </c>
      <c r="D2061" s="3">
        <v>2010</v>
      </c>
      <c r="E2061" s="1">
        <v>11622</v>
      </c>
      <c r="F2061" s="1">
        <v>9898</v>
      </c>
      <c r="G2061" s="1">
        <v>11233</v>
      </c>
      <c r="H2061" s="1">
        <v>9257</v>
      </c>
      <c r="I2061" s="1">
        <v>12176</v>
      </c>
      <c r="J2061" s="1">
        <v>12758</v>
      </c>
      <c r="K2061" s="1">
        <v>16063</v>
      </c>
      <c r="L2061" s="1">
        <v>26930</v>
      </c>
      <c r="M2061" s="1">
        <v>13488</v>
      </c>
      <c r="N2061" s="1">
        <v>12035</v>
      </c>
      <c r="O2061" s="1">
        <v>13265</v>
      </c>
      <c r="P2061" s="1">
        <v>14753</v>
      </c>
      <c r="Q2061" s="51">
        <v>163478</v>
      </c>
    </row>
    <row r="2062" spans="2:17" s="49" customFormat="1" x14ac:dyDescent="0.2">
      <c r="B2062" s="3" t="s">
        <v>2</v>
      </c>
      <c r="C2062" s="3" t="s">
        <v>65</v>
      </c>
      <c r="D2062" s="3">
        <v>2010</v>
      </c>
      <c r="E2062" s="1">
        <v>58829</v>
      </c>
      <c r="F2062" s="1">
        <v>51946</v>
      </c>
      <c r="G2062" s="1">
        <v>51909</v>
      </c>
      <c r="H2062" s="1">
        <v>13179</v>
      </c>
      <c r="I2062" s="1">
        <v>7285</v>
      </c>
      <c r="J2062" s="1">
        <v>9101</v>
      </c>
      <c r="K2062" s="1">
        <v>9137</v>
      </c>
      <c r="L2062" s="1">
        <v>8469</v>
      </c>
      <c r="M2062" s="1">
        <v>9625</v>
      </c>
      <c r="N2062" s="1">
        <v>33826</v>
      </c>
      <c r="O2062" s="1">
        <v>53525</v>
      </c>
      <c r="P2062" s="1">
        <v>53684</v>
      </c>
      <c r="Q2062" s="51">
        <v>360515</v>
      </c>
    </row>
    <row r="2063" spans="2:17" s="49" customFormat="1" x14ac:dyDescent="0.2">
      <c r="B2063" s="3" t="s">
        <v>2</v>
      </c>
      <c r="C2063" s="3" t="s">
        <v>90</v>
      </c>
      <c r="D2063" s="3">
        <v>2010</v>
      </c>
      <c r="E2063" s="1">
        <v>15603</v>
      </c>
      <c r="F2063" s="1">
        <v>15550</v>
      </c>
      <c r="G2063" s="1">
        <v>17313</v>
      </c>
      <c r="H2063" s="1">
        <v>15220</v>
      </c>
      <c r="I2063" s="1">
        <v>13244</v>
      </c>
      <c r="J2063" s="1">
        <v>20273</v>
      </c>
      <c r="K2063" s="1">
        <v>30688</v>
      </c>
      <c r="L2063" s="1">
        <v>36098</v>
      </c>
      <c r="M2063" s="1">
        <v>20624</v>
      </c>
      <c r="N2063" s="1">
        <v>18033</v>
      </c>
      <c r="O2063" s="1">
        <v>15905</v>
      </c>
      <c r="P2063" s="1">
        <v>20683</v>
      </c>
      <c r="Q2063" s="51">
        <v>239234</v>
      </c>
    </row>
    <row r="2064" spans="2:17" s="49" customFormat="1" x14ac:dyDescent="0.2">
      <c r="B2064" s="3" t="s">
        <v>2</v>
      </c>
      <c r="C2064" s="3" t="s">
        <v>75</v>
      </c>
      <c r="D2064" s="3">
        <v>2010</v>
      </c>
      <c r="E2064" s="1">
        <v>5993</v>
      </c>
      <c r="F2064" s="1">
        <v>5361</v>
      </c>
      <c r="G2064" s="1">
        <v>5550</v>
      </c>
      <c r="H2064" s="1">
        <v>4121</v>
      </c>
      <c r="I2064" s="1">
        <v>5574</v>
      </c>
      <c r="J2064" s="1">
        <v>7837</v>
      </c>
      <c r="K2064" s="1">
        <v>8761</v>
      </c>
      <c r="L2064" s="1">
        <v>8338</v>
      </c>
      <c r="M2064" s="1">
        <v>8480</v>
      </c>
      <c r="N2064" s="1">
        <v>7469</v>
      </c>
      <c r="O2064" s="1">
        <v>7082</v>
      </c>
      <c r="P2064" s="1">
        <v>6160</v>
      </c>
      <c r="Q2064" s="51">
        <v>80726</v>
      </c>
    </row>
    <row r="2065" spans="2:17" s="49" customFormat="1" x14ac:dyDescent="0.2">
      <c r="B2065" s="3" t="s">
        <v>2</v>
      </c>
      <c r="C2065" s="3" t="s">
        <v>66</v>
      </c>
      <c r="D2065" s="3">
        <v>2010</v>
      </c>
      <c r="E2065" s="1">
        <v>223609</v>
      </c>
      <c r="F2065" s="1">
        <v>248551</v>
      </c>
      <c r="G2065" s="1">
        <v>294981</v>
      </c>
      <c r="H2065" s="1">
        <v>229273</v>
      </c>
      <c r="I2065" s="1">
        <v>231534</v>
      </c>
      <c r="J2065" s="1">
        <v>251509</v>
      </c>
      <c r="K2065" s="1">
        <v>296367</v>
      </c>
      <c r="L2065" s="1">
        <v>287040</v>
      </c>
      <c r="M2065" s="1">
        <v>275666</v>
      </c>
      <c r="N2065" s="1">
        <v>327766</v>
      </c>
      <c r="O2065" s="1">
        <v>266492</v>
      </c>
      <c r="P2065" s="1">
        <v>259406</v>
      </c>
      <c r="Q2065" s="51">
        <v>3192194</v>
      </c>
    </row>
    <row r="2066" spans="2:17" s="49" customFormat="1" x14ac:dyDescent="0.2">
      <c r="B2066" s="3" t="s">
        <v>2</v>
      </c>
      <c r="C2066" s="3" t="s">
        <v>86</v>
      </c>
      <c r="D2066" s="3">
        <v>2010</v>
      </c>
      <c r="E2066" s="1">
        <v>1388</v>
      </c>
      <c r="F2066" s="1">
        <v>2322</v>
      </c>
      <c r="G2066" s="1">
        <v>2350</v>
      </c>
      <c r="H2066" s="1">
        <v>2369</v>
      </c>
      <c r="I2066" s="1">
        <v>1958</v>
      </c>
      <c r="J2066" s="1">
        <v>2673</v>
      </c>
      <c r="K2066" s="1">
        <v>4236</v>
      </c>
      <c r="L2066" s="1">
        <v>3250</v>
      </c>
      <c r="M2066" s="1">
        <v>3319</v>
      </c>
      <c r="N2066" s="1">
        <v>3724</v>
      </c>
      <c r="O2066" s="1">
        <v>2198</v>
      </c>
      <c r="P2066" s="1">
        <v>1667</v>
      </c>
      <c r="Q2066" s="51">
        <v>31454</v>
      </c>
    </row>
    <row r="2067" spans="2:17" s="49" customFormat="1" x14ac:dyDescent="0.2">
      <c r="B2067" s="3" t="s">
        <v>2</v>
      </c>
      <c r="C2067" s="3" t="s">
        <v>67</v>
      </c>
      <c r="D2067" s="3">
        <v>2010</v>
      </c>
      <c r="E2067" s="1">
        <v>54537</v>
      </c>
      <c r="F2067" s="1">
        <v>46090</v>
      </c>
      <c r="G2067" s="1">
        <v>50993</v>
      </c>
      <c r="H2067" s="1">
        <v>16675</v>
      </c>
      <c r="I2067" s="1">
        <v>5324</v>
      </c>
      <c r="J2067" s="1">
        <v>7320</v>
      </c>
      <c r="K2067" s="1">
        <v>6943</v>
      </c>
      <c r="L2067" s="1">
        <v>7365</v>
      </c>
      <c r="M2067" s="1">
        <v>7485</v>
      </c>
      <c r="N2067" s="1">
        <v>31384</v>
      </c>
      <c r="O2067" s="1">
        <v>53650</v>
      </c>
      <c r="P2067" s="1">
        <v>55673</v>
      </c>
      <c r="Q2067" s="51">
        <v>343439</v>
      </c>
    </row>
    <row r="2068" spans="2:17" s="49" customFormat="1" x14ac:dyDescent="0.2">
      <c r="B2068" s="3" t="s">
        <v>2</v>
      </c>
      <c r="C2068" s="3" t="s">
        <v>68</v>
      </c>
      <c r="D2068" s="3">
        <v>2010</v>
      </c>
      <c r="E2068" s="1">
        <v>13595</v>
      </c>
      <c r="F2068" s="1">
        <v>13740</v>
      </c>
      <c r="G2068" s="1">
        <v>13859</v>
      </c>
      <c r="H2068" s="1">
        <v>11806</v>
      </c>
      <c r="I2068" s="1">
        <v>13649</v>
      </c>
      <c r="J2068" s="1">
        <v>12109</v>
      </c>
      <c r="K2068" s="1">
        <v>14529</v>
      </c>
      <c r="L2068" s="1">
        <v>14706</v>
      </c>
      <c r="M2068" s="1">
        <v>13968</v>
      </c>
      <c r="N2068" s="1">
        <v>17409</v>
      </c>
      <c r="O2068" s="1">
        <v>14458</v>
      </c>
      <c r="P2068" s="1">
        <v>12040</v>
      </c>
      <c r="Q2068" s="51">
        <v>165868</v>
      </c>
    </row>
    <row r="2069" spans="2:17" s="49" customFormat="1" x14ac:dyDescent="0.2">
      <c r="B2069" s="3" t="s">
        <v>2</v>
      </c>
      <c r="C2069" s="133" t="s">
        <v>69</v>
      </c>
      <c r="D2069" s="3">
        <v>2010</v>
      </c>
      <c r="E2069" s="52">
        <v>776673</v>
      </c>
      <c r="F2069" s="52">
        <v>761899</v>
      </c>
      <c r="G2069" s="52">
        <v>842016</v>
      </c>
      <c r="H2069" s="52">
        <v>572576</v>
      </c>
      <c r="I2069" s="52">
        <v>553555</v>
      </c>
      <c r="J2069" s="52">
        <v>577795</v>
      </c>
      <c r="K2069" s="52">
        <v>713393</v>
      </c>
      <c r="L2069" s="52">
        <v>699061</v>
      </c>
      <c r="M2069" s="52">
        <v>635021</v>
      </c>
      <c r="N2069" s="52">
        <v>824829</v>
      </c>
      <c r="O2069" s="52">
        <v>830707</v>
      </c>
      <c r="P2069" s="52">
        <v>802556</v>
      </c>
      <c r="Q2069" s="51">
        <v>8590081</v>
      </c>
    </row>
    <row r="2070" spans="2:17" s="49" customFormat="1" hidden="1" x14ac:dyDescent="0.2">
      <c r="B2070" s="3" t="s">
        <v>70</v>
      </c>
      <c r="C2070" s="3" t="s">
        <v>4</v>
      </c>
      <c r="D2070" s="3">
        <v>2010</v>
      </c>
      <c r="E2070" s="1">
        <v>49235</v>
      </c>
      <c r="F2070" s="1">
        <v>47592</v>
      </c>
      <c r="G2070" s="1">
        <v>54250</v>
      </c>
      <c r="H2070" s="1">
        <v>42406</v>
      </c>
      <c r="I2070" s="1">
        <v>48700</v>
      </c>
      <c r="J2070" s="1">
        <v>47921</v>
      </c>
      <c r="K2070" s="1">
        <v>60900</v>
      </c>
      <c r="L2070" s="1">
        <v>58178</v>
      </c>
      <c r="M2070" s="1">
        <v>53689</v>
      </c>
      <c r="N2070" s="1">
        <v>61880</v>
      </c>
      <c r="O2070" s="1">
        <v>63230</v>
      </c>
      <c r="P2070" s="1">
        <v>48859</v>
      </c>
      <c r="Q2070" s="51">
        <v>636840</v>
      </c>
    </row>
    <row r="2071" spans="2:17" s="49" customFormat="1" hidden="1" x14ac:dyDescent="0.2">
      <c r="B2071" s="3" t="s">
        <v>70</v>
      </c>
      <c r="C2071" s="3" t="s">
        <v>58</v>
      </c>
      <c r="D2071" s="3">
        <v>2010</v>
      </c>
      <c r="E2071" s="1">
        <v>1332</v>
      </c>
      <c r="F2071" s="1">
        <v>988</v>
      </c>
      <c r="G2071" s="1">
        <v>1083</v>
      </c>
      <c r="H2071" s="1">
        <v>664</v>
      </c>
      <c r="I2071" s="1">
        <v>769</v>
      </c>
      <c r="J2071" s="1">
        <v>927</v>
      </c>
      <c r="K2071" s="1">
        <v>1592</v>
      </c>
      <c r="L2071" s="1">
        <v>2099</v>
      </c>
      <c r="M2071" s="1">
        <v>1290</v>
      </c>
      <c r="N2071" s="1">
        <v>1525</v>
      </c>
      <c r="O2071" s="1">
        <v>1122</v>
      </c>
      <c r="P2071" s="1">
        <v>742</v>
      </c>
      <c r="Q2071" s="51">
        <v>14133</v>
      </c>
    </row>
    <row r="2072" spans="2:17" s="49" customFormat="1" hidden="1" x14ac:dyDescent="0.2">
      <c r="B2072" s="3" t="s">
        <v>70</v>
      </c>
      <c r="C2072" s="3" t="s">
        <v>85</v>
      </c>
      <c r="D2072" s="3">
        <v>2010</v>
      </c>
      <c r="E2072" s="1">
        <v>639</v>
      </c>
      <c r="F2072" s="1">
        <v>674</v>
      </c>
      <c r="G2072" s="1">
        <v>1134</v>
      </c>
      <c r="H2072" s="1">
        <v>1742</v>
      </c>
      <c r="I2072" s="1">
        <v>1552</v>
      </c>
      <c r="J2072" s="1">
        <v>1991</v>
      </c>
      <c r="K2072" s="1">
        <v>2710</v>
      </c>
      <c r="L2072" s="1">
        <v>2306</v>
      </c>
      <c r="M2072" s="1">
        <v>2035</v>
      </c>
      <c r="N2072" s="1">
        <v>2529</v>
      </c>
      <c r="O2072" s="1">
        <v>1947</v>
      </c>
      <c r="P2072" s="1">
        <v>1867</v>
      </c>
      <c r="Q2072" s="51">
        <v>21126</v>
      </c>
    </row>
    <row r="2073" spans="2:17" s="49" customFormat="1" hidden="1" x14ac:dyDescent="0.2">
      <c r="B2073" s="3" t="s">
        <v>70</v>
      </c>
      <c r="C2073" s="3" t="s">
        <v>59</v>
      </c>
      <c r="D2073" s="3">
        <v>2010</v>
      </c>
      <c r="E2073" s="1">
        <v>4648</v>
      </c>
      <c r="F2073" s="1">
        <v>4052</v>
      </c>
      <c r="G2073" s="1">
        <v>4064</v>
      </c>
      <c r="H2073" s="1">
        <v>1545</v>
      </c>
      <c r="I2073" s="1">
        <v>552</v>
      </c>
      <c r="J2073" s="1">
        <v>691</v>
      </c>
      <c r="K2073" s="1">
        <v>994</v>
      </c>
      <c r="L2073" s="1">
        <v>579</v>
      </c>
      <c r="M2073" s="1">
        <v>684</v>
      </c>
      <c r="N2073" s="1">
        <v>2333</v>
      </c>
      <c r="O2073" s="1">
        <v>3511</v>
      </c>
      <c r="P2073" s="1">
        <v>3196</v>
      </c>
      <c r="Q2073" s="51">
        <v>26849</v>
      </c>
    </row>
    <row r="2074" spans="2:17" s="49" customFormat="1" hidden="1" x14ac:dyDescent="0.2">
      <c r="B2074" s="3" t="s">
        <v>70</v>
      </c>
      <c r="C2074" s="3" t="s">
        <v>87</v>
      </c>
      <c r="D2074" s="3">
        <v>2010</v>
      </c>
      <c r="E2074" s="1">
        <v>0</v>
      </c>
      <c r="F2074" s="1">
        <v>0</v>
      </c>
      <c r="G2074" s="1">
        <v>0</v>
      </c>
      <c r="H2074" s="1">
        <v>0</v>
      </c>
      <c r="I2074" s="1">
        <v>0</v>
      </c>
      <c r="J2074" s="1">
        <v>0</v>
      </c>
      <c r="K2074" s="1">
        <v>0</v>
      </c>
      <c r="L2074" s="1">
        <v>0</v>
      </c>
      <c r="M2074" s="1">
        <v>0</v>
      </c>
      <c r="N2074" s="1">
        <v>0</v>
      </c>
      <c r="O2074" s="1">
        <v>0</v>
      </c>
      <c r="P2074" s="1">
        <v>0</v>
      </c>
      <c r="Q2074" s="51">
        <v>0</v>
      </c>
    </row>
    <row r="2075" spans="2:17" s="49" customFormat="1" hidden="1" x14ac:dyDescent="0.2">
      <c r="B2075" s="3" t="s">
        <v>70</v>
      </c>
      <c r="C2075" s="3" t="s">
        <v>60</v>
      </c>
      <c r="D2075" s="3">
        <v>2010</v>
      </c>
      <c r="E2075" s="1">
        <v>1317</v>
      </c>
      <c r="F2075" s="1">
        <v>912</v>
      </c>
      <c r="G2075" s="1">
        <v>925</v>
      </c>
      <c r="H2075" s="1">
        <v>182</v>
      </c>
      <c r="I2075" s="1">
        <v>0</v>
      </c>
      <c r="J2075" s="1">
        <v>0</v>
      </c>
      <c r="K2075" s="1">
        <v>0</v>
      </c>
      <c r="L2075" s="1">
        <v>0</v>
      </c>
      <c r="M2075" s="1">
        <v>0</v>
      </c>
      <c r="N2075" s="1">
        <v>911</v>
      </c>
      <c r="O2075" s="1">
        <v>917</v>
      </c>
      <c r="P2075" s="1">
        <v>878</v>
      </c>
      <c r="Q2075" s="51">
        <v>6042</v>
      </c>
    </row>
    <row r="2076" spans="2:17" s="49" customFormat="1" hidden="1" x14ac:dyDescent="0.2">
      <c r="B2076" s="3" t="s">
        <v>70</v>
      </c>
      <c r="C2076" s="3" t="s">
        <v>61</v>
      </c>
      <c r="D2076" s="3">
        <v>2010</v>
      </c>
      <c r="E2076" s="1">
        <v>3644</v>
      </c>
      <c r="F2076" s="1">
        <v>5618</v>
      </c>
      <c r="G2076" s="1">
        <v>5193</v>
      </c>
      <c r="H2076" s="1">
        <v>6132</v>
      </c>
      <c r="I2076" s="1">
        <v>4849</v>
      </c>
      <c r="J2076" s="1">
        <v>3063</v>
      </c>
      <c r="K2076" s="1">
        <v>6907</v>
      </c>
      <c r="L2076" s="1">
        <v>6616</v>
      </c>
      <c r="M2076" s="1">
        <v>3297</v>
      </c>
      <c r="N2076" s="1">
        <v>3910</v>
      </c>
      <c r="O2076" s="1">
        <v>568</v>
      </c>
      <c r="P2076" s="1">
        <v>3704</v>
      </c>
      <c r="Q2076" s="51">
        <v>53501</v>
      </c>
    </row>
    <row r="2077" spans="2:17" s="49" customFormat="1" hidden="1" x14ac:dyDescent="0.2">
      <c r="B2077" s="3" t="s">
        <v>70</v>
      </c>
      <c r="C2077" s="3" t="s">
        <v>62</v>
      </c>
      <c r="D2077" s="3">
        <v>2010</v>
      </c>
      <c r="E2077" s="1">
        <v>2765</v>
      </c>
      <c r="F2077" s="1">
        <v>3676</v>
      </c>
      <c r="G2077" s="1">
        <v>3739</v>
      </c>
      <c r="H2077" s="1">
        <v>2548</v>
      </c>
      <c r="I2077" s="1">
        <v>2829</v>
      </c>
      <c r="J2077" s="1">
        <v>1734</v>
      </c>
      <c r="K2077" s="1">
        <v>4548</v>
      </c>
      <c r="L2077" s="1">
        <v>3670</v>
      </c>
      <c r="M2077" s="1">
        <v>2486</v>
      </c>
      <c r="N2077" s="1">
        <v>3676</v>
      </c>
      <c r="O2077" s="1">
        <v>3056</v>
      </c>
      <c r="P2077" s="1">
        <v>3722</v>
      </c>
      <c r="Q2077" s="51">
        <v>38449</v>
      </c>
    </row>
    <row r="2078" spans="2:17" s="49" customFormat="1" hidden="1" x14ac:dyDescent="0.2">
      <c r="B2078" s="3" t="s">
        <v>70</v>
      </c>
      <c r="C2078" s="3" t="s">
        <v>63</v>
      </c>
      <c r="D2078" s="3">
        <v>2010</v>
      </c>
      <c r="E2078" s="1">
        <v>1323</v>
      </c>
      <c r="F2078" s="1">
        <v>1534</v>
      </c>
      <c r="G2078" s="1">
        <v>1748</v>
      </c>
      <c r="H2078" s="1">
        <v>2041</v>
      </c>
      <c r="I2078" s="1">
        <v>3096</v>
      </c>
      <c r="J2078" s="1">
        <v>4701</v>
      </c>
      <c r="K2078" s="1">
        <v>5318</v>
      </c>
      <c r="L2078" s="1">
        <v>4151</v>
      </c>
      <c r="M2078" s="1">
        <v>3280</v>
      </c>
      <c r="N2078" s="1">
        <v>4042</v>
      </c>
      <c r="O2078" s="1">
        <v>3817</v>
      </c>
      <c r="P2078" s="1">
        <v>2979</v>
      </c>
      <c r="Q2078" s="51">
        <v>38030</v>
      </c>
    </row>
    <row r="2079" spans="2:17" s="49" customFormat="1" hidden="1" x14ac:dyDescent="0.2">
      <c r="B2079" s="3" t="s">
        <v>70</v>
      </c>
      <c r="C2079" s="3" t="s">
        <v>64</v>
      </c>
      <c r="D2079" s="3">
        <v>2010</v>
      </c>
      <c r="E2079" s="1">
        <v>1756</v>
      </c>
      <c r="F2079" s="1">
        <v>1710</v>
      </c>
      <c r="G2079" s="1">
        <v>2712</v>
      </c>
      <c r="H2079" s="1">
        <v>3921</v>
      </c>
      <c r="I2079" s="1">
        <v>5225</v>
      </c>
      <c r="J2079" s="1">
        <v>6537</v>
      </c>
      <c r="K2079" s="1">
        <v>8297</v>
      </c>
      <c r="L2079" s="1">
        <v>14946</v>
      </c>
      <c r="M2079" s="1">
        <v>6359</v>
      </c>
      <c r="N2079" s="1">
        <v>4884</v>
      </c>
      <c r="O2079" s="1">
        <v>3660</v>
      </c>
      <c r="P2079" s="1">
        <v>3717</v>
      </c>
      <c r="Q2079" s="51">
        <v>63724</v>
      </c>
    </row>
    <row r="2080" spans="2:17" s="49" customFormat="1" hidden="1" x14ac:dyDescent="0.2">
      <c r="B2080" s="3" t="s">
        <v>70</v>
      </c>
      <c r="C2080" s="3" t="s">
        <v>65</v>
      </c>
      <c r="D2080" s="3">
        <v>2010</v>
      </c>
      <c r="E2080" s="1">
        <v>1551</v>
      </c>
      <c r="F2080" s="1">
        <v>1418</v>
      </c>
      <c r="G2080" s="1">
        <v>1630</v>
      </c>
      <c r="H2080" s="1">
        <v>129</v>
      </c>
      <c r="I2080" s="1">
        <v>0</v>
      </c>
      <c r="J2080" s="1">
        <v>0</v>
      </c>
      <c r="K2080" s="1">
        <v>0</v>
      </c>
      <c r="L2080" s="1">
        <v>0</v>
      </c>
      <c r="M2080" s="1">
        <v>0</v>
      </c>
      <c r="N2080" s="1">
        <v>620</v>
      </c>
      <c r="O2080" s="1">
        <v>1796</v>
      </c>
      <c r="P2080" s="1">
        <v>1351</v>
      </c>
      <c r="Q2080" s="51">
        <v>8495</v>
      </c>
    </row>
    <row r="2081" spans="2:17" s="49" customFormat="1" hidden="1" x14ac:dyDescent="0.2">
      <c r="B2081" s="3" t="s">
        <v>70</v>
      </c>
      <c r="C2081" s="3" t="s">
        <v>90</v>
      </c>
      <c r="D2081" s="3">
        <v>2010</v>
      </c>
      <c r="E2081" s="1">
        <v>606</v>
      </c>
      <c r="F2081" s="1">
        <v>556</v>
      </c>
      <c r="G2081" s="1">
        <v>619</v>
      </c>
      <c r="H2081" s="1">
        <v>745</v>
      </c>
      <c r="I2081" s="1">
        <v>480</v>
      </c>
      <c r="J2081" s="1">
        <v>2203</v>
      </c>
      <c r="K2081" s="1">
        <v>3138</v>
      </c>
      <c r="L2081" s="1">
        <v>3619</v>
      </c>
      <c r="M2081" s="1">
        <v>1243</v>
      </c>
      <c r="N2081" s="1">
        <v>1185</v>
      </c>
      <c r="O2081" s="1">
        <v>405</v>
      </c>
      <c r="P2081" s="1">
        <v>668</v>
      </c>
      <c r="Q2081" s="51">
        <v>15467</v>
      </c>
    </row>
    <row r="2082" spans="2:17" s="49" customFormat="1" hidden="1" x14ac:dyDescent="0.2">
      <c r="B2082" s="3" t="s">
        <v>70</v>
      </c>
      <c r="C2082" s="3" t="s">
        <v>75</v>
      </c>
      <c r="D2082" s="3">
        <v>2010</v>
      </c>
      <c r="E2082" s="1">
        <v>1520</v>
      </c>
      <c r="F2082" s="1">
        <v>1509</v>
      </c>
      <c r="G2082" s="1">
        <v>1854</v>
      </c>
      <c r="H2082" s="1">
        <v>1088</v>
      </c>
      <c r="I2082" s="1">
        <v>1887</v>
      </c>
      <c r="J2082" s="1">
        <v>2306</v>
      </c>
      <c r="K2082" s="1">
        <v>2396</v>
      </c>
      <c r="L2082" s="1">
        <v>2820</v>
      </c>
      <c r="M2082" s="1">
        <v>2179</v>
      </c>
      <c r="N2082" s="1">
        <v>2103</v>
      </c>
      <c r="O2082" s="1">
        <v>2336</v>
      </c>
      <c r="P2082" s="1">
        <v>1990</v>
      </c>
      <c r="Q2082" s="51">
        <v>23988</v>
      </c>
    </row>
    <row r="2083" spans="2:17" s="49" customFormat="1" hidden="1" x14ac:dyDescent="0.2">
      <c r="B2083" s="3" t="s">
        <v>70</v>
      </c>
      <c r="C2083" s="3" t="s">
        <v>66</v>
      </c>
      <c r="D2083" s="3">
        <v>2010</v>
      </c>
      <c r="E2083" s="1">
        <v>20091</v>
      </c>
      <c r="F2083" s="1">
        <v>27959</v>
      </c>
      <c r="G2083" s="1">
        <v>37132</v>
      </c>
      <c r="H2083" s="1">
        <v>27341</v>
      </c>
      <c r="I2083" s="1">
        <v>30567</v>
      </c>
      <c r="J2083" s="1">
        <v>36754</v>
      </c>
      <c r="K2083" s="1">
        <v>39203</v>
      </c>
      <c r="L2083" s="1">
        <v>37055</v>
      </c>
      <c r="M2083" s="1">
        <v>39848</v>
      </c>
      <c r="N2083" s="1">
        <v>42636</v>
      </c>
      <c r="O2083" s="1">
        <v>34589</v>
      </c>
      <c r="P2083" s="1">
        <v>34835</v>
      </c>
      <c r="Q2083" s="51">
        <v>408010</v>
      </c>
    </row>
    <row r="2084" spans="2:17" s="49" customFormat="1" hidden="1" x14ac:dyDescent="0.2">
      <c r="B2084" s="3" t="s">
        <v>70</v>
      </c>
      <c r="C2084" s="3" t="s">
        <v>86</v>
      </c>
      <c r="D2084" s="3">
        <v>2010</v>
      </c>
      <c r="E2084" s="1">
        <v>0</v>
      </c>
      <c r="F2084" s="1">
        <v>559</v>
      </c>
      <c r="G2084" s="1">
        <v>557</v>
      </c>
      <c r="H2084" s="1">
        <v>390</v>
      </c>
      <c r="I2084" s="1">
        <v>224</v>
      </c>
      <c r="J2084" s="1">
        <v>472</v>
      </c>
      <c r="K2084" s="1">
        <v>752</v>
      </c>
      <c r="L2084" s="1">
        <v>608</v>
      </c>
      <c r="M2084" s="1">
        <v>500</v>
      </c>
      <c r="N2084" s="1">
        <v>375</v>
      </c>
      <c r="O2084" s="1">
        <v>294</v>
      </c>
      <c r="P2084" s="1">
        <v>212</v>
      </c>
      <c r="Q2084" s="51">
        <v>4943</v>
      </c>
    </row>
    <row r="2085" spans="2:17" s="49" customFormat="1" hidden="1" x14ac:dyDescent="0.2">
      <c r="B2085" s="3" t="s">
        <v>70</v>
      </c>
      <c r="C2085" s="3" t="s">
        <v>67</v>
      </c>
      <c r="D2085" s="3">
        <v>2010</v>
      </c>
      <c r="E2085" s="1">
        <v>4791</v>
      </c>
      <c r="F2085" s="1">
        <v>4835</v>
      </c>
      <c r="G2085" s="1">
        <v>5976</v>
      </c>
      <c r="H2085" s="1">
        <v>1764</v>
      </c>
      <c r="I2085" s="1">
        <v>0</v>
      </c>
      <c r="J2085" s="1">
        <v>289</v>
      </c>
      <c r="K2085" s="1">
        <v>723</v>
      </c>
      <c r="L2085" s="1">
        <v>569</v>
      </c>
      <c r="M2085" s="1">
        <v>872</v>
      </c>
      <c r="N2085" s="1">
        <v>2595</v>
      </c>
      <c r="O2085" s="1">
        <v>5832</v>
      </c>
      <c r="P2085" s="1">
        <v>4960</v>
      </c>
      <c r="Q2085" s="51">
        <v>33206</v>
      </c>
    </row>
    <row r="2086" spans="2:17" s="49" customFormat="1" hidden="1" x14ac:dyDescent="0.2">
      <c r="B2086" s="3" t="s">
        <v>70</v>
      </c>
      <c r="C2086" s="3" t="s">
        <v>68</v>
      </c>
      <c r="D2086" s="3">
        <v>2010</v>
      </c>
      <c r="E2086" s="1">
        <v>1897</v>
      </c>
      <c r="F2086" s="1">
        <v>2163</v>
      </c>
      <c r="G2086" s="1">
        <v>2007</v>
      </c>
      <c r="H2086" s="1">
        <v>1744</v>
      </c>
      <c r="I2086" s="1">
        <v>2880</v>
      </c>
      <c r="J2086" s="1">
        <v>2356</v>
      </c>
      <c r="K2086" s="1">
        <v>2975</v>
      </c>
      <c r="L2086" s="1">
        <v>2943</v>
      </c>
      <c r="M2086" s="1">
        <v>2660</v>
      </c>
      <c r="N2086" s="1">
        <v>4444</v>
      </c>
      <c r="O2086" s="1">
        <v>3412</v>
      </c>
      <c r="P2086" s="1">
        <v>2198</v>
      </c>
      <c r="Q2086" s="51">
        <v>31679</v>
      </c>
    </row>
    <row r="2087" spans="2:17" s="49" customFormat="1" hidden="1" x14ac:dyDescent="0.2">
      <c r="B2087" s="3" t="s">
        <v>70</v>
      </c>
      <c r="C2087" s="133" t="s">
        <v>69</v>
      </c>
      <c r="D2087" s="3">
        <v>2010</v>
      </c>
      <c r="E2087" s="52">
        <v>97115</v>
      </c>
      <c r="F2087" s="52">
        <v>105755</v>
      </c>
      <c r="G2087" s="52">
        <v>124623</v>
      </c>
      <c r="H2087" s="52">
        <v>94382</v>
      </c>
      <c r="I2087" s="52">
        <v>103610</v>
      </c>
      <c r="J2087" s="52">
        <v>111945</v>
      </c>
      <c r="K2087" s="52">
        <v>140453</v>
      </c>
      <c r="L2087" s="52">
        <v>140159</v>
      </c>
      <c r="M2087" s="52">
        <v>120422</v>
      </c>
      <c r="N2087" s="52">
        <v>139648</v>
      </c>
      <c r="O2087" s="52">
        <v>130492</v>
      </c>
      <c r="P2087" s="52">
        <v>115878</v>
      </c>
      <c r="Q2087" s="51">
        <v>1424482</v>
      </c>
    </row>
    <row r="2088" spans="2:17" s="49" customFormat="1" hidden="1" x14ac:dyDescent="0.2">
      <c r="B2088" s="3" t="s">
        <v>71</v>
      </c>
      <c r="C2088" s="3" t="s">
        <v>4</v>
      </c>
      <c r="D2088" s="3">
        <v>2010</v>
      </c>
      <c r="E2088" s="1">
        <v>65911</v>
      </c>
      <c r="F2088" s="1">
        <v>61074</v>
      </c>
      <c r="G2088" s="1">
        <v>65786</v>
      </c>
      <c r="H2088" s="1">
        <v>49002</v>
      </c>
      <c r="I2088" s="1">
        <v>47553</v>
      </c>
      <c r="J2088" s="1">
        <v>46919</v>
      </c>
      <c r="K2088" s="1">
        <v>50640</v>
      </c>
      <c r="L2088" s="1">
        <v>51172</v>
      </c>
      <c r="M2088" s="1">
        <v>51242</v>
      </c>
      <c r="N2088" s="1">
        <v>59106</v>
      </c>
      <c r="O2088" s="1">
        <v>72444</v>
      </c>
      <c r="P2088" s="1">
        <v>69680</v>
      </c>
      <c r="Q2088" s="51">
        <v>690529</v>
      </c>
    </row>
    <row r="2089" spans="2:17" s="49" customFormat="1" hidden="1" x14ac:dyDescent="0.2">
      <c r="B2089" s="3" t="s">
        <v>71</v>
      </c>
      <c r="C2089" s="3" t="s">
        <v>58</v>
      </c>
      <c r="D2089" s="3">
        <v>2010</v>
      </c>
      <c r="E2089" s="1">
        <v>3650</v>
      </c>
      <c r="F2089" s="1">
        <v>3150</v>
      </c>
      <c r="G2089" s="1">
        <v>2938</v>
      </c>
      <c r="H2089" s="1">
        <v>2192</v>
      </c>
      <c r="I2089" s="1">
        <v>1978</v>
      </c>
      <c r="J2089" s="1">
        <v>1814</v>
      </c>
      <c r="K2089" s="1">
        <v>2436</v>
      </c>
      <c r="L2089" s="1">
        <v>2375</v>
      </c>
      <c r="M2089" s="1">
        <v>2358</v>
      </c>
      <c r="N2089" s="1">
        <v>2685</v>
      </c>
      <c r="O2089" s="1">
        <v>2666</v>
      </c>
      <c r="P2089" s="1">
        <v>2572</v>
      </c>
      <c r="Q2089" s="51">
        <v>30814</v>
      </c>
    </row>
    <row r="2090" spans="2:17" s="49" customFormat="1" hidden="1" x14ac:dyDescent="0.2">
      <c r="B2090" s="3" t="s">
        <v>71</v>
      </c>
      <c r="C2090" s="3" t="s">
        <v>85</v>
      </c>
      <c r="D2090" s="3">
        <v>2010</v>
      </c>
      <c r="E2090" s="1">
        <v>5184</v>
      </c>
      <c r="F2090" s="1">
        <v>6063</v>
      </c>
      <c r="G2090" s="1">
        <v>6051</v>
      </c>
      <c r="H2090" s="1">
        <v>6337</v>
      </c>
      <c r="I2090" s="1">
        <v>7172</v>
      </c>
      <c r="J2090" s="1">
        <v>6619</v>
      </c>
      <c r="K2090" s="1">
        <v>9989</v>
      </c>
      <c r="L2090" s="1">
        <v>9058</v>
      </c>
      <c r="M2090" s="1">
        <v>7045</v>
      </c>
      <c r="N2090" s="1">
        <v>7950</v>
      </c>
      <c r="O2090" s="1">
        <v>6154</v>
      </c>
      <c r="P2090" s="1">
        <v>5898</v>
      </c>
      <c r="Q2090" s="51">
        <v>83520</v>
      </c>
    </row>
    <row r="2091" spans="2:17" s="49" customFormat="1" hidden="1" x14ac:dyDescent="0.2">
      <c r="B2091" s="3" t="s">
        <v>71</v>
      </c>
      <c r="C2091" s="3" t="s">
        <v>59</v>
      </c>
      <c r="D2091" s="3">
        <v>2010</v>
      </c>
      <c r="E2091" s="1">
        <v>22004</v>
      </c>
      <c r="F2091" s="1">
        <v>19730</v>
      </c>
      <c r="G2091" s="1">
        <v>20730</v>
      </c>
      <c r="H2091" s="1">
        <v>7299</v>
      </c>
      <c r="I2091" s="1">
        <v>3079</v>
      </c>
      <c r="J2091" s="1">
        <v>3504</v>
      </c>
      <c r="K2091" s="1">
        <v>3297</v>
      </c>
      <c r="L2091" s="1">
        <v>2970</v>
      </c>
      <c r="M2091" s="1">
        <v>3314</v>
      </c>
      <c r="N2091" s="1">
        <v>10901</v>
      </c>
      <c r="O2091" s="1">
        <v>16463</v>
      </c>
      <c r="P2091" s="1">
        <v>17245</v>
      </c>
      <c r="Q2091" s="51">
        <v>130536</v>
      </c>
    </row>
    <row r="2092" spans="2:17" s="49" customFormat="1" hidden="1" x14ac:dyDescent="0.2">
      <c r="B2092" s="3" t="s">
        <v>71</v>
      </c>
      <c r="C2092" s="3" t="s">
        <v>87</v>
      </c>
      <c r="D2092" s="3">
        <v>2010</v>
      </c>
      <c r="E2092" s="1">
        <v>0</v>
      </c>
      <c r="F2092" s="1">
        <v>0</v>
      </c>
      <c r="G2092" s="1">
        <v>0</v>
      </c>
      <c r="H2092" s="1">
        <v>0</v>
      </c>
      <c r="I2092" s="1">
        <v>0</v>
      </c>
      <c r="J2092" s="1">
        <v>0</v>
      </c>
      <c r="K2092" s="1">
        <v>0</v>
      </c>
      <c r="L2092" s="1">
        <v>0</v>
      </c>
      <c r="M2092" s="1">
        <v>606</v>
      </c>
      <c r="N2092" s="1">
        <v>0</v>
      </c>
      <c r="O2092" s="1">
        <v>0</v>
      </c>
      <c r="P2092" s="1">
        <v>175</v>
      </c>
      <c r="Q2092" s="51">
        <v>781</v>
      </c>
    </row>
    <row r="2093" spans="2:17" s="49" customFormat="1" hidden="1" x14ac:dyDescent="0.2">
      <c r="B2093" s="3" t="s">
        <v>71</v>
      </c>
      <c r="C2093" s="3" t="s">
        <v>60</v>
      </c>
      <c r="D2093" s="3">
        <v>2010</v>
      </c>
      <c r="E2093" s="1">
        <v>17357</v>
      </c>
      <c r="F2093" s="1">
        <v>14853</v>
      </c>
      <c r="G2093" s="1">
        <v>16671</v>
      </c>
      <c r="H2093" s="1">
        <v>5771</v>
      </c>
      <c r="I2093" s="1">
        <v>1508</v>
      </c>
      <c r="J2093" s="1">
        <v>1186</v>
      </c>
      <c r="K2093" s="1">
        <v>1008</v>
      </c>
      <c r="L2093" s="1">
        <v>954</v>
      </c>
      <c r="M2093" s="1">
        <v>1826</v>
      </c>
      <c r="N2093" s="1">
        <v>12789</v>
      </c>
      <c r="O2093" s="1">
        <v>19280</v>
      </c>
      <c r="P2093" s="1">
        <v>19238</v>
      </c>
      <c r="Q2093" s="51">
        <v>112441</v>
      </c>
    </row>
    <row r="2094" spans="2:17" s="49" customFormat="1" hidden="1" x14ac:dyDescent="0.2">
      <c r="B2094" s="3" t="s">
        <v>71</v>
      </c>
      <c r="C2094" s="3" t="s">
        <v>61</v>
      </c>
      <c r="D2094" s="3">
        <v>2010</v>
      </c>
      <c r="E2094" s="1">
        <v>152</v>
      </c>
      <c r="F2094" s="1">
        <v>99</v>
      </c>
      <c r="G2094" s="1">
        <v>123</v>
      </c>
      <c r="H2094" s="1">
        <v>7</v>
      </c>
      <c r="I2094" s="1">
        <v>0</v>
      </c>
      <c r="J2094" s="1">
        <v>0</v>
      </c>
      <c r="K2094" s="1">
        <v>52</v>
      </c>
      <c r="L2094" s="1">
        <v>6</v>
      </c>
      <c r="M2094" s="1">
        <v>84</v>
      </c>
      <c r="N2094" s="1">
        <v>310</v>
      </c>
      <c r="O2094" s="1">
        <v>0</v>
      </c>
      <c r="P2094" s="1">
        <v>178</v>
      </c>
      <c r="Q2094" s="51">
        <v>1011</v>
      </c>
    </row>
    <row r="2095" spans="2:17" s="49" customFormat="1" hidden="1" x14ac:dyDescent="0.2">
      <c r="B2095" s="3" t="s">
        <v>71</v>
      </c>
      <c r="C2095" s="3" t="s">
        <v>62</v>
      </c>
      <c r="D2095" s="3">
        <v>2010</v>
      </c>
      <c r="E2095" s="1">
        <v>10237</v>
      </c>
      <c r="F2095" s="1">
        <v>13261</v>
      </c>
      <c r="G2095" s="1">
        <v>12877</v>
      </c>
      <c r="H2095" s="1">
        <v>10157</v>
      </c>
      <c r="I2095" s="1">
        <v>11512</v>
      </c>
      <c r="J2095" s="1">
        <v>7979</v>
      </c>
      <c r="K2095" s="1">
        <v>16090</v>
      </c>
      <c r="L2095" s="1">
        <v>13799</v>
      </c>
      <c r="M2095" s="1">
        <v>10905</v>
      </c>
      <c r="N2095" s="1">
        <v>15090</v>
      </c>
      <c r="O2095" s="1">
        <v>11399</v>
      </c>
      <c r="P2095" s="1">
        <v>11598</v>
      </c>
      <c r="Q2095" s="51">
        <v>144904</v>
      </c>
    </row>
    <row r="2096" spans="2:17" s="49" customFormat="1" hidden="1" x14ac:dyDescent="0.2">
      <c r="B2096" s="3" t="s">
        <v>71</v>
      </c>
      <c r="C2096" s="3" t="s">
        <v>63</v>
      </c>
      <c r="D2096" s="3">
        <v>2010</v>
      </c>
      <c r="E2096" s="1">
        <v>5928</v>
      </c>
      <c r="F2096" s="1">
        <v>5479</v>
      </c>
      <c r="G2096" s="1">
        <v>5640</v>
      </c>
      <c r="H2096" s="1">
        <v>3996</v>
      </c>
      <c r="I2096" s="1">
        <v>7812</v>
      </c>
      <c r="J2096" s="1">
        <v>8136</v>
      </c>
      <c r="K2096" s="1">
        <v>9526</v>
      </c>
      <c r="L2096" s="1">
        <v>8163</v>
      </c>
      <c r="M2096" s="1">
        <v>6862</v>
      </c>
      <c r="N2096" s="1">
        <v>7458</v>
      </c>
      <c r="O2096" s="1">
        <v>4803</v>
      </c>
      <c r="P2096" s="1">
        <v>4647</v>
      </c>
      <c r="Q2096" s="51">
        <v>78450</v>
      </c>
    </row>
    <row r="2097" spans="2:17" s="49" customFormat="1" hidden="1" x14ac:dyDescent="0.2">
      <c r="B2097" s="3" t="s">
        <v>71</v>
      </c>
      <c r="C2097" s="3" t="s">
        <v>64</v>
      </c>
      <c r="D2097" s="3">
        <v>2010</v>
      </c>
      <c r="E2097" s="1">
        <v>2615</v>
      </c>
      <c r="F2097" s="1">
        <v>2687</v>
      </c>
      <c r="G2097" s="1">
        <v>3178</v>
      </c>
      <c r="H2097" s="1">
        <v>1867</v>
      </c>
      <c r="I2097" s="1">
        <v>2385</v>
      </c>
      <c r="J2097" s="1">
        <v>1776</v>
      </c>
      <c r="K2097" s="1">
        <v>1891</v>
      </c>
      <c r="L2097" s="1">
        <v>2994</v>
      </c>
      <c r="M2097" s="1">
        <v>1875</v>
      </c>
      <c r="N2097" s="1">
        <v>1905</v>
      </c>
      <c r="O2097" s="1">
        <v>1897</v>
      </c>
      <c r="P2097" s="1">
        <v>2198</v>
      </c>
      <c r="Q2097" s="51">
        <v>27268</v>
      </c>
    </row>
    <row r="2098" spans="2:17" s="49" customFormat="1" hidden="1" x14ac:dyDescent="0.2">
      <c r="B2098" s="3" t="s">
        <v>71</v>
      </c>
      <c r="C2098" s="3" t="s">
        <v>65</v>
      </c>
      <c r="D2098" s="3">
        <v>2010</v>
      </c>
      <c r="E2098" s="1">
        <v>39184</v>
      </c>
      <c r="F2098" s="1">
        <v>35371</v>
      </c>
      <c r="G2098" s="1">
        <v>34541</v>
      </c>
      <c r="H2098" s="1">
        <v>9432</v>
      </c>
      <c r="I2098" s="1">
        <v>6641</v>
      </c>
      <c r="J2098" s="1">
        <v>7996</v>
      </c>
      <c r="K2098" s="1">
        <v>7846</v>
      </c>
      <c r="L2098" s="1">
        <v>6927</v>
      </c>
      <c r="M2098" s="1">
        <v>8336</v>
      </c>
      <c r="N2098" s="1">
        <v>24506</v>
      </c>
      <c r="O2098" s="1">
        <v>35928</v>
      </c>
      <c r="P2098" s="1">
        <v>37762</v>
      </c>
      <c r="Q2098" s="51">
        <v>254470</v>
      </c>
    </row>
    <row r="2099" spans="2:17" s="49" customFormat="1" hidden="1" x14ac:dyDescent="0.2">
      <c r="B2099" s="3" t="s">
        <v>71</v>
      </c>
      <c r="C2099" s="3" t="s">
        <v>90</v>
      </c>
      <c r="D2099" s="3">
        <v>2010</v>
      </c>
      <c r="E2099" s="1">
        <v>7867</v>
      </c>
      <c r="F2099" s="1">
        <v>8284</v>
      </c>
      <c r="G2099" s="1">
        <v>8199</v>
      </c>
      <c r="H2099" s="1">
        <v>7013</v>
      </c>
      <c r="I2099" s="1">
        <v>6632</v>
      </c>
      <c r="J2099" s="1">
        <v>6675</v>
      </c>
      <c r="K2099" s="1">
        <v>11022</v>
      </c>
      <c r="L2099" s="1">
        <v>12517</v>
      </c>
      <c r="M2099" s="1">
        <v>9238</v>
      </c>
      <c r="N2099" s="1">
        <v>7850</v>
      </c>
      <c r="O2099" s="1">
        <v>9169</v>
      </c>
      <c r="P2099" s="1">
        <v>11542</v>
      </c>
      <c r="Q2099" s="51">
        <v>106008</v>
      </c>
    </row>
    <row r="2100" spans="2:17" s="49" customFormat="1" hidden="1" x14ac:dyDescent="0.2">
      <c r="B2100" s="3" t="s">
        <v>71</v>
      </c>
      <c r="C2100" s="3" t="s">
        <v>75</v>
      </c>
      <c r="D2100" s="3">
        <v>2010</v>
      </c>
      <c r="E2100" s="1">
        <v>1654</v>
      </c>
      <c r="F2100" s="1">
        <v>1506</v>
      </c>
      <c r="G2100" s="1">
        <v>1535</v>
      </c>
      <c r="H2100" s="1">
        <v>957</v>
      </c>
      <c r="I2100" s="1">
        <v>713</v>
      </c>
      <c r="J2100" s="1">
        <v>1422</v>
      </c>
      <c r="K2100" s="1">
        <v>1423</v>
      </c>
      <c r="L2100" s="1">
        <v>1431</v>
      </c>
      <c r="M2100" s="1">
        <v>1747</v>
      </c>
      <c r="N2100" s="1">
        <v>1199</v>
      </c>
      <c r="O2100" s="1">
        <v>1617</v>
      </c>
      <c r="P2100" s="1">
        <v>1398</v>
      </c>
      <c r="Q2100" s="51">
        <v>16602</v>
      </c>
    </row>
    <row r="2101" spans="2:17" s="49" customFormat="1" hidden="1" x14ac:dyDescent="0.2">
      <c r="B2101" s="3" t="s">
        <v>71</v>
      </c>
      <c r="C2101" s="3" t="s">
        <v>66</v>
      </c>
      <c r="D2101" s="3">
        <v>2010</v>
      </c>
      <c r="E2101" s="1">
        <v>34180</v>
      </c>
      <c r="F2101" s="1">
        <v>39253</v>
      </c>
      <c r="G2101" s="1">
        <v>50904</v>
      </c>
      <c r="H2101" s="1">
        <v>34245</v>
      </c>
      <c r="I2101" s="1">
        <v>43203</v>
      </c>
      <c r="J2101" s="1">
        <v>40402</v>
      </c>
      <c r="K2101" s="1">
        <v>46753</v>
      </c>
      <c r="L2101" s="1">
        <v>50402</v>
      </c>
      <c r="M2101" s="1">
        <v>43438</v>
      </c>
      <c r="N2101" s="1">
        <v>47733</v>
      </c>
      <c r="O2101" s="1">
        <v>43232</v>
      </c>
      <c r="P2101" s="1">
        <v>38770</v>
      </c>
      <c r="Q2101" s="51">
        <v>512515</v>
      </c>
    </row>
    <row r="2102" spans="2:17" s="49" customFormat="1" hidden="1" x14ac:dyDescent="0.2">
      <c r="B2102" s="3" t="s">
        <v>71</v>
      </c>
      <c r="C2102" s="3" t="s">
        <v>86</v>
      </c>
      <c r="D2102" s="3">
        <v>2010</v>
      </c>
      <c r="E2102" s="1">
        <v>854</v>
      </c>
      <c r="F2102" s="1">
        <v>1315</v>
      </c>
      <c r="G2102" s="1">
        <v>1286</v>
      </c>
      <c r="H2102" s="1">
        <v>915</v>
      </c>
      <c r="I2102" s="1">
        <v>1069</v>
      </c>
      <c r="J2102" s="1">
        <v>1224</v>
      </c>
      <c r="K2102" s="1">
        <v>1770</v>
      </c>
      <c r="L2102" s="1">
        <v>1398</v>
      </c>
      <c r="M2102" s="1">
        <v>1343</v>
      </c>
      <c r="N2102" s="1">
        <v>1874</v>
      </c>
      <c r="O2102" s="1">
        <v>955</v>
      </c>
      <c r="P2102" s="1">
        <v>597</v>
      </c>
      <c r="Q2102" s="51">
        <v>14600</v>
      </c>
    </row>
    <row r="2103" spans="2:17" s="49" customFormat="1" hidden="1" x14ac:dyDescent="0.2">
      <c r="B2103" s="3" t="s">
        <v>71</v>
      </c>
      <c r="C2103" s="3" t="s">
        <v>67</v>
      </c>
      <c r="D2103" s="3">
        <v>2010</v>
      </c>
      <c r="E2103" s="1">
        <v>31045</v>
      </c>
      <c r="F2103" s="1">
        <v>26003</v>
      </c>
      <c r="G2103" s="1">
        <v>28463</v>
      </c>
      <c r="H2103" s="1">
        <v>9121</v>
      </c>
      <c r="I2103" s="1">
        <v>5324</v>
      </c>
      <c r="J2103" s="1">
        <v>6480</v>
      </c>
      <c r="K2103" s="1">
        <v>5483</v>
      </c>
      <c r="L2103" s="1">
        <v>5889</v>
      </c>
      <c r="M2103" s="1">
        <v>5870</v>
      </c>
      <c r="N2103" s="1">
        <v>19622</v>
      </c>
      <c r="O2103" s="1">
        <v>30116</v>
      </c>
      <c r="P2103" s="1">
        <v>33381</v>
      </c>
      <c r="Q2103" s="51">
        <v>206797</v>
      </c>
    </row>
    <row r="2104" spans="2:17" s="49" customFormat="1" hidden="1" x14ac:dyDescent="0.2">
      <c r="B2104" s="3" t="s">
        <v>71</v>
      </c>
      <c r="C2104" s="3" t="s">
        <v>68</v>
      </c>
      <c r="D2104" s="3">
        <v>2010</v>
      </c>
      <c r="E2104" s="1">
        <v>5723</v>
      </c>
      <c r="F2104" s="1">
        <v>5775</v>
      </c>
      <c r="G2104" s="1">
        <v>5765</v>
      </c>
      <c r="H2104" s="1">
        <v>4825</v>
      </c>
      <c r="I2104" s="1">
        <v>5840</v>
      </c>
      <c r="J2104" s="1">
        <v>5529</v>
      </c>
      <c r="K2104" s="1">
        <v>6527</v>
      </c>
      <c r="L2104" s="1">
        <v>6374</v>
      </c>
      <c r="M2104" s="1">
        <v>6567</v>
      </c>
      <c r="N2104" s="1">
        <v>6866</v>
      </c>
      <c r="O2104" s="1">
        <v>5355</v>
      </c>
      <c r="P2104" s="1">
        <v>5280</v>
      </c>
      <c r="Q2104" s="51">
        <v>70426</v>
      </c>
    </row>
    <row r="2105" spans="2:17" s="49" customFormat="1" hidden="1" x14ac:dyDescent="0.2">
      <c r="B2105" s="3" t="s">
        <v>71</v>
      </c>
      <c r="C2105" s="133" t="s">
        <v>69</v>
      </c>
      <c r="D2105" s="3">
        <v>2010</v>
      </c>
      <c r="E2105" s="52">
        <v>253545</v>
      </c>
      <c r="F2105" s="52">
        <v>243903</v>
      </c>
      <c r="G2105" s="52">
        <v>264687</v>
      </c>
      <c r="H2105" s="52">
        <v>153136</v>
      </c>
      <c r="I2105" s="52">
        <v>152421</v>
      </c>
      <c r="J2105" s="52">
        <v>147661</v>
      </c>
      <c r="K2105" s="52">
        <v>175753</v>
      </c>
      <c r="L2105" s="52">
        <v>176429</v>
      </c>
      <c r="M2105" s="52">
        <v>162656</v>
      </c>
      <c r="N2105" s="52">
        <v>227844</v>
      </c>
      <c r="O2105" s="52">
        <v>261478</v>
      </c>
      <c r="P2105" s="52">
        <v>262159</v>
      </c>
      <c r="Q2105" s="51">
        <v>2481672</v>
      </c>
    </row>
    <row r="2106" spans="2:17" s="49" customFormat="1" hidden="1" x14ac:dyDescent="0.2">
      <c r="B2106" s="3" t="s">
        <v>72</v>
      </c>
      <c r="C2106" s="3" t="s">
        <v>4</v>
      </c>
      <c r="D2106" s="3">
        <v>2010</v>
      </c>
      <c r="E2106" s="1">
        <v>7304</v>
      </c>
      <c r="F2106" s="1">
        <v>6813</v>
      </c>
      <c r="G2106" s="1">
        <v>8182</v>
      </c>
      <c r="H2106" s="1">
        <v>4982</v>
      </c>
      <c r="I2106" s="1">
        <v>3058</v>
      </c>
      <c r="J2106" s="1">
        <v>4321</v>
      </c>
      <c r="K2106" s="1">
        <v>5222</v>
      </c>
      <c r="L2106" s="1">
        <v>5525</v>
      </c>
      <c r="M2106" s="1">
        <v>4614</v>
      </c>
      <c r="N2106" s="1">
        <v>4985</v>
      </c>
      <c r="O2106" s="1">
        <v>6635</v>
      </c>
      <c r="P2106" s="1">
        <v>5766</v>
      </c>
      <c r="Q2106" s="51">
        <v>67407</v>
      </c>
    </row>
    <row r="2107" spans="2:17" s="49" customFormat="1" hidden="1" x14ac:dyDescent="0.2">
      <c r="B2107" s="3" t="s">
        <v>72</v>
      </c>
      <c r="C2107" s="3" t="s">
        <v>58</v>
      </c>
      <c r="D2107" s="3">
        <v>2010</v>
      </c>
      <c r="E2107" s="1">
        <v>0</v>
      </c>
      <c r="F2107" s="1">
        <v>0</v>
      </c>
      <c r="G2107" s="1">
        <v>0</v>
      </c>
      <c r="H2107" s="1">
        <v>0</v>
      </c>
      <c r="I2107" s="1">
        <v>0</v>
      </c>
      <c r="J2107" s="1">
        <v>0</v>
      </c>
      <c r="K2107" s="1">
        <v>0</v>
      </c>
      <c r="L2107" s="1">
        <v>0</v>
      </c>
      <c r="M2107" s="1">
        <v>0</v>
      </c>
      <c r="N2107" s="1">
        <v>0</v>
      </c>
      <c r="O2107" s="1">
        <v>0</v>
      </c>
      <c r="P2107" s="1">
        <v>0</v>
      </c>
      <c r="Q2107" s="51">
        <v>0</v>
      </c>
    </row>
    <row r="2108" spans="2:17" s="49" customFormat="1" hidden="1" x14ac:dyDescent="0.2">
      <c r="B2108" s="3" t="s">
        <v>72</v>
      </c>
      <c r="C2108" s="3" t="s">
        <v>85</v>
      </c>
      <c r="D2108" s="3">
        <v>2010</v>
      </c>
      <c r="E2108" s="1">
        <v>680</v>
      </c>
      <c r="F2108" s="1">
        <v>436</v>
      </c>
      <c r="G2108" s="1">
        <v>502</v>
      </c>
      <c r="H2108" s="1">
        <v>330</v>
      </c>
      <c r="I2108" s="1">
        <v>362</v>
      </c>
      <c r="J2108" s="1">
        <v>282</v>
      </c>
      <c r="K2108" s="1">
        <v>501</v>
      </c>
      <c r="L2108" s="1">
        <v>329</v>
      </c>
      <c r="M2108" s="1">
        <v>227</v>
      </c>
      <c r="N2108" s="1">
        <v>401</v>
      </c>
      <c r="O2108" s="1">
        <v>326</v>
      </c>
      <c r="P2108" s="1">
        <v>372</v>
      </c>
      <c r="Q2108" s="51">
        <v>4748</v>
      </c>
    </row>
    <row r="2109" spans="2:17" s="49" customFormat="1" hidden="1" x14ac:dyDescent="0.2">
      <c r="B2109" s="3" t="s">
        <v>72</v>
      </c>
      <c r="C2109" s="3" t="s">
        <v>59</v>
      </c>
      <c r="D2109" s="3">
        <v>2010</v>
      </c>
      <c r="E2109" s="1">
        <v>0</v>
      </c>
      <c r="F2109" s="1">
        <v>0</v>
      </c>
      <c r="G2109" s="1">
        <v>0</v>
      </c>
      <c r="H2109" s="1">
        <v>0</v>
      </c>
      <c r="I2109" s="1">
        <v>0</v>
      </c>
      <c r="J2109" s="1">
        <v>0</v>
      </c>
      <c r="K2109" s="1">
        <v>0</v>
      </c>
      <c r="L2109" s="1">
        <v>0</v>
      </c>
      <c r="M2109" s="1">
        <v>0</v>
      </c>
      <c r="N2109" s="1">
        <v>0</v>
      </c>
      <c r="O2109" s="1">
        <v>0</v>
      </c>
      <c r="P2109" s="1">
        <v>0</v>
      </c>
      <c r="Q2109" s="51">
        <v>0</v>
      </c>
    </row>
    <row r="2110" spans="2:17" s="49" customFormat="1" hidden="1" x14ac:dyDescent="0.2">
      <c r="B2110" s="3" t="s">
        <v>72</v>
      </c>
      <c r="C2110" s="3" t="s">
        <v>87</v>
      </c>
      <c r="D2110" s="3">
        <v>2010</v>
      </c>
      <c r="E2110" s="1">
        <v>0</v>
      </c>
      <c r="F2110" s="1">
        <v>0</v>
      </c>
      <c r="G2110" s="1">
        <v>0</v>
      </c>
      <c r="H2110" s="1">
        <v>0</v>
      </c>
      <c r="I2110" s="1">
        <v>0</v>
      </c>
      <c r="J2110" s="1">
        <v>0</v>
      </c>
      <c r="K2110" s="1">
        <v>0</v>
      </c>
      <c r="L2110" s="1">
        <v>0</v>
      </c>
      <c r="M2110" s="1">
        <v>0</v>
      </c>
      <c r="N2110" s="1">
        <v>0</v>
      </c>
      <c r="O2110" s="1">
        <v>0</v>
      </c>
      <c r="P2110" s="1">
        <v>0</v>
      </c>
      <c r="Q2110" s="51">
        <v>0</v>
      </c>
    </row>
    <row r="2111" spans="2:17" s="49" customFormat="1" hidden="1" x14ac:dyDescent="0.2">
      <c r="B2111" s="3" t="s">
        <v>72</v>
      </c>
      <c r="C2111" s="3" t="s">
        <v>60</v>
      </c>
      <c r="D2111" s="3">
        <v>2010</v>
      </c>
      <c r="E2111" s="1">
        <v>0</v>
      </c>
      <c r="F2111" s="1">
        <v>0</v>
      </c>
      <c r="G2111" s="1">
        <v>0</v>
      </c>
      <c r="H2111" s="1">
        <v>0</v>
      </c>
      <c r="I2111" s="1">
        <v>0</v>
      </c>
      <c r="J2111" s="1">
        <v>0</v>
      </c>
      <c r="K2111" s="1">
        <v>0</v>
      </c>
      <c r="L2111" s="1">
        <v>0</v>
      </c>
      <c r="M2111" s="1">
        <v>0</v>
      </c>
      <c r="N2111" s="1">
        <v>0</v>
      </c>
      <c r="O2111" s="1">
        <v>0</v>
      </c>
      <c r="P2111" s="1">
        <v>0</v>
      </c>
      <c r="Q2111" s="51">
        <v>0</v>
      </c>
    </row>
    <row r="2112" spans="2:17" s="49" customFormat="1" hidden="1" x14ac:dyDescent="0.2">
      <c r="B2112" s="3" t="s">
        <v>72</v>
      </c>
      <c r="C2112" s="3" t="s">
        <v>61</v>
      </c>
      <c r="D2112" s="3">
        <v>2010</v>
      </c>
      <c r="E2112" s="1">
        <v>0</v>
      </c>
      <c r="F2112" s="1">
        <v>0</v>
      </c>
      <c r="G2112" s="1">
        <v>0</v>
      </c>
      <c r="H2112" s="1">
        <v>0</v>
      </c>
      <c r="I2112" s="1">
        <v>0</v>
      </c>
      <c r="J2112" s="1">
        <v>0</v>
      </c>
      <c r="K2112" s="1">
        <v>0</v>
      </c>
      <c r="L2112" s="1">
        <v>0</v>
      </c>
      <c r="M2112" s="1">
        <v>0</v>
      </c>
      <c r="N2112" s="1">
        <v>0</v>
      </c>
      <c r="O2112" s="1">
        <v>0</v>
      </c>
      <c r="P2112" s="1">
        <v>0</v>
      </c>
      <c r="Q2112" s="51">
        <v>0</v>
      </c>
    </row>
    <row r="2113" spans="2:17" s="49" customFormat="1" hidden="1" x14ac:dyDescent="0.2">
      <c r="B2113" s="3" t="s">
        <v>72</v>
      </c>
      <c r="C2113" s="3" t="s">
        <v>62</v>
      </c>
      <c r="D2113" s="3">
        <v>2010</v>
      </c>
      <c r="E2113" s="1">
        <v>1821</v>
      </c>
      <c r="F2113" s="1">
        <v>1491</v>
      </c>
      <c r="G2113" s="1">
        <v>2128</v>
      </c>
      <c r="H2113" s="1">
        <v>1161</v>
      </c>
      <c r="I2113" s="1">
        <v>876</v>
      </c>
      <c r="J2113" s="1">
        <v>465</v>
      </c>
      <c r="K2113" s="1">
        <v>1063</v>
      </c>
      <c r="L2113" s="1">
        <v>648</v>
      </c>
      <c r="M2113" s="1">
        <v>722</v>
      </c>
      <c r="N2113" s="1">
        <v>1192</v>
      </c>
      <c r="O2113" s="1">
        <v>1548</v>
      </c>
      <c r="P2113" s="1">
        <v>1587</v>
      </c>
      <c r="Q2113" s="51">
        <v>14702</v>
      </c>
    </row>
    <row r="2114" spans="2:17" s="49" customFormat="1" hidden="1" x14ac:dyDescent="0.2">
      <c r="B2114" s="3" t="s">
        <v>72</v>
      </c>
      <c r="C2114" s="3" t="s">
        <v>63</v>
      </c>
      <c r="D2114" s="3">
        <v>2010</v>
      </c>
      <c r="E2114" s="1">
        <v>0</v>
      </c>
      <c r="F2114" s="1">
        <v>0</v>
      </c>
      <c r="G2114" s="1">
        <v>0</v>
      </c>
      <c r="H2114" s="1">
        <v>0</v>
      </c>
      <c r="I2114" s="1">
        <v>0</v>
      </c>
      <c r="J2114" s="1">
        <v>0</v>
      </c>
      <c r="K2114" s="1">
        <v>0</v>
      </c>
      <c r="L2114" s="1">
        <v>0</v>
      </c>
      <c r="M2114" s="1">
        <v>0</v>
      </c>
      <c r="N2114" s="1">
        <v>0</v>
      </c>
      <c r="O2114" s="1">
        <v>0</v>
      </c>
      <c r="P2114" s="1">
        <v>0</v>
      </c>
      <c r="Q2114" s="51">
        <v>0</v>
      </c>
    </row>
    <row r="2115" spans="2:17" s="49" customFormat="1" hidden="1" x14ac:dyDescent="0.2">
      <c r="B2115" s="3" t="s">
        <v>72</v>
      </c>
      <c r="C2115" s="3" t="s">
        <v>64</v>
      </c>
      <c r="D2115" s="3">
        <v>2010</v>
      </c>
      <c r="E2115" s="1">
        <v>0</v>
      </c>
      <c r="F2115" s="1">
        <v>0</v>
      </c>
      <c r="G2115" s="1">
        <v>0</v>
      </c>
      <c r="H2115" s="1">
        <v>0</v>
      </c>
      <c r="I2115" s="1">
        <v>0</v>
      </c>
      <c r="J2115" s="1">
        <v>0</v>
      </c>
      <c r="K2115" s="1">
        <v>0</v>
      </c>
      <c r="L2115" s="1">
        <v>0</v>
      </c>
      <c r="M2115" s="1">
        <v>0</v>
      </c>
      <c r="N2115" s="1">
        <v>0</v>
      </c>
      <c r="O2115" s="1">
        <v>0</v>
      </c>
      <c r="P2115" s="1">
        <v>0</v>
      </c>
      <c r="Q2115" s="51">
        <v>0</v>
      </c>
    </row>
    <row r="2116" spans="2:17" s="49" customFormat="1" hidden="1" x14ac:dyDescent="0.2">
      <c r="B2116" s="3" t="s">
        <v>72</v>
      </c>
      <c r="C2116" s="3" t="s">
        <v>65</v>
      </c>
      <c r="D2116" s="3">
        <v>2010</v>
      </c>
      <c r="E2116" s="1">
        <v>0</v>
      </c>
      <c r="F2116" s="1">
        <v>0</v>
      </c>
      <c r="G2116" s="1">
        <v>0</v>
      </c>
      <c r="H2116" s="1">
        <v>0</v>
      </c>
      <c r="I2116" s="1">
        <v>0</v>
      </c>
      <c r="J2116" s="1">
        <v>0</v>
      </c>
      <c r="K2116" s="1">
        <v>0</v>
      </c>
      <c r="L2116" s="1">
        <v>0</v>
      </c>
      <c r="M2116" s="1">
        <v>0</v>
      </c>
      <c r="N2116" s="1">
        <v>0</v>
      </c>
      <c r="O2116" s="1">
        <v>0</v>
      </c>
      <c r="P2116" s="1">
        <v>0</v>
      </c>
      <c r="Q2116" s="51">
        <v>0</v>
      </c>
    </row>
    <row r="2117" spans="2:17" s="49" customFormat="1" hidden="1" x14ac:dyDescent="0.2">
      <c r="B2117" s="3" t="s">
        <v>72</v>
      </c>
      <c r="C2117" s="3" t="s">
        <v>90</v>
      </c>
      <c r="D2117" s="3">
        <v>2010</v>
      </c>
      <c r="E2117" s="1">
        <v>0</v>
      </c>
      <c r="F2117" s="1">
        <v>0</v>
      </c>
      <c r="G2117" s="1">
        <v>0</v>
      </c>
      <c r="H2117" s="1">
        <v>0</v>
      </c>
      <c r="I2117" s="1">
        <v>0</v>
      </c>
      <c r="J2117" s="1">
        <v>0</v>
      </c>
      <c r="K2117" s="1">
        <v>2</v>
      </c>
      <c r="L2117" s="1">
        <v>0</v>
      </c>
      <c r="M2117" s="1">
        <v>0</v>
      </c>
      <c r="N2117" s="1">
        <v>0</v>
      </c>
      <c r="O2117" s="1">
        <v>0</v>
      </c>
      <c r="P2117" s="1">
        <v>0</v>
      </c>
      <c r="Q2117" s="51">
        <v>2</v>
      </c>
    </row>
    <row r="2118" spans="2:17" s="49" customFormat="1" hidden="1" x14ac:dyDescent="0.2">
      <c r="B2118" s="3" t="s">
        <v>72</v>
      </c>
      <c r="C2118" s="3" t="s">
        <v>75</v>
      </c>
      <c r="D2118" s="3">
        <v>2010</v>
      </c>
      <c r="E2118" s="1">
        <v>0</v>
      </c>
      <c r="F2118" s="1">
        <v>0</v>
      </c>
      <c r="G2118" s="1">
        <v>0</v>
      </c>
      <c r="H2118" s="1">
        <v>0</v>
      </c>
      <c r="I2118" s="1">
        <v>0</v>
      </c>
      <c r="J2118" s="1">
        <v>0</v>
      </c>
      <c r="K2118" s="1">
        <v>0</v>
      </c>
      <c r="L2118" s="1">
        <v>0</v>
      </c>
      <c r="M2118" s="1">
        <v>0</v>
      </c>
      <c r="N2118" s="1">
        <v>0</v>
      </c>
      <c r="O2118" s="1">
        <v>0</v>
      </c>
      <c r="P2118" s="1">
        <v>0</v>
      </c>
      <c r="Q2118" s="51">
        <v>0</v>
      </c>
    </row>
    <row r="2119" spans="2:17" s="49" customFormat="1" hidden="1" x14ac:dyDescent="0.2">
      <c r="B2119" s="3" t="s">
        <v>72</v>
      </c>
      <c r="C2119" s="3" t="s">
        <v>66</v>
      </c>
      <c r="D2119" s="3">
        <v>2010</v>
      </c>
      <c r="E2119" s="1">
        <v>1415</v>
      </c>
      <c r="F2119" s="1">
        <v>923</v>
      </c>
      <c r="G2119" s="1">
        <v>1857</v>
      </c>
      <c r="H2119" s="1">
        <v>1049</v>
      </c>
      <c r="I2119" s="1">
        <v>1133</v>
      </c>
      <c r="J2119" s="1">
        <v>1140</v>
      </c>
      <c r="K2119" s="1">
        <v>1174</v>
      </c>
      <c r="L2119" s="1">
        <v>1435</v>
      </c>
      <c r="M2119" s="1">
        <v>1144</v>
      </c>
      <c r="N2119" s="1">
        <v>1096</v>
      </c>
      <c r="O2119" s="1">
        <v>1436</v>
      </c>
      <c r="P2119" s="1">
        <v>1073</v>
      </c>
      <c r="Q2119" s="51">
        <v>14875</v>
      </c>
    </row>
    <row r="2120" spans="2:17" s="49" customFormat="1" hidden="1" x14ac:dyDescent="0.2">
      <c r="B2120" s="3" t="s">
        <v>72</v>
      </c>
      <c r="C2120" s="3" t="s">
        <v>86</v>
      </c>
      <c r="D2120" s="3">
        <v>2010</v>
      </c>
      <c r="E2120" s="1">
        <v>0</v>
      </c>
      <c r="F2120" s="1">
        <v>0</v>
      </c>
      <c r="G2120" s="1">
        <v>0</v>
      </c>
      <c r="H2120" s="1">
        <v>0</v>
      </c>
      <c r="I2120" s="1">
        <v>0</v>
      </c>
      <c r="J2120" s="1">
        <v>0</v>
      </c>
      <c r="K2120" s="1">
        <v>0</v>
      </c>
      <c r="L2120" s="1">
        <v>0</v>
      </c>
      <c r="M2120" s="1">
        <v>0</v>
      </c>
      <c r="N2120" s="1">
        <v>0</v>
      </c>
      <c r="O2120" s="1">
        <v>0</v>
      </c>
      <c r="P2120" s="1">
        <v>0</v>
      </c>
      <c r="Q2120" s="51">
        <v>0</v>
      </c>
    </row>
    <row r="2121" spans="2:17" s="49" customFormat="1" hidden="1" x14ac:dyDescent="0.2">
      <c r="B2121" s="3" t="s">
        <v>72</v>
      </c>
      <c r="C2121" s="3" t="s">
        <v>67</v>
      </c>
      <c r="D2121" s="3">
        <v>2010</v>
      </c>
      <c r="E2121" s="1">
        <v>0</v>
      </c>
      <c r="F2121" s="1">
        <v>0</v>
      </c>
      <c r="G2121" s="1">
        <v>0</v>
      </c>
      <c r="H2121" s="1">
        <v>0</v>
      </c>
      <c r="I2121" s="1">
        <v>0</v>
      </c>
      <c r="J2121" s="1">
        <v>0</v>
      </c>
      <c r="K2121" s="1">
        <v>0</v>
      </c>
      <c r="L2121" s="1">
        <v>0</v>
      </c>
      <c r="M2121" s="1">
        <v>0</v>
      </c>
      <c r="N2121" s="1">
        <v>0</v>
      </c>
      <c r="O2121" s="1">
        <v>0</v>
      </c>
      <c r="P2121" s="1">
        <v>0</v>
      </c>
      <c r="Q2121" s="51">
        <v>0</v>
      </c>
    </row>
    <row r="2122" spans="2:17" s="49" customFormat="1" hidden="1" x14ac:dyDescent="0.2">
      <c r="B2122" s="3" t="s">
        <v>72</v>
      </c>
      <c r="C2122" s="3" t="s">
        <v>68</v>
      </c>
      <c r="D2122" s="3">
        <v>2010</v>
      </c>
      <c r="E2122" s="1">
        <v>474</v>
      </c>
      <c r="F2122" s="1">
        <v>480</v>
      </c>
      <c r="G2122" s="1">
        <v>391</v>
      </c>
      <c r="H2122" s="1">
        <v>428</v>
      </c>
      <c r="I2122" s="1">
        <v>0</v>
      </c>
      <c r="J2122" s="1">
        <v>0</v>
      </c>
      <c r="K2122" s="1">
        <v>0</v>
      </c>
      <c r="L2122" s="1">
        <v>0</v>
      </c>
      <c r="M2122" s="1">
        <v>0</v>
      </c>
      <c r="N2122" s="1">
        <v>0</v>
      </c>
      <c r="O2122" s="1">
        <v>0</v>
      </c>
      <c r="P2122" s="1">
        <v>0</v>
      </c>
      <c r="Q2122" s="51">
        <v>1773</v>
      </c>
    </row>
    <row r="2123" spans="2:17" s="49" customFormat="1" hidden="1" x14ac:dyDescent="0.2">
      <c r="B2123" s="3" t="s">
        <v>72</v>
      </c>
      <c r="C2123" s="133" t="s">
        <v>69</v>
      </c>
      <c r="D2123" s="3">
        <v>2010</v>
      </c>
      <c r="E2123" s="52">
        <v>11694</v>
      </c>
      <c r="F2123" s="52">
        <v>10143</v>
      </c>
      <c r="G2123" s="52">
        <v>13060</v>
      </c>
      <c r="H2123" s="52">
        <v>7950</v>
      </c>
      <c r="I2123" s="52">
        <v>5429</v>
      </c>
      <c r="J2123" s="52">
        <v>6208</v>
      </c>
      <c r="K2123" s="52">
        <v>7962</v>
      </c>
      <c r="L2123" s="52">
        <v>7937</v>
      </c>
      <c r="M2123" s="52">
        <v>6707</v>
      </c>
      <c r="N2123" s="52">
        <v>7674</v>
      </c>
      <c r="O2123" s="52">
        <v>9945</v>
      </c>
      <c r="P2123" s="52">
        <v>8798</v>
      </c>
      <c r="Q2123" s="51">
        <v>103507</v>
      </c>
    </row>
    <row r="2124" spans="2:17" s="49" customFormat="1" hidden="1" x14ac:dyDescent="0.2">
      <c r="B2124" s="3" t="s">
        <v>73</v>
      </c>
      <c r="C2124" s="3" t="s">
        <v>4</v>
      </c>
      <c r="D2124" s="3">
        <v>2010</v>
      </c>
      <c r="E2124" s="1">
        <v>25680</v>
      </c>
      <c r="F2124" s="1">
        <v>23984</v>
      </c>
      <c r="G2124" s="1">
        <v>26129</v>
      </c>
      <c r="H2124" s="1">
        <v>17010</v>
      </c>
      <c r="I2124" s="1">
        <v>18758</v>
      </c>
      <c r="J2124" s="1">
        <v>18387</v>
      </c>
      <c r="K2124" s="1">
        <v>21205</v>
      </c>
      <c r="L2124" s="1">
        <v>21577</v>
      </c>
      <c r="M2124" s="1">
        <v>19226</v>
      </c>
      <c r="N2124" s="1">
        <v>23850</v>
      </c>
      <c r="O2124" s="1">
        <v>28237</v>
      </c>
      <c r="P2124" s="1">
        <v>21349</v>
      </c>
      <c r="Q2124" s="51">
        <v>265392</v>
      </c>
    </row>
    <row r="2125" spans="2:17" s="49" customFormat="1" hidden="1" x14ac:dyDescent="0.2">
      <c r="B2125" s="3" t="s">
        <v>73</v>
      </c>
      <c r="C2125" s="3" t="s">
        <v>58</v>
      </c>
      <c r="D2125" s="3">
        <v>2010</v>
      </c>
      <c r="E2125" s="1">
        <v>632</v>
      </c>
      <c r="F2125" s="1">
        <v>661</v>
      </c>
      <c r="G2125" s="1">
        <v>555</v>
      </c>
      <c r="H2125" s="1">
        <v>368</v>
      </c>
      <c r="I2125" s="1">
        <v>301</v>
      </c>
      <c r="J2125" s="1">
        <v>290</v>
      </c>
      <c r="K2125" s="1">
        <v>418</v>
      </c>
      <c r="L2125" s="1">
        <v>482</v>
      </c>
      <c r="M2125" s="1">
        <v>401</v>
      </c>
      <c r="N2125" s="1">
        <v>513</v>
      </c>
      <c r="O2125" s="1">
        <v>572</v>
      </c>
      <c r="P2125" s="1">
        <v>423</v>
      </c>
      <c r="Q2125" s="51">
        <v>5616</v>
      </c>
    </row>
    <row r="2126" spans="2:17" s="49" customFormat="1" hidden="1" x14ac:dyDescent="0.2">
      <c r="B2126" s="3" t="s">
        <v>73</v>
      </c>
      <c r="C2126" s="3" t="s">
        <v>85</v>
      </c>
      <c r="D2126" s="3">
        <v>2010</v>
      </c>
      <c r="E2126" s="1">
        <v>2587</v>
      </c>
      <c r="F2126" s="1">
        <v>2822</v>
      </c>
      <c r="G2126" s="1">
        <v>3089</v>
      </c>
      <c r="H2126" s="1">
        <v>2832</v>
      </c>
      <c r="I2126" s="1">
        <v>2458</v>
      </c>
      <c r="J2126" s="1">
        <v>2799</v>
      </c>
      <c r="K2126" s="1">
        <v>4325</v>
      </c>
      <c r="L2126" s="1">
        <v>3736</v>
      </c>
      <c r="M2126" s="1">
        <v>3123</v>
      </c>
      <c r="N2126" s="1">
        <v>3267</v>
      </c>
      <c r="O2126" s="1">
        <v>2958</v>
      </c>
      <c r="P2126" s="1">
        <v>2932</v>
      </c>
      <c r="Q2126" s="51">
        <v>36928</v>
      </c>
    </row>
    <row r="2127" spans="2:17" s="49" customFormat="1" hidden="1" x14ac:dyDescent="0.2">
      <c r="B2127" s="3" t="s">
        <v>73</v>
      </c>
      <c r="C2127" s="3" t="s">
        <v>59</v>
      </c>
      <c r="D2127" s="3">
        <v>2010</v>
      </c>
      <c r="E2127" s="1">
        <v>3012</v>
      </c>
      <c r="F2127" s="1">
        <v>2783</v>
      </c>
      <c r="G2127" s="1">
        <v>3120</v>
      </c>
      <c r="H2127" s="1">
        <v>1694</v>
      </c>
      <c r="I2127" s="1">
        <v>1325</v>
      </c>
      <c r="J2127" s="1">
        <v>1355</v>
      </c>
      <c r="K2127" s="1">
        <v>1703</v>
      </c>
      <c r="L2127" s="1">
        <v>1317</v>
      </c>
      <c r="M2127" s="1">
        <v>1292</v>
      </c>
      <c r="N2127" s="1">
        <v>2124</v>
      </c>
      <c r="O2127" s="1">
        <v>2958</v>
      </c>
      <c r="P2127" s="1">
        <v>2914</v>
      </c>
      <c r="Q2127" s="51">
        <v>25597</v>
      </c>
    </row>
    <row r="2128" spans="2:17" s="49" customFormat="1" hidden="1" x14ac:dyDescent="0.2">
      <c r="B2128" s="3" t="s">
        <v>73</v>
      </c>
      <c r="C2128" s="3" t="s">
        <v>87</v>
      </c>
      <c r="D2128" s="3">
        <v>2010</v>
      </c>
      <c r="E2128" s="1">
        <v>0</v>
      </c>
      <c r="F2128" s="1">
        <v>0</v>
      </c>
      <c r="G2128" s="1">
        <v>0</v>
      </c>
      <c r="H2128" s="1">
        <v>0</v>
      </c>
      <c r="I2128" s="1">
        <v>0</v>
      </c>
      <c r="J2128" s="1">
        <v>0</v>
      </c>
      <c r="K2128" s="1">
        <v>0</v>
      </c>
      <c r="L2128" s="1">
        <v>0</v>
      </c>
      <c r="M2128" s="1">
        <v>0</v>
      </c>
      <c r="N2128" s="1">
        <v>0</v>
      </c>
      <c r="O2128" s="1">
        <v>0</v>
      </c>
      <c r="P2128" s="1">
        <v>0</v>
      </c>
      <c r="Q2128" s="51">
        <v>0</v>
      </c>
    </row>
    <row r="2129" spans="2:17" s="49" customFormat="1" hidden="1" x14ac:dyDescent="0.2">
      <c r="B2129" s="3" t="s">
        <v>73</v>
      </c>
      <c r="C2129" s="3" t="s">
        <v>60</v>
      </c>
      <c r="D2129" s="3">
        <v>2010</v>
      </c>
      <c r="E2129" s="1">
        <v>2118</v>
      </c>
      <c r="F2129" s="1">
        <v>1892</v>
      </c>
      <c r="G2129" s="1">
        <v>2507</v>
      </c>
      <c r="H2129" s="1">
        <v>397</v>
      </c>
      <c r="I2129" s="1">
        <v>0</v>
      </c>
      <c r="J2129" s="1">
        <v>0</v>
      </c>
      <c r="K2129" s="1">
        <v>0</v>
      </c>
      <c r="L2129" s="1">
        <v>0</v>
      </c>
      <c r="M2129" s="1">
        <v>0</v>
      </c>
      <c r="N2129" s="1">
        <v>1640</v>
      </c>
      <c r="O2129" s="1">
        <v>2148</v>
      </c>
      <c r="P2129" s="1">
        <v>1718</v>
      </c>
      <c r="Q2129" s="51">
        <v>12420</v>
      </c>
    </row>
    <row r="2130" spans="2:17" s="49" customFormat="1" hidden="1" x14ac:dyDescent="0.2">
      <c r="B2130" s="3" t="s">
        <v>73</v>
      </c>
      <c r="C2130" s="3" t="s">
        <v>61</v>
      </c>
      <c r="D2130" s="3">
        <v>2010</v>
      </c>
      <c r="E2130" s="1">
        <v>0</v>
      </c>
      <c r="F2130" s="1">
        <v>167</v>
      </c>
      <c r="G2130" s="1">
        <v>246</v>
      </c>
      <c r="H2130" s="1">
        <v>407</v>
      </c>
      <c r="I2130" s="1">
        <v>322</v>
      </c>
      <c r="J2130" s="1">
        <v>177</v>
      </c>
      <c r="K2130" s="1">
        <v>1253</v>
      </c>
      <c r="L2130" s="1">
        <v>1094</v>
      </c>
      <c r="M2130" s="1">
        <v>168</v>
      </c>
      <c r="N2130" s="1">
        <v>0</v>
      </c>
      <c r="O2130" s="1">
        <v>0</v>
      </c>
      <c r="P2130" s="1">
        <v>0</v>
      </c>
      <c r="Q2130" s="51">
        <v>3834</v>
      </c>
    </row>
    <row r="2131" spans="2:17" s="49" customFormat="1" hidden="1" x14ac:dyDescent="0.2">
      <c r="B2131" s="3" t="s">
        <v>73</v>
      </c>
      <c r="C2131" s="3" t="s">
        <v>62</v>
      </c>
      <c r="D2131" s="3">
        <v>2010</v>
      </c>
      <c r="E2131" s="1">
        <v>2677</v>
      </c>
      <c r="F2131" s="1">
        <v>3622</v>
      </c>
      <c r="G2131" s="1">
        <v>3478</v>
      </c>
      <c r="H2131" s="1">
        <v>3300</v>
      </c>
      <c r="I2131" s="1">
        <v>3174</v>
      </c>
      <c r="J2131" s="1">
        <v>1748</v>
      </c>
      <c r="K2131" s="1">
        <v>5147</v>
      </c>
      <c r="L2131" s="1">
        <v>4407</v>
      </c>
      <c r="M2131" s="1">
        <v>2861</v>
      </c>
      <c r="N2131" s="1">
        <v>4029</v>
      </c>
      <c r="O2131" s="1">
        <v>3054</v>
      </c>
      <c r="P2131" s="1">
        <v>3310</v>
      </c>
      <c r="Q2131" s="51">
        <v>40807</v>
      </c>
    </row>
    <row r="2132" spans="2:17" s="49" customFormat="1" hidden="1" x14ac:dyDescent="0.2">
      <c r="B2132" s="3" t="s">
        <v>73</v>
      </c>
      <c r="C2132" s="3" t="s">
        <v>63</v>
      </c>
      <c r="D2132" s="3">
        <v>2010</v>
      </c>
      <c r="E2132" s="1">
        <v>12202</v>
      </c>
      <c r="F2132" s="1">
        <v>10760</v>
      </c>
      <c r="G2132" s="1">
        <v>11958</v>
      </c>
      <c r="H2132" s="1">
        <v>7837</v>
      </c>
      <c r="I2132" s="1">
        <v>14098</v>
      </c>
      <c r="J2132" s="1">
        <v>16624</v>
      </c>
      <c r="K2132" s="1">
        <v>19284</v>
      </c>
      <c r="L2132" s="1">
        <v>17273</v>
      </c>
      <c r="M2132" s="1">
        <v>13751</v>
      </c>
      <c r="N2132" s="1">
        <v>13254</v>
      </c>
      <c r="O2132" s="1">
        <v>8527</v>
      </c>
      <c r="P2132" s="1">
        <v>9396</v>
      </c>
      <c r="Q2132" s="51">
        <v>154964</v>
      </c>
    </row>
    <row r="2133" spans="2:17" s="49" customFormat="1" hidden="1" x14ac:dyDescent="0.2">
      <c r="B2133" s="3" t="s">
        <v>73</v>
      </c>
      <c r="C2133" s="3" t="s">
        <v>64</v>
      </c>
      <c r="D2133" s="3">
        <v>2010</v>
      </c>
      <c r="E2133" s="1">
        <v>355</v>
      </c>
      <c r="F2133" s="1">
        <v>307</v>
      </c>
      <c r="G2133" s="1">
        <v>598</v>
      </c>
      <c r="H2133" s="1">
        <v>378</v>
      </c>
      <c r="I2133" s="1">
        <v>362</v>
      </c>
      <c r="J2133" s="1">
        <v>447</v>
      </c>
      <c r="K2133" s="1">
        <v>635</v>
      </c>
      <c r="L2133" s="1">
        <v>1211</v>
      </c>
      <c r="M2133" s="1">
        <v>535</v>
      </c>
      <c r="N2133" s="1">
        <v>481</v>
      </c>
      <c r="O2133" s="1">
        <v>1005</v>
      </c>
      <c r="P2133" s="1">
        <v>1388</v>
      </c>
      <c r="Q2133" s="51">
        <v>7702</v>
      </c>
    </row>
    <row r="2134" spans="2:17" s="49" customFormat="1" hidden="1" x14ac:dyDescent="0.2">
      <c r="B2134" s="3" t="s">
        <v>73</v>
      </c>
      <c r="C2134" s="3" t="s">
        <v>65</v>
      </c>
      <c r="D2134" s="3">
        <v>2010</v>
      </c>
      <c r="E2134" s="1">
        <v>6196</v>
      </c>
      <c r="F2134" s="1">
        <v>5387</v>
      </c>
      <c r="G2134" s="1">
        <v>5763</v>
      </c>
      <c r="H2134" s="1">
        <v>1390</v>
      </c>
      <c r="I2134" s="1">
        <v>0</v>
      </c>
      <c r="J2134" s="1">
        <v>0</v>
      </c>
      <c r="K2134" s="1">
        <v>6</v>
      </c>
      <c r="L2134" s="1">
        <v>0</v>
      </c>
      <c r="M2134" s="1">
        <v>0</v>
      </c>
      <c r="N2134" s="1">
        <v>2055</v>
      </c>
      <c r="O2134" s="1">
        <v>4769</v>
      </c>
      <c r="P2134" s="1">
        <v>4314</v>
      </c>
      <c r="Q2134" s="51">
        <v>29880</v>
      </c>
    </row>
    <row r="2135" spans="2:17" s="49" customFormat="1" hidden="1" x14ac:dyDescent="0.2">
      <c r="B2135" s="3" t="s">
        <v>73</v>
      </c>
      <c r="C2135" s="3" t="s">
        <v>90</v>
      </c>
      <c r="D2135" s="3">
        <v>2010</v>
      </c>
      <c r="E2135" s="1">
        <v>488</v>
      </c>
      <c r="F2135" s="1">
        <v>534</v>
      </c>
      <c r="G2135" s="1">
        <v>650</v>
      </c>
      <c r="H2135" s="1">
        <v>532</v>
      </c>
      <c r="I2135" s="1">
        <v>683</v>
      </c>
      <c r="J2135" s="1">
        <v>1684</v>
      </c>
      <c r="K2135" s="1">
        <v>2487</v>
      </c>
      <c r="L2135" s="1">
        <v>3987</v>
      </c>
      <c r="M2135" s="1">
        <v>1265</v>
      </c>
      <c r="N2135" s="1">
        <v>1173</v>
      </c>
      <c r="O2135" s="1">
        <v>559</v>
      </c>
      <c r="P2135" s="1">
        <v>489</v>
      </c>
      <c r="Q2135" s="51">
        <v>14531</v>
      </c>
    </row>
    <row r="2136" spans="2:17" s="49" customFormat="1" hidden="1" x14ac:dyDescent="0.2">
      <c r="B2136" s="3" t="s">
        <v>73</v>
      </c>
      <c r="C2136" s="3" t="s">
        <v>75</v>
      </c>
      <c r="D2136" s="3">
        <v>2010</v>
      </c>
      <c r="E2136" s="1">
        <v>944</v>
      </c>
      <c r="F2136" s="1">
        <v>739</v>
      </c>
      <c r="G2136" s="1">
        <v>770</v>
      </c>
      <c r="H2136" s="1">
        <v>541</v>
      </c>
      <c r="I2136" s="1">
        <v>945</v>
      </c>
      <c r="J2136" s="1">
        <v>755</v>
      </c>
      <c r="K2136" s="1">
        <v>916</v>
      </c>
      <c r="L2136" s="1">
        <v>704</v>
      </c>
      <c r="M2136" s="1">
        <v>732</v>
      </c>
      <c r="N2136" s="1">
        <v>920</v>
      </c>
      <c r="O2136" s="1">
        <v>1035</v>
      </c>
      <c r="P2136" s="1">
        <v>540</v>
      </c>
      <c r="Q2136" s="51">
        <v>9541</v>
      </c>
    </row>
    <row r="2137" spans="2:17" s="49" customFormat="1" hidden="1" x14ac:dyDescent="0.2">
      <c r="B2137" s="3" t="s">
        <v>73</v>
      </c>
      <c r="C2137" s="3" t="s">
        <v>66</v>
      </c>
      <c r="D2137" s="3">
        <v>2010</v>
      </c>
      <c r="E2137" s="1">
        <v>53217</v>
      </c>
      <c r="F2137" s="1">
        <v>64502</v>
      </c>
      <c r="G2137" s="1">
        <v>74669</v>
      </c>
      <c r="H2137" s="1">
        <v>61565</v>
      </c>
      <c r="I2137" s="1">
        <v>60511</v>
      </c>
      <c r="J2137" s="1">
        <v>64274</v>
      </c>
      <c r="K2137" s="1">
        <v>81118</v>
      </c>
      <c r="L2137" s="1">
        <v>76334</v>
      </c>
      <c r="M2137" s="1">
        <v>77281</v>
      </c>
      <c r="N2137" s="1">
        <v>78428</v>
      </c>
      <c r="O2137" s="1">
        <v>61340</v>
      </c>
      <c r="P2137" s="1">
        <v>59937</v>
      </c>
      <c r="Q2137" s="51">
        <v>813176</v>
      </c>
    </row>
    <row r="2138" spans="2:17" s="49" customFormat="1" hidden="1" x14ac:dyDescent="0.2">
      <c r="B2138" s="3" t="s">
        <v>73</v>
      </c>
      <c r="C2138" s="3" t="s">
        <v>86</v>
      </c>
      <c r="D2138" s="3">
        <v>2010</v>
      </c>
      <c r="E2138" s="1">
        <v>35</v>
      </c>
      <c r="F2138" s="1">
        <v>0</v>
      </c>
      <c r="G2138" s="1">
        <v>0</v>
      </c>
      <c r="H2138" s="1">
        <v>392</v>
      </c>
      <c r="I2138" s="1">
        <v>139</v>
      </c>
      <c r="J2138" s="1">
        <v>140</v>
      </c>
      <c r="K2138" s="1">
        <v>279</v>
      </c>
      <c r="L2138" s="1">
        <v>138</v>
      </c>
      <c r="M2138" s="1">
        <v>275</v>
      </c>
      <c r="N2138" s="1">
        <v>268</v>
      </c>
      <c r="O2138" s="1">
        <v>271</v>
      </c>
      <c r="P2138" s="1">
        <v>278</v>
      </c>
      <c r="Q2138" s="51">
        <v>2215</v>
      </c>
    </row>
    <row r="2139" spans="2:17" s="49" customFormat="1" hidden="1" x14ac:dyDescent="0.2">
      <c r="B2139" s="3" t="s">
        <v>73</v>
      </c>
      <c r="C2139" s="3" t="s">
        <v>67</v>
      </c>
      <c r="D2139" s="3">
        <v>2010</v>
      </c>
      <c r="E2139" s="1">
        <v>4879</v>
      </c>
      <c r="F2139" s="1">
        <v>3888</v>
      </c>
      <c r="G2139" s="1">
        <v>4954</v>
      </c>
      <c r="H2139" s="1">
        <v>1504</v>
      </c>
      <c r="I2139" s="1">
        <v>0</v>
      </c>
      <c r="J2139" s="1">
        <v>0</v>
      </c>
      <c r="K2139" s="1">
        <v>0</v>
      </c>
      <c r="L2139" s="1">
        <v>0</v>
      </c>
      <c r="M2139" s="1">
        <v>0</v>
      </c>
      <c r="N2139" s="1">
        <v>1145</v>
      </c>
      <c r="O2139" s="1">
        <v>2421</v>
      </c>
      <c r="P2139" s="1">
        <v>3295</v>
      </c>
      <c r="Q2139" s="51">
        <v>22086</v>
      </c>
    </row>
    <row r="2140" spans="2:17" s="49" customFormat="1" hidden="1" x14ac:dyDescent="0.2">
      <c r="B2140" s="3" t="s">
        <v>73</v>
      </c>
      <c r="C2140" s="3" t="s">
        <v>68</v>
      </c>
      <c r="D2140" s="3">
        <v>2010</v>
      </c>
      <c r="E2140" s="1">
        <v>1307</v>
      </c>
      <c r="F2140" s="1">
        <v>1528</v>
      </c>
      <c r="G2140" s="1">
        <v>1605</v>
      </c>
      <c r="H2140" s="1">
        <v>1287</v>
      </c>
      <c r="I2140" s="1">
        <v>1341</v>
      </c>
      <c r="J2140" s="1">
        <v>1300</v>
      </c>
      <c r="K2140" s="1">
        <v>1303</v>
      </c>
      <c r="L2140" s="1">
        <v>1600</v>
      </c>
      <c r="M2140" s="1">
        <v>1312</v>
      </c>
      <c r="N2140" s="1">
        <v>1910</v>
      </c>
      <c r="O2140" s="1">
        <v>1259</v>
      </c>
      <c r="P2140" s="1">
        <v>1127</v>
      </c>
      <c r="Q2140" s="51">
        <v>16879</v>
      </c>
    </row>
    <row r="2141" spans="2:17" s="49" customFormat="1" hidden="1" x14ac:dyDescent="0.2">
      <c r="B2141" s="3" t="s">
        <v>73</v>
      </c>
      <c r="C2141" s="133" t="s">
        <v>69</v>
      </c>
      <c r="D2141" s="3">
        <v>2010</v>
      </c>
      <c r="E2141" s="52">
        <v>116329</v>
      </c>
      <c r="F2141" s="52">
        <v>123576</v>
      </c>
      <c r="G2141" s="52">
        <v>140091</v>
      </c>
      <c r="H2141" s="52">
        <v>101434</v>
      </c>
      <c r="I2141" s="52">
        <v>104417</v>
      </c>
      <c r="J2141" s="52">
        <v>109980</v>
      </c>
      <c r="K2141" s="52">
        <v>140079</v>
      </c>
      <c r="L2141" s="52">
        <v>133860</v>
      </c>
      <c r="M2141" s="52">
        <v>122222</v>
      </c>
      <c r="N2141" s="52">
        <v>135057</v>
      </c>
      <c r="O2141" s="52">
        <v>121113</v>
      </c>
      <c r="P2141" s="52">
        <v>113410</v>
      </c>
      <c r="Q2141" s="51">
        <v>1461568</v>
      </c>
    </row>
    <row r="2142" spans="2:17" s="49" customFormat="1" hidden="1" x14ac:dyDescent="0.2">
      <c r="B2142" s="3" t="s">
        <v>74</v>
      </c>
      <c r="C2142" s="3" t="s">
        <v>4</v>
      </c>
      <c r="D2142" s="3">
        <v>2010</v>
      </c>
      <c r="E2142" s="1">
        <v>70943</v>
      </c>
      <c r="F2142" s="1">
        <v>63368</v>
      </c>
      <c r="G2142" s="1">
        <v>65442</v>
      </c>
      <c r="H2142" s="1">
        <v>46778</v>
      </c>
      <c r="I2142" s="1">
        <v>40344</v>
      </c>
      <c r="J2142" s="1">
        <v>38502</v>
      </c>
      <c r="K2142" s="1">
        <v>45241</v>
      </c>
      <c r="L2142" s="1">
        <v>42513</v>
      </c>
      <c r="M2142" s="1">
        <v>49646</v>
      </c>
      <c r="N2142" s="1">
        <v>62323</v>
      </c>
      <c r="O2142" s="1">
        <v>71064</v>
      </c>
      <c r="P2142" s="1">
        <v>67219</v>
      </c>
      <c r="Q2142" s="51">
        <v>663383</v>
      </c>
    </row>
    <row r="2143" spans="2:17" s="49" customFormat="1" hidden="1" x14ac:dyDescent="0.2">
      <c r="B2143" s="3" t="s">
        <v>74</v>
      </c>
      <c r="C2143" s="3" t="s">
        <v>58</v>
      </c>
      <c r="D2143" s="3">
        <v>2010</v>
      </c>
      <c r="E2143" s="1">
        <v>4077</v>
      </c>
      <c r="F2143" s="1">
        <v>3464</v>
      </c>
      <c r="G2143" s="1">
        <v>3509</v>
      </c>
      <c r="H2143" s="1">
        <v>2611</v>
      </c>
      <c r="I2143" s="1">
        <v>2136</v>
      </c>
      <c r="J2143" s="1">
        <v>2327</v>
      </c>
      <c r="K2143" s="1">
        <v>2953</v>
      </c>
      <c r="L2143" s="1">
        <v>2543</v>
      </c>
      <c r="M2143" s="1">
        <v>2714</v>
      </c>
      <c r="N2143" s="1">
        <v>3071</v>
      </c>
      <c r="O2143" s="1">
        <v>3879</v>
      </c>
      <c r="P2143" s="1">
        <v>3174</v>
      </c>
      <c r="Q2143" s="51">
        <v>36458</v>
      </c>
    </row>
    <row r="2144" spans="2:17" s="49" customFormat="1" hidden="1" x14ac:dyDescent="0.2">
      <c r="B2144" s="3" t="s">
        <v>74</v>
      </c>
      <c r="C2144" s="3" t="s">
        <v>85</v>
      </c>
      <c r="D2144" s="3">
        <v>2010</v>
      </c>
      <c r="E2144" s="1">
        <v>14626</v>
      </c>
      <c r="F2144" s="1">
        <v>13259</v>
      </c>
      <c r="G2144" s="1">
        <v>13285</v>
      </c>
      <c r="H2144" s="1">
        <v>12725</v>
      </c>
      <c r="I2144" s="1">
        <v>12780</v>
      </c>
      <c r="J2144" s="1">
        <v>12158</v>
      </c>
      <c r="K2144" s="1">
        <v>16102</v>
      </c>
      <c r="L2144" s="1">
        <v>14605</v>
      </c>
      <c r="M2144" s="1">
        <v>13473</v>
      </c>
      <c r="N2144" s="1">
        <v>16432</v>
      </c>
      <c r="O2144" s="1">
        <v>16157</v>
      </c>
      <c r="P2144" s="1">
        <v>15135</v>
      </c>
      <c r="Q2144" s="51">
        <v>170737</v>
      </c>
    </row>
    <row r="2145" spans="2:17" s="49" customFormat="1" hidden="1" x14ac:dyDescent="0.2">
      <c r="B2145" s="3" t="s">
        <v>74</v>
      </c>
      <c r="C2145" s="3" t="s">
        <v>59</v>
      </c>
      <c r="D2145" s="3">
        <v>2010</v>
      </c>
      <c r="E2145" s="1">
        <v>12882</v>
      </c>
      <c r="F2145" s="1">
        <v>12055</v>
      </c>
      <c r="G2145" s="1">
        <v>12367</v>
      </c>
      <c r="H2145" s="1">
        <v>3520</v>
      </c>
      <c r="I2145" s="1">
        <v>1172</v>
      </c>
      <c r="J2145" s="1">
        <v>1468</v>
      </c>
      <c r="K2145" s="1">
        <v>1169</v>
      </c>
      <c r="L2145" s="1">
        <v>1465</v>
      </c>
      <c r="M2145" s="1">
        <v>1206</v>
      </c>
      <c r="N2145" s="1">
        <v>6649</v>
      </c>
      <c r="O2145" s="1">
        <v>10435</v>
      </c>
      <c r="P2145" s="1">
        <v>9862</v>
      </c>
      <c r="Q2145" s="51">
        <v>74250</v>
      </c>
    </row>
    <row r="2146" spans="2:17" s="49" customFormat="1" hidden="1" x14ac:dyDescent="0.2">
      <c r="B2146" s="3" t="s">
        <v>74</v>
      </c>
      <c r="C2146" s="3" t="s">
        <v>87</v>
      </c>
      <c r="D2146" s="3">
        <v>2010</v>
      </c>
      <c r="E2146" s="1">
        <v>3041</v>
      </c>
      <c r="F2146" s="1">
        <v>1834</v>
      </c>
      <c r="G2146" s="1">
        <v>2191</v>
      </c>
      <c r="H2146" s="1">
        <v>3803</v>
      </c>
      <c r="I2146" s="1">
        <v>3106</v>
      </c>
      <c r="J2146" s="1">
        <v>3956</v>
      </c>
      <c r="K2146" s="1">
        <v>5906</v>
      </c>
      <c r="L2146" s="1">
        <v>5435</v>
      </c>
      <c r="M2146" s="1">
        <v>4536</v>
      </c>
      <c r="N2146" s="1">
        <v>4790</v>
      </c>
      <c r="O2146" s="1">
        <v>2979</v>
      </c>
      <c r="P2146" s="1">
        <v>3159</v>
      </c>
      <c r="Q2146" s="51">
        <v>44736</v>
      </c>
    </row>
    <row r="2147" spans="2:17" s="49" customFormat="1" hidden="1" x14ac:dyDescent="0.2">
      <c r="B2147" s="3" t="s">
        <v>74</v>
      </c>
      <c r="C2147" s="3" t="s">
        <v>60</v>
      </c>
      <c r="D2147" s="3">
        <v>2010</v>
      </c>
      <c r="E2147" s="1">
        <v>13226</v>
      </c>
      <c r="F2147" s="1">
        <v>11235</v>
      </c>
      <c r="G2147" s="1">
        <v>11570</v>
      </c>
      <c r="H2147" s="1">
        <v>2926</v>
      </c>
      <c r="I2147" s="1">
        <v>0</v>
      </c>
      <c r="J2147" s="1">
        <v>0</v>
      </c>
      <c r="K2147" s="1">
        <v>0</v>
      </c>
      <c r="L2147" s="1">
        <v>0</v>
      </c>
      <c r="M2147" s="1"/>
      <c r="N2147" s="1">
        <v>9359</v>
      </c>
      <c r="O2147" s="1">
        <v>14566</v>
      </c>
      <c r="P2147" s="1">
        <v>15567</v>
      </c>
      <c r="Q2147" s="51">
        <v>78449</v>
      </c>
    </row>
    <row r="2148" spans="2:17" s="49" customFormat="1" hidden="1" x14ac:dyDescent="0.2">
      <c r="B2148" s="3" t="s">
        <v>74</v>
      </c>
      <c r="C2148" s="3" t="s">
        <v>61</v>
      </c>
      <c r="D2148" s="3">
        <v>2010</v>
      </c>
      <c r="E2148" s="1">
        <v>4629</v>
      </c>
      <c r="F2148" s="1">
        <v>4389</v>
      </c>
      <c r="G2148" s="1">
        <v>4854</v>
      </c>
      <c r="H2148" s="1">
        <v>4486</v>
      </c>
      <c r="I2148" s="1">
        <v>3653</v>
      </c>
      <c r="J2148" s="1">
        <v>1955</v>
      </c>
      <c r="K2148" s="1">
        <v>2695</v>
      </c>
      <c r="L2148" s="1">
        <v>3275</v>
      </c>
      <c r="M2148" s="1">
        <v>2074</v>
      </c>
      <c r="N2148" s="1">
        <v>3055</v>
      </c>
      <c r="O2148" s="1">
        <v>4102</v>
      </c>
      <c r="P2148" s="1">
        <v>5312</v>
      </c>
      <c r="Q2148" s="51">
        <v>44479</v>
      </c>
    </row>
    <row r="2149" spans="2:17" s="49" customFormat="1" hidden="1" x14ac:dyDescent="0.2">
      <c r="B2149" s="3" t="s">
        <v>74</v>
      </c>
      <c r="C2149" s="3" t="s">
        <v>62</v>
      </c>
      <c r="D2149" s="3">
        <v>2010</v>
      </c>
      <c r="E2149" s="1">
        <v>6552</v>
      </c>
      <c r="F2149" s="1">
        <v>7413</v>
      </c>
      <c r="G2149" s="1">
        <v>8086</v>
      </c>
      <c r="H2149" s="1">
        <v>6208</v>
      </c>
      <c r="I2149" s="1">
        <v>6755</v>
      </c>
      <c r="J2149" s="1">
        <v>4172</v>
      </c>
      <c r="K2149" s="1">
        <v>9509</v>
      </c>
      <c r="L2149" s="1">
        <v>8482</v>
      </c>
      <c r="M2149" s="1">
        <v>5835</v>
      </c>
      <c r="N2149" s="1">
        <v>8210</v>
      </c>
      <c r="O2149" s="1">
        <v>7241</v>
      </c>
      <c r="P2149" s="1">
        <v>7586</v>
      </c>
      <c r="Q2149" s="51">
        <v>86049</v>
      </c>
    </row>
    <row r="2150" spans="2:17" s="49" customFormat="1" hidden="1" x14ac:dyDescent="0.2">
      <c r="B2150" s="3" t="s">
        <v>74</v>
      </c>
      <c r="C2150" s="3" t="s">
        <v>63</v>
      </c>
      <c r="D2150" s="3">
        <v>2010</v>
      </c>
      <c r="E2150" s="1">
        <v>7482</v>
      </c>
      <c r="F2150" s="1">
        <v>7238</v>
      </c>
      <c r="G2150" s="1">
        <v>7678</v>
      </c>
      <c r="H2150" s="1">
        <v>5280</v>
      </c>
      <c r="I2150" s="1">
        <v>5172</v>
      </c>
      <c r="J2150" s="1">
        <v>6044</v>
      </c>
      <c r="K2150" s="1">
        <v>6966</v>
      </c>
      <c r="L2150" s="1">
        <v>6063</v>
      </c>
      <c r="M2150" s="1">
        <v>5494</v>
      </c>
      <c r="N2150" s="1">
        <v>6944</v>
      </c>
      <c r="O2150" s="1">
        <v>5369</v>
      </c>
      <c r="P2150" s="1">
        <v>4531</v>
      </c>
      <c r="Q2150" s="51">
        <v>74261</v>
      </c>
    </row>
    <row r="2151" spans="2:17" s="49" customFormat="1" hidden="1" x14ac:dyDescent="0.2">
      <c r="B2151" s="3" t="s">
        <v>74</v>
      </c>
      <c r="C2151" s="3" t="s">
        <v>64</v>
      </c>
      <c r="D2151" s="3">
        <v>2010</v>
      </c>
      <c r="E2151" s="1">
        <v>6896</v>
      </c>
      <c r="F2151" s="1">
        <v>5194</v>
      </c>
      <c r="G2151" s="1">
        <v>4745</v>
      </c>
      <c r="H2151" s="1">
        <v>3091</v>
      </c>
      <c r="I2151" s="1">
        <v>4204</v>
      </c>
      <c r="J2151" s="1">
        <v>3998</v>
      </c>
      <c r="K2151" s="1">
        <v>5240</v>
      </c>
      <c r="L2151" s="1">
        <v>7779</v>
      </c>
      <c r="M2151" s="1">
        <v>4719</v>
      </c>
      <c r="N2151" s="1">
        <v>4765</v>
      </c>
      <c r="O2151" s="1">
        <v>6703</v>
      </c>
      <c r="P2151" s="1">
        <v>7450</v>
      </c>
      <c r="Q2151" s="51">
        <v>64784</v>
      </c>
    </row>
    <row r="2152" spans="2:17" s="49" customFormat="1" hidden="1" x14ac:dyDescent="0.2">
      <c r="B2152" s="3" t="s">
        <v>74</v>
      </c>
      <c r="C2152" s="3" t="s">
        <v>65</v>
      </c>
      <c r="D2152" s="3">
        <v>2010</v>
      </c>
      <c r="E2152" s="1">
        <v>11898</v>
      </c>
      <c r="F2152" s="1">
        <v>9770</v>
      </c>
      <c r="G2152" s="1">
        <v>9975</v>
      </c>
      <c r="H2152" s="1">
        <v>2228</v>
      </c>
      <c r="I2152" s="1">
        <v>644</v>
      </c>
      <c r="J2152" s="1">
        <v>1105</v>
      </c>
      <c r="K2152" s="1">
        <v>1285</v>
      </c>
      <c r="L2152" s="1">
        <v>1542</v>
      </c>
      <c r="M2152" s="1">
        <v>1289</v>
      </c>
      <c r="N2152" s="1">
        <v>6645</v>
      </c>
      <c r="O2152" s="1">
        <v>11032</v>
      </c>
      <c r="P2152" s="1">
        <v>10257</v>
      </c>
      <c r="Q2152" s="51">
        <v>67670</v>
      </c>
    </row>
    <row r="2153" spans="2:17" s="49" customFormat="1" hidden="1" x14ac:dyDescent="0.2">
      <c r="B2153" s="3" t="s">
        <v>74</v>
      </c>
      <c r="C2153" s="3" t="s">
        <v>90</v>
      </c>
      <c r="D2153" s="3">
        <v>2010</v>
      </c>
      <c r="E2153" s="1">
        <v>6642</v>
      </c>
      <c r="F2153" s="1">
        <v>6176</v>
      </c>
      <c r="G2153" s="1">
        <v>7845</v>
      </c>
      <c r="H2153" s="1">
        <v>6930</v>
      </c>
      <c r="I2153" s="1">
        <v>5449</v>
      </c>
      <c r="J2153" s="1">
        <v>9711</v>
      </c>
      <c r="K2153" s="1">
        <v>14039</v>
      </c>
      <c r="L2153" s="1">
        <v>15975</v>
      </c>
      <c r="M2153" s="1">
        <v>8878</v>
      </c>
      <c r="N2153" s="1">
        <v>7825</v>
      </c>
      <c r="O2153" s="1">
        <v>5772</v>
      </c>
      <c r="P2153" s="1">
        <v>7984</v>
      </c>
      <c r="Q2153" s="51">
        <v>103226</v>
      </c>
    </row>
    <row r="2154" spans="2:17" s="49" customFormat="1" hidden="1" x14ac:dyDescent="0.2">
      <c r="B2154" s="3" t="s">
        <v>74</v>
      </c>
      <c r="C2154" s="3" t="s">
        <v>75</v>
      </c>
      <c r="D2154" s="3">
        <v>2010</v>
      </c>
      <c r="E2154" s="1">
        <v>1875</v>
      </c>
      <c r="F2154" s="1">
        <v>1607</v>
      </c>
      <c r="G2154" s="1">
        <v>1391</v>
      </c>
      <c r="H2154" s="1">
        <v>1535</v>
      </c>
      <c r="I2154" s="1">
        <v>2029</v>
      </c>
      <c r="J2154" s="1">
        <v>3354</v>
      </c>
      <c r="K2154" s="1">
        <v>4026</v>
      </c>
      <c r="L2154" s="1">
        <v>3383</v>
      </c>
      <c r="M2154" s="1">
        <v>3822</v>
      </c>
      <c r="N2154" s="1">
        <v>3247</v>
      </c>
      <c r="O2154" s="1">
        <v>2094</v>
      </c>
      <c r="P2154" s="1">
        <v>2232</v>
      </c>
      <c r="Q2154" s="51">
        <v>30595</v>
      </c>
    </row>
    <row r="2155" spans="2:17" s="49" customFormat="1" hidden="1" x14ac:dyDescent="0.2">
      <c r="B2155" s="3" t="s">
        <v>74</v>
      </c>
      <c r="C2155" s="3" t="s">
        <v>66</v>
      </c>
      <c r="D2155" s="3">
        <v>2010</v>
      </c>
      <c r="E2155" s="1">
        <v>114706</v>
      </c>
      <c r="F2155" s="1">
        <v>115914</v>
      </c>
      <c r="G2155" s="1">
        <v>130419</v>
      </c>
      <c r="H2155" s="1">
        <v>105073</v>
      </c>
      <c r="I2155" s="1">
        <v>96120</v>
      </c>
      <c r="J2155" s="1">
        <v>108939</v>
      </c>
      <c r="K2155" s="1">
        <v>128119</v>
      </c>
      <c r="L2155" s="1">
        <v>121814</v>
      </c>
      <c r="M2155" s="1">
        <v>113955</v>
      </c>
      <c r="N2155" s="1">
        <v>157873</v>
      </c>
      <c r="O2155" s="1">
        <v>125895</v>
      </c>
      <c r="P2155" s="1">
        <v>124791</v>
      </c>
      <c r="Q2155" s="51">
        <v>1443618</v>
      </c>
    </row>
    <row r="2156" spans="2:17" s="49" customFormat="1" hidden="1" x14ac:dyDescent="0.2">
      <c r="B2156" s="3" t="s">
        <v>74</v>
      </c>
      <c r="C2156" s="3" t="s">
        <v>86</v>
      </c>
      <c r="D2156" s="3">
        <v>2010</v>
      </c>
      <c r="E2156" s="1">
        <v>499</v>
      </c>
      <c r="F2156" s="1">
        <v>448</v>
      </c>
      <c r="G2156" s="1">
        <v>507</v>
      </c>
      <c r="H2156" s="1">
        <v>672</v>
      </c>
      <c r="I2156" s="1">
        <v>526</v>
      </c>
      <c r="J2156" s="1">
        <v>837</v>
      </c>
      <c r="K2156" s="1">
        <v>1435</v>
      </c>
      <c r="L2156" s="1">
        <v>1106</v>
      </c>
      <c r="M2156" s="1">
        <v>1201</v>
      </c>
      <c r="N2156" s="1">
        <v>1207</v>
      </c>
      <c r="O2156" s="1">
        <v>678</v>
      </c>
      <c r="P2156" s="1">
        <v>580</v>
      </c>
      <c r="Q2156" s="51">
        <v>9696</v>
      </c>
    </row>
    <row r="2157" spans="2:17" s="49" customFormat="1" hidden="1" x14ac:dyDescent="0.2">
      <c r="B2157" s="3" t="s">
        <v>74</v>
      </c>
      <c r="C2157" s="3" t="s">
        <v>67</v>
      </c>
      <c r="D2157" s="3">
        <v>2010</v>
      </c>
      <c r="E2157" s="1">
        <v>13822</v>
      </c>
      <c r="F2157" s="1">
        <v>11364</v>
      </c>
      <c r="G2157" s="1">
        <v>11600</v>
      </c>
      <c r="H2157" s="1">
        <v>4286</v>
      </c>
      <c r="I2157" s="1">
        <v>0</v>
      </c>
      <c r="J2157" s="1">
        <v>551</v>
      </c>
      <c r="K2157" s="1">
        <v>737</v>
      </c>
      <c r="L2157" s="1">
        <v>907</v>
      </c>
      <c r="M2157" s="1">
        <v>743</v>
      </c>
      <c r="N2157" s="1">
        <v>8022</v>
      </c>
      <c r="O2157" s="1">
        <v>15281</v>
      </c>
      <c r="P2157" s="1">
        <v>14037</v>
      </c>
      <c r="Q2157" s="51">
        <v>81350</v>
      </c>
    </row>
    <row r="2158" spans="2:17" s="49" customFormat="1" hidden="1" x14ac:dyDescent="0.2">
      <c r="B2158" s="3" t="s">
        <v>74</v>
      </c>
      <c r="C2158" s="3" t="s">
        <v>68</v>
      </c>
      <c r="D2158" s="3">
        <v>2010</v>
      </c>
      <c r="E2158" s="1">
        <v>4194</v>
      </c>
      <c r="F2158" s="1">
        <v>3794</v>
      </c>
      <c r="G2158" s="1">
        <v>4091</v>
      </c>
      <c r="H2158" s="1">
        <v>3522</v>
      </c>
      <c r="I2158" s="1">
        <v>3588</v>
      </c>
      <c r="J2158" s="1">
        <v>2924</v>
      </c>
      <c r="K2158" s="1">
        <v>3724</v>
      </c>
      <c r="L2158" s="1">
        <v>3789</v>
      </c>
      <c r="M2158" s="1">
        <v>3429</v>
      </c>
      <c r="N2158" s="1">
        <v>4189</v>
      </c>
      <c r="O2158" s="1">
        <v>4432</v>
      </c>
      <c r="P2158" s="1">
        <v>3435</v>
      </c>
      <c r="Q2158" s="51">
        <v>45111</v>
      </c>
    </row>
    <row r="2159" spans="2:17" s="49" customFormat="1" hidden="1" x14ac:dyDescent="0.2">
      <c r="B2159" s="3" t="s">
        <v>74</v>
      </c>
      <c r="C2159" s="133" t="s">
        <v>69</v>
      </c>
      <c r="D2159" s="3">
        <v>2010</v>
      </c>
      <c r="E2159" s="52">
        <v>297990</v>
      </c>
      <c r="F2159" s="52">
        <v>278522</v>
      </c>
      <c r="G2159" s="52">
        <v>299555</v>
      </c>
      <c r="H2159" s="52">
        <v>215674</v>
      </c>
      <c r="I2159" s="52">
        <v>187678</v>
      </c>
      <c r="J2159" s="52">
        <v>202001</v>
      </c>
      <c r="K2159" s="52">
        <v>249146</v>
      </c>
      <c r="L2159" s="52">
        <v>240676</v>
      </c>
      <c r="M2159" s="52">
        <v>223014</v>
      </c>
      <c r="N2159" s="52">
        <v>314606</v>
      </c>
      <c r="O2159" s="52">
        <v>307679</v>
      </c>
      <c r="P2159" s="52">
        <v>302311</v>
      </c>
      <c r="Q2159" s="51">
        <v>3118852</v>
      </c>
    </row>
    <row r="2160" spans="2:17" s="49" customFormat="1" x14ac:dyDescent="0.2">
      <c r="B2160" s="3" t="s">
        <v>2</v>
      </c>
      <c r="C2160" s="3" t="s">
        <v>4</v>
      </c>
      <c r="D2160" s="3">
        <v>2011</v>
      </c>
      <c r="E2160" s="1">
        <v>245304</v>
      </c>
      <c r="F2160" s="1">
        <v>248661</v>
      </c>
      <c r="G2160" s="1">
        <v>267331</v>
      </c>
      <c r="H2160" s="1">
        <v>238223</v>
      </c>
      <c r="I2160" s="1">
        <v>167160</v>
      </c>
      <c r="J2160" s="1">
        <v>175144</v>
      </c>
      <c r="K2160" s="1">
        <v>211560</v>
      </c>
      <c r="L2160" s="1">
        <v>201804</v>
      </c>
      <c r="M2160" s="1">
        <v>196511</v>
      </c>
      <c r="N2160" s="1">
        <v>240189</v>
      </c>
      <c r="O2160" s="1">
        <v>277568</v>
      </c>
      <c r="P2160" s="1">
        <v>250698</v>
      </c>
      <c r="Q2160" s="51">
        <v>2720153</v>
      </c>
    </row>
    <row r="2161" spans="2:17" s="49" customFormat="1" x14ac:dyDescent="0.2">
      <c r="B2161" s="3" t="s">
        <v>2</v>
      </c>
      <c r="C2161" s="3" t="s">
        <v>58</v>
      </c>
      <c r="D2161" s="3">
        <v>2011</v>
      </c>
      <c r="E2161" s="1">
        <v>9692</v>
      </c>
      <c r="F2161" s="1">
        <v>9980</v>
      </c>
      <c r="G2161" s="1">
        <v>10016</v>
      </c>
      <c r="H2161" s="1">
        <v>10275</v>
      </c>
      <c r="I2161" s="1">
        <v>6629</v>
      </c>
      <c r="J2161" s="1">
        <v>7356</v>
      </c>
      <c r="K2161" s="1">
        <v>8882</v>
      </c>
      <c r="L2161" s="1">
        <v>8297</v>
      </c>
      <c r="M2161" s="1">
        <v>7013</v>
      </c>
      <c r="N2161" s="1">
        <v>8444</v>
      </c>
      <c r="O2161" s="1">
        <v>10588</v>
      </c>
      <c r="P2161" s="1">
        <v>9833</v>
      </c>
      <c r="Q2161" s="51">
        <v>107005</v>
      </c>
    </row>
    <row r="2162" spans="2:17" s="49" customFormat="1" x14ac:dyDescent="0.2">
      <c r="B2162" s="3" t="s">
        <v>2</v>
      </c>
      <c r="C2162" s="3" t="s">
        <v>85</v>
      </c>
      <c r="D2162" s="3">
        <v>2011</v>
      </c>
      <c r="E2162" s="1">
        <v>29505</v>
      </c>
      <c r="F2162" s="1">
        <v>30117</v>
      </c>
      <c r="G2162" s="1">
        <v>32769</v>
      </c>
      <c r="H2162" s="1">
        <v>33621</v>
      </c>
      <c r="I2162" s="1">
        <v>23005</v>
      </c>
      <c r="J2162" s="1">
        <v>24214</v>
      </c>
      <c r="K2162" s="1">
        <v>34427</v>
      </c>
      <c r="L2162" s="1">
        <v>30138</v>
      </c>
      <c r="M2162" s="1">
        <v>26957</v>
      </c>
      <c r="N2162" s="1">
        <v>32300</v>
      </c>
      <c r="O2162" s="1">
        <v>28039</v>
      </c>
      <c r="P2162" s="1">
        <v>29563</v>
      </c>
      <c r="Q2162" s="51">
        <v>354655</v>
      </c>
    </row>
    <row r="2163" spans="2:17" s="49" customFormat="1" x14ac:dyDescent="0.2">
      <c r="B2163" s="3" t="s">
        <v>2</v>
      </c>
      <c r="C2163" s="3" t="s">
        <v>59</v>
      </c>
      <c r="D2163" s="3">
        <v>2011</v>
      </c>
      <c r="E2163" s="1">
        <v>41140</v>
      </c>
      <c r="F2163" s="1">
        <v>44215</v>
      </c>
      <c r="G2163" s="1">
        <v>48058</v>
      </c>
      <c r="H2163" s="1">
        <v>33566</v>
      </c>
      <c r="I2163" s="1">
        <v>6859</v>
      </c>
      <c r="J2163" s="1">
        <v>8344</v>
      </c>
      <c r="K2163" s="1">
        <v>12459</v>
      </c>
      <c r="L2163" s="1">
        <v>10652</v>
      </c>
      <c r="M2163" s="1">
        <v>8972</v>
      </c>
      <c r="N2163" s="1">
        <v>28841</v>
      </c>
      <c r="O2163" s="1">
        <v>37090</v>
      </c>
      <c r="P2163" s="1">
        <v>41119</v>
      </c>
      <c r="Q2163" s="51">
        <v>321315</v>
      </c>
    </row>
    <row r="2164" spans="2:17" s="49" customFormat="1" x14ac:dyDescent="0.2">
      <c r="B2164" s="3" t="s">
        <v>2</v>
      </c>
      <c r="C2164" s="3" t="s">
        <v>87</v>
      </c>
      <c r="D2164" s="3">
        <v>2011</v>
      </c>
      <c r="E2164" s="1">
        <v>3424</v>
      </c>
      <c r="F2164" s="1">
        <v>2487</v>
      </c>
      <c r="G2164" s="1">
        <v>3542</v>
      </c>
      <c r="H2164" s="1">
        <v>5604</v>
      </c>
      <c r="I2164" s="1">
        <v>5229</v>
      </c>
      <c r="J2164" s="1">
        <v>6794</v>
      </c>
      <c r="K2164" s="1">
        <v>9672</v>
      </c>
      <c r="L2164" s="1">
        <v>7490</v>
      </c>
      <c r="M2164" s="1">
        <v>7443</v>
      </c>
      <c r="N2164" s="1">
        <v>5404</v>
      </c>
      <c r="O2164" s="1">
        <v>5525</v>
      </c>
      <c r="P2164" s="1">
        <v>6515</v>
      </c>
      <c r="Q2164" s="51">
        <v>69129</v>
      </c>
    </row>
    <row r="2165" spans="2:17" s="49" customFormat="1" x14ac:dyDescent="0.2">
      <c r="B2165" s="3" t="s">
        <v>2</v>
      </c>
      <c r="C2165" s="3" t="s">
        <v>60</v>
      </c>
      <c r="D2165" s="3">
        <v>2011</v>
      </c>
      <c r="E2165" s="1">
        <v>41238</v>
      </c>
      <c r="F2165" s="1">
        <v>41056</v>
      </c>
      <c r="G2165" s="1">
        <v>43140</v>
      </c>
      <c r="H2165" s="1">
        <v>15721</v>
      </c>
      <c r="I2165" s="1">
        <v>1473</v>
      </c>
      <c r="J2165" s="1">
        <v>1069</v>
      </c>
      <c r="K2165" s="1">
        <v>637</v>
      </c>
      <c r="L2165" s="1">
        <v>0</v>
      </c>
      <c r="M2165" s="1">
        <v>416</v>
      </c>
      <c r="N2165" s="1">
        <v>30075</v>
      </c>
      <c r="O2165" s="1">
        <v>45434</v>
      </c>
      <c r="P2165" s="1">
        <v>46992</v>
      </c>
      <c r="Q2165" s="51">
        <v>267251</v>
      </c>
    </row>
    <row r="2166" spans="2:17" s="49" customFormat="1" x14ac:dyDescent="0.2">
      <c r="B2166" s="3" t="s">
        <v>2</v>
      </c>
      <c r="C2166" s="3" t="s">
        <v>61</v>
      </c>
      <c r="D2166" s="3">
        <v>2011</v>
      </c>
      <c r="E2166" s="1">
        <v>11634</v>
      </c>
      <c r="F2166" s="1">
        <v>19276</v>
      </c>
      <c r="G2166" s="1">
        <v>22731</v>
      </c>
      <c r="H2166" s="1">
        <v>26739</v>
      </c>
      <c r="I2166" s="1">
        <v>16873</v>
      </c>
      <c r="J2166" s="1">
        <v>11245</v>
      </c>
      <c r="K2166" s="1">
        <v>21401</v>
      </c>
      <c r="L2166" s="1">
        <v>19179</v>
      </c>
      <c r="M2166" s="1">
        <v>11704</v>
      </c>
      <c r="N2166" s="1">
        <v>15368</v>
      </c>
      <c r="O2166" s="1">
        <v>6271</v>
      </c>
      <c r="P2166" s="1">
        <v>14719</v>
      </c>
      <c r="Q2166" s="51">
        <v>197140</v>
      </c>
    </row>
    <row r="2167" spans="2:17" s="49" customFormat="1" x14ac:dyDescent="0.2">
      <c r="B2167" s="3" t="s">
        <v>2</v>
      </c>
      <c r="C2167" s="3" t="s">
        <v>62</v>
      </c>
      <c r="D2167" s="3">
        <v>2011</v>
      </c>
      <c r="E2167" s="1">
        <v>26585</v>
      </c>
      <c r="F2167" s="1">
        <v>37516</v>
      </c>
      <c r="G2167" s="1">
        <v>41555</v>
      </c>
      <c r="H2167" s="1">
        <v>35708</v>
      </c>
      <c r="I2167" s="1">
        <v>24995</v>
      </c>
      <c r="J2167" s="1">
        <v>21625</v>
      </c>
      <c r="K2167" s="1">
        <v>44965</v>
      </c>
      <c r="L2167" s="1">
        <v>40629</v>
      </c>
      <c r="M2167" s="1">
        <v>30076</v>
      </c>
      <c r="N2167" s="1">
        <v>43667</v>
      </c>
      <c r="O2167" s="1">
        <v>30681</v>
      </c>
      <c r="P2167" s="1">
        <v>32252</v>
      </c>
      <c r="Q2167" s="51">
        <v>410254</v>
      </c>
    </row>
    <row r="2168" spans="2:17" s="49" customFormat="1" x14ac:dyDescent="0.2">
      <c r="B2168" s="3" t="s">
        <v>2</v>
      </c>
      <c r="C2168" s="3" t="s">
        <v>63</v>
      </c>
      <c r="D2168" s="3">
        <v>2011</v>
      </c>
      <c r="E2168" s="1">
        <v>28438</v>
      </c>
      <c r="F2168" s="1">
        <v>27782</v>
      </c>
      <c r="G2168" s="1">
        <v>29979</v>
      </c>
      <c r="H2168" s="1">
        <v>33097</v>
      </c>
      <c r="I2168" s="1">
        <v>34609</v>
      </c>
      <c r="J2168" s="1">
        <v>40461</v>
      </c>
      <c r="K2168" s="1">
        <v>46575</v>
      </c>
      <c r="L2168" s="1">
        <v>38034</v>
      </c>
      <c r="M2168" s="1">
        <v>37627</v>
      </c>
      <c r="N2168" s="1">
        <v>38399</v>
      </c>
      <c r="O2168" s="1">
        <v>25466</v>
      </c>
      <c r="P2168" s="1">
        <v>24734</v>
      </c>
      <c r="Q2168" s="51">
        <v>405201</v>
      </c>
    </row>
    <row r="2169" spans="2:17" s="49" customFormat="1" x14ac:dyDescent="0.2">
      <c r="B2169" s="3" t="s">
        <v>2</v>
      </c>
      <c r="C2169" s="3" t="s">
        <v>64</v>
      </c>
      <c r="D2169" s="3">
        <v>2011</v>
      </c>
      <c r="E2169" s="1">
        <v>21137</v>
      </c>
      <c r="F2169" s="1">
        <v>25361</v>
      </c>
      <c r="G2169" s="1">
        <v>27630</v>
      </c>
      <c r="H2169" s="1">
        <v>25969</v>
      </c>
      <c r="I2169" s="1">
        <v>22493</v>
      </c>
      <c r="J2169" s="1">
        <v>22295</v>
      </c>
      <c r="K2169" s="1">
        <v>27626</v>
      </c>
      <c r="L2169" s="1">
        <v>41094</v>
      </c>
      <c r="M2169" s="1">
        <v>23017</v>
      </c>
      <c r="N2169" s="1">
        <v>25081</v>
      </c>
      <c r="O2169" s="1">
        <v>16006</v>
      </c>
      <c r="P2169" s="1">
        <v>20377</v>
      </c>
      <c r="Q2169" s="51">
        <v>298086</v>
      </c>
    </row>
    <row r="2170" spans="2:17" s="49" customFormat="1" x14ac:dyDescent="0.2">
      <c r="B2170" s="3" t="s">
        <v>2</v>
      </c>
      <c r="C2170" s="3" t="s">
        <v>65</v>
      </c>
      <c r="D2170" s="3">
        <v>2011</v>
      </c>
      <c r="E2170" s="1">
        <v>62226</v>
      </c>
      <c r="F2170" s="1">
        <v>59861</v>
      </c>
      <c r="G2170" s="1">
        <v>62263</v>
      </c>
      <c r="H2170" s="1">
        <v>37321</v>
      </c>
      <c r="I2170" s="1">
        <v>7947</v>
      </c>
      <c r="J2170" s="1">
        <v>9694</v>
      </c>
      <c r="K2170" s="1">
        <v>11632</v>
      </c>
      <c r="L2170" s="1">
        <v>10309</v>
      </c>
      <c r="M2170" s="1">
        <v>9855</v>
      </c>
      <c r="N2170" s="1">
        <v>42483</v>
      </c>
      <c r="O2170" s="1">
        <v>60460</v>
      </c>
      <c r="P2170" s="1">
        <v>63353</v>
      </c>
      <c r="Q2170" s="51">
        <v>437404</v>
      </c>
    </row>
    <row r="2171" spans="2:17" s="49" customFormat="1" x14ac:dyDescent="0.2">
      <c r="B2171" s="3" t="s">
        <v>2</v>
      </c>
      <c r="C2171" s="3" t="s">
        <v>90</v>
      </c>
      <c r="D2171" s="3">
        <v>2011</v>
      </c>
      <c r="E2171" s="1">
        <v>16428</v>
      </c>
      <c r="F2171" s="1">
        <v>19369</v>
      </c>
      <c r="G2171" s="1">
        <v>23500</v>
      </c>
      <c r="H2171" s="1">
        <v>24550</v>
      </c>
      <c r="I2171" s="1">
        <v>14492</v>
      </c>
      <c r="J2171" s="1">
        <v>23872</v>
      </c>
      <c r="K2171" s="1">
        <v>30043</v>
      </c>
      <c r="L2171" s="1">
        <v>31841</v>
      </c>
      <c r="M2171" s="1">
        <v>22878</v>
      </c>
      <c r="N2171" s="1">
        <v>20080</v>
      </c>
      <c r="O2171" s="1">
        <v>19024</v>
      </c>
      <c r="P2171" s="1">
        <v>19882</v>
      </c>
      <c r="Q2171" s="51">
        <v>265959</v>
      </c>
    </row>
    <row r="2172" spans="2:17" s="49" customFormat="1" x14ac:dyDescent="0.2">
      <c r="B2172" s="3" t="s">
        <v>2</v>
      </c>
      <c r="C2172" s="3" t="s">
        <v>75</v>
      </c>
      <c r="D2172" s="3">
        <v>2011</v>
      </c>
      <c r="E2172" s="1">
        <v>7386</v>
      </c>
      <c r="F2172" s="1">
        <v>10928</v>
      </c>
      <c r="G2172" s="1">
        <v>11212</v>
      </c>
      <c r="H2172" s="1">
        <v>10926</v>
      </c>
      <c r="I2172" s="1">
        <v>9568</v>
      </c>
      <c r="J2172" s="1">
        <v>15036</v>
      </c>
      <c r="K2172" s="1">
        <v>17697</v>
      </c>
      <c r="L2172" s="1">
        <v>17126</v>
      </c>
      <c r="M2172" s="1">
        <v>15527</v>
      </c>
      <c r="N2172" s="1">
        <v>12706</v>
      </c>
      <c r="O2172" s="1">
        <v>9413</v>
      </c>
      <c r="P2172" s="1">
        <v>9855</v>
      </c>
      <c r="Q2172" s="51">
        <v>147380</v>
      </c>
    </row>
    <row r="2173" spans="2:17" s="49" customFormat="1" x14ac:dyDescent="0.2">
      <c r="B2173" s="3" t="s">
        <v>2</v>
      </c>
      <c r="C2173" s="3" t="s">
        <v>66</v>
      </c>
      <c r="D2173" s="3">
        <v>2011</v>
      </c>
      <c r="E2173" s="1">
        <v>247604</v>
      </c>
      <c r="F2173" s="1">
        <v>274063</v>
      </c>
      <c r="G2173" s="1">
        <v>310307</v>
      </c>
      <c r="H2173" s="1">
        <v>343472</v>
      </c>
      <c r="I2173" s="1">
        <v>271259</v>
      </c>
      <c r="J2173" s="1">
        <v>289482</v>
      </c>
      <c r="K2173" s="1">
        <v>334064</v>
      </c>
      <c r="L2173" s="1">
        <v>330736</v>
      </c>
      <c r="M2173" s="1">
        <v>322470</v>
      </c>
      <c r="N2173" s="1">
        <v>353256</v>
      </c>
      <c r="O2173" s="1">
        <v>271236</v>
      </c>
      <c r="P2173" s="1">
        <v>277861</v>
      </c>
      <c r="Q2173" s="51">
        <v>3625810</v>
      </c>
    </row>
    <row r="2174" spans="2:17" s="49" customFormat="1" x14ac:dyDescent="0.2">
      <c r="B2174" s="3" t="s">
        <v>2</v>
      </c>
      <c r="C2174" s="3" t="s">
        <v>86</v>
      </c>
      <c r="D2174" s="3">
        <v>2011</v>
      </c>
      <c r="E2174" s="1">
        <v>1794</v>
      </c>
      <c r="F2174" s="1">
        <v>2550</v>
      </c>
      <c r="G2174" s="1">
        <v>2850</v>
      </c>
      <c r="H2174" s="1">
        <v>3156</v>
      </c>
      <c r="I2174" s="1">
        <v>3486</v>
      </c>
      <c r="J2174" s="1">
        <v>3826</v>
      </c>
      <c r="K2174" s="1">
        <v>4257</v>
      </c>
      <c r="L2174" s="1">
        <v>3241</v>
      </c>
      <c r="M2174" s="1">
        <v>3472</v>
      </c>
      <c r="N2174" s="1">
        <v>3595</v>
      </c>
      <c r="O2174" s="1">
        <v>2203</v>
      </c>
      <c r="P2174" s="1">
        <v>1703</v>
      </c>
      <c r="Q2174" s="51">
        <v>36133</v>
      </c>
    </row>
    <row r="2175" spans="2:17" s="49" customFormat="1" x14ac:dyDescent="0.2">
      <c r="B2175" s="3" t="s">
        <v>2</v>
      </c>
      <c r="C2175" s="3" t="s">
        <v>67</v>
      </c>
      <c r="D2175" s="3">
        <v>2011</v>
      </c>
      <c r="E2175" s="1">
        <v>59706</v>
      </c>
      <c r="F2175" s="1">
        <v>63949</v>
      </c>
      <c r="G2175" s="1">
        <v>70664</v>
      </c>
      <c r="H2175" s="1">
        <v>38530</v>
      </c>
      <c r="I2175" s="1">
        <v>5250</v>
      </c>
      <c r="J2175" s="1">
        <v>6122</v>
      </c>
      <c r="K2175" s="1">
        <v>6289</v>
      </c>
      <c r="L2175" s="1">
        <v>7426</v>
      </c>
      <c r="M2175" s="1">
        <v>5822</v>
      </c>
      <c r="N2175" s="1">
        <v>38929</v>
      </c>
      <c r="O2175" s="1">
        <v>69364</v>
      </c>
      <c r="P2175" s="1">
        <v>71191</v>
      </c>
      <c r="Q2175" s="51">
        <v>443242</v>
      </c>
    </row>
    <row r="2176" spans="2:17" s="49" customFormat="1" x14ac:dyDescent="0.2">
      <c r="B2176" s="3" t="s">
        <v>2</v>
      </c>
      <c r="C2176" s="3" t="s">
        <v>68</v>
      </c>
      <c r="D2176" s="3">
        <v>2011</v>
      </c>
      <c r="E2176" s="1">
        <v>14800</v>
      </c>
      <c r="F2176" s="1">
        <v>15528</v>
      </c>
      <c r="G2176" s="1">
        <v>17613</v>
      </c>
      <c r="H2176" s="1">
        <v>20157</v>
      </c>
      <c r="I2176" s="1">
        <v>15397</v>
      </c>
      <c r="J2176" s="1">
        <v>15274</v>
      </c>
      <c r="K2176" s="1">
        <v>20385</v>
      </c>
      <c r="L2176" s="1">
        <v>19571</v>
      </c>
      <c r="M2176" s="1">
        <v>16722</v>
      </c>
      <c r="N2176" s="1">
        <v>23681</v>
      </c>
      <c r="O2176" s="1">
        <v>17473</v>
      </c>
      <c r="P2176" s="1">
        <v>15460</v>
      </c>
      <c r="Q2176" s="51">
        <v>212061</v>
      </c>
    </row>
    <row r="2177" spans="2:17" s="49" customFormat="1" x14ac:dyDescent="0.2">
      <c r="B2177" s="3" t="s">
        <v>2</v>
      </c>
      <c r="C2177" s="133" t="s">
        <v>69</v>
      </c>
      <c r="D2177" s="3">
        <v>2011</v>
      </c>
      <c r="E2177" s="52">
        <v>868041</v>
      </c>
      <c r="F2177" s="52">
        <v>932699</v>
      </c>
      <c r="G2177" s="52">
        <v>1025160</v>
      </c>
      <c r="H2177" s="52">
        <v>936635</v>
      </c>
      <c r="I2177" s="52">
        <v>636724</v>
      </c>
      <c r="J2177" s="52">
        <v>681853</v>
      </c>
      <c r="K2177" s="52">
        <v>842571</v>
      </c>
      <c r="L2177" s="52">
        <v>817567</v>
      </c>
      <c r="M2177" s="52">
        <v>746482</v>
      </c>
      <c r="N2177" s="52">
        <v>962498</v>
      </c>
      <c r="O2177" s="52">
        <v>931841</v>
      </c>
      <c r="P2177" s="52">
        <v>936107</v>
      </c>
      <c r="Q2177" s="52">
        <v>10318178</v>
      </c>
    </row>
    <row r="2178" spans="2:17" s="49" customFormat="1" hidden="1" x14ac:dyDescent="0.2">
      <c r="B2178" s="3" t="s">
        <v>70</v>
      </c>
      <c r="C2178" s="3" t="s">
        <v>4</v>
      </c>
      <c r="D2178" s="3">
        <v>2011</v>
      </c>
      <c r="E2178" s="1">
        <v>58669</v>
      </c>
      <c r="F2178" s="1">
        <v>63054</v>
      </c>
      <c r="G2178" s="1">
        <v>69735</v>
      </c>
      <c r="H2178" s="1">
        <v>63688</v>
      </c>
      <c r="I2178" s="1">
        <v>50449</v>
      </c>
      <c r="J2178" s="1">
        <v>52670</v>
      </c>
      <c r="K2178" s="1">
        <v>64464</v>
      </c>
      <c r="L2178" s="1">
        <v>62785</v>
      </c>
      <c r="M2178" s="1">
        <v>60797</v>
      </c>
      <c r="N2178" s="1">
        <v>71225</v>
      </c>
      <c r="O2178" s="1">
        <v>68944</v>
      </c>
      <c r="P2178" s="1">
        <v>58892</v>
      </c>
      <c r="Q2178" s="51">
        <v>745372</v>
      </c>
    </row>
    <row r="2179" spans="2:17" s="49" customFormat="1" hidden="1" x14ac:dyDescent="0.2">
      <c r="B2179" s="3" t="s">
        <v>70</v>
      </c>
      <c r="C2179" s="3" t="s">
        <v>58</v>
      </c>
      <c r="D2179" s="3">
        <v>2011</v>
      </c>
      <c r="E2179" s="1">
        <v>1439</v>
      </c>
      <c r="F2179" s="1">
        <v>1415</v>
      </c>
      <c r="G2179" s="1">
        <v>1770</v>
      </c>
      <c r="H2179" s="1">
        <v>1786</v>
      </c>
      <c r="I2179" s="1">
        <v>1320</v>
      </c>
      <c r="J2179" s="1">
        <v>1321</v>
      </c>
      <c r="K2179" s="1">
        <v>1872</v>
      </c>
      <c r="L2179" s="1">
        <v>1970</v>
      </c>
      <c r="M2179" s="1">
        <v>1381</v>
      </c>
      <c r="N2179" s="1">
        <v>1299</v>
      </c>
      <c r="O2179" s="1">
        <v>1203</v>
      </c>
      <c r="P2179" s="1">
        <v>1321</v>
      </c>
      <c r="Q2179" s="51">
        <v>18097</v>
      </c>
    </row>
    <row r="2180" spans="2:17" s="49" customFormat="1" hidden="1" x14ac:dyDescent="0.2">
      <c r="B2180" s="3" t="s">
        <v>70</v>
      </c>
      <c r="C2180" s="3" t="s">
        <v>85</v>
      </c>
      <c r="D2180" s="3">
        <v>2011</v>
      </c>
      <c r="E2180" s="1">
        <v>2072</v>
      </c>
      <c r="F2180" s="1">
        <v>2266</v>
      </c>
      <c r="G2180" s="1">
        <v>2551</v>
      </c>
      <c r="H2180" s="1">
        <v>2889</v>
      </c>
      <c r="I2180" s="1">
        <v>2018</v>
      </c>
      <c r="J2180" s="1">
        <v>2153</v>
      </c>
      <c r="K2180" s="1">
        <v>2891</v>
      </c>
      <c r="L2180" s="1">
        <v>2468</v>
      </c>
      <c r="M2180" s="1">
        <v>2006</v>
      </c>
      <c r="N2180" s="1">
        <v>2475</v>
      </c>
      <c r="O2180" s="1">
        <v>1964</v>
      </c>
      <c r="P2180" s="1">
        <v>2382</v>
      </c>
      <c r="Q2180" s="51">
        <v>28135</v>
      </c>
    </row>
    <row r="2181" spans="2:17" s="49" customFormat="1" hidden="1" x14ac:dyDescent="0.2">
      <c r="B2181" s="3" t="s">
        <v>70</v>
      </c>
      <c r="C2181" s="3" t="s">
        <v>59</v>
      </c>
      <c r="D2181" s="3">
        <v>2011</v>
      </c>
      <c r="E2181" s="1">
        <v>4562</v>
      </c>
      <c r="F2181" s="1">
        <v>5935</v>
      </c>
      <c r="G2181" s="1">
        <v>5842</v>
      </c>
      <c r="H2181" s="1">
        <v>4074</v>
      </c>
      <c r="I2181" s="1">
        <v>146</v>
      </c>
      <c r="J2181" s="1">
        <v>640</v>
      </c>
      <c r="K2181" s="1">
        <v>1941</v>
      </c>
      <c r="L2181" s="1">
        <v>2214</v>
      </c>
      <c r="M2181" s="1">
        <v>1729</v>
      </c>
      <c r="N2181" s="1">
        <v>3745</v>
      </c>
      <c r="O2181" s="1">
        <v>3631</v>
      </c>
      <c r="P2181" s="1">
        <v>3668</v>
      </c>
      <c r="Q2181" s="51">
        <v>38127</v>
      </c>
    </row>
    <row r="2182" spans="2:17" s="49" customFormat="1" hidden="1" x14ac:dyDescent="0.2">
      <c r="B2182" s="3" t="s">
        <v>70</v>
      </c>
      <c r="C2182" s="3" t="s">
        <v>87</v>
      </c>
      <c r="D2182" s="3">
        <v>2011</v>
      </c>
      <c r="E2182" s="1">
        <v>0</v>
      </c>
      <c r="F2182" s="1">
        <v>0</v>
      </c>
      <c r="G2182" s="1">
        <v>0</v>
      </c>
      <c r="H2182" s="1">
        <v>0</v>
      </c>
      <c r="I2182" s="1">
        <v>0</v>
      </c>
      <c r="J2182" s="1">
        <v>0</v>
      </c>
      <c r="K2182" s="1">
        <v>0</v>
      </c>
      <c r="L2182" s="1">
        <v>0</v>
      </c>
      <c r="M2182" s="1">
        <v>0</v>
      </c>
      <c r="N2182" s="1">
        <v>0</v>
      </c>
      <c r="O2182" s="1">
        <v>0</v>
      </c>
      <c r="P2182" s="1">
        <v>0</v>
      </c>
      <c r="Q2182" s="51">
        <v>0</v>
      </c>
    </row>
    <row r="2183" spans="2:17" s="49" customFormat="1" hidden="1" x14ac:dyDescent="0.2">
      <c r="B2183" s="3" t="s">
        <v>70</v>
      </c>
      <c r="C2183" s="3" t="s">
        <v>60</v>
      </c>
      <c r="D2183" s="3">
        <v>2011</v>
      </c>
      <c r="E2183" s="1">
        <v>867</v>
      </c>
      <c r="F2183" s="1">
        <v>1575</v>
      </c>
      <c r="G2183" s="1">
        <v>1579</v>
      </c>
      <c r="H2183" s="1">
        <v>172</v>
      </c>
      <c r="I2183" s="1">
        <v>0</v>
      </c>
      <c r="J2183" s="1">
        <v>0</v>
      </c>
      <c r="K2183" s="1">
        <v>0</v>
      </c>
      <c r="L2183" s="1">
        <v>0</v>
      </c>
      <c r="M2183" s="1">
        <v>0</v>
      </c>
      <c r="N2183" s="1">
        <v>1765</v>
      </c>
      <c r="O2183" s="1">
        <v>2521</v>
      </c>
      <c r="P2183" s="1">
        <v>2021</v>
      </c>
      <c r="Q2183" s="51">
        <v>10500</v>
      </c>
    </row>
    <row r="2184" spans="2:17" s="49" customFormat="1" hidden="1" x14ac:dyDescent="0.2">
      <c r="B2184" s="3" t="s">
        <v>70</v>
      </c>
      <c r="C2184" s="3" t="s">
        <v>61</v>
      </c>
      <c r="D2184" s="3">
        <v>2011</v>
      </c>
      <c r="E2184" s="1">
        <v>4640</v>
      </c>
      <c r="F2184" s="1">
        <v>9878</v>
      </c>
      <c r="G2184" s="1">
        <v>11203</v>
      </c>
      <c r="H2184" s="1">
        <v>14063</v>
      </c>
      <c r="I2184" s="1">
        <v>9533</v>
      </c>
      <c r="J2184" s="1">
        <v>6375</v>
      </c>
      <c r="K2184" s="1">
        <v>11653</v>
      </c>
      <c r="L2184" s="1">
        <v>10450</v>
      </c>
      <c r="M2184" s="1">
        <v>5941</v>
      </c>
      <c r="N2184" s="1">
        <v>7202</v>
      </c>
      <c r="O2184" s="1">
        <v>1561</v>
      </c>
      <c r="P2184" s="1">
        <v>5840</v>
      </c>
      <c r="Q2184" s="51">
        <v>98339</v>
      </c>
    </row>
    <row r="2185" spans="2:17" s="49" customFormat="1" hidden="1" x14ac:dyDescent="0.2">
      <c r="B2185" s="3" t="s">
        <v>70</v>
      </c>
      <c r="C2185" s="3" t="s">
        <v>62</v>
      </c>
      <c r="D2185" s="3">
        <v>2011</v>
      </c>
      <c r="E2185" s="1">
        <v>3297</v>
      </c>
      <c r="F2185" s="1">
        <v>4796</v>
      </c>
      <c r="G2185" s="1">
        <v>5953</v>
      </c>
      <c r="H2185" s="1">
        <v>3982</v>
      </c>
      <c r="I2185" s="1">
        <v>2449</v>
      </c>
      <c r="J2185" s="1">
        <v>2172</v>
      </c>
      <c r="K2185" s="1">
        <v>4267</v>
      </c>
      <c r="L2185" s="1">
        <v>3338</v>
      </c>
      <c r="M2185" s="1">
        <v>2542</v>
      </c>
      <c r="N2185" s="1">
        <v>4184</v>
      </c>
      <c r="O2185" s="1">
        <v>3707</v>
      </c>
      <c r="P2185" s="1">
        <v>3838</v>
      </c>
      <c r="Q2185" s="51">
        <v>44525</v>
      </c>
    </row>
    <row r="2186" spans="2:17" s="49" customFormat="1" hidden="1" x14ac:dyDescent="0.2">
      <c r="B2186" s="3" t="s">
        <v>70</v>
      </c>
      <c r="C2186" s="3" t="s">
        <v>63</v>
      </c>
      <c r="D2186" s="3">
        <v>2011</v>
      </c>
      <c r="E2186" s="1">
        <v>3876</v>
      </c>
      <c r="F2186" s="1">
        <v>3766</v>
      </c>
      <c r="G2186" s="1">
        <v>3874</v>
      </c>
      <c r="H2186" s="1">
        <v>4567</v>
      </c>
      <c r="I2186" s="1">
        <v>4431</v>
      </c>
      <c r="J2186" s="1">
        <v>5720</v>
      </c>
      <c r="K2186" s="1">
        <v>7009</v>
      </c>
      <c r="L2186" s="1">
        <v>5061</v>
      </c>
      <c r="M2186" s="1">
        <v>4915</v>
      </c>
      <c r="N2186" s="1">
        <v>5117</v>
      </c>
      <c r="O2186" s="1">
        <v>3137</v>
      </c>
      <c r="P2186" s="1">
        <v>2835</v>
      </c>
      <c r="Q2186" s="51">
        <v>54308</v>
      </c>
    </row>
    <row r="2187" spans="2:17" s="49" customFormat="1" hidden="1" x14ac:dyDescent="0.2">
      <c r="B2187" s="3" t="s">
        <v>70</v>
      </c>
      <c r="C2187" s="3" t="s">
        <v>64</v>
      </c>
      <c r="D2187" s="3">
        <v>2011</v>
      </c>
      <c r="E2187" s="1">
        <v>4310</v>
      </c>
      <c r="F2187" s="1">
        <v>7575</v>
      </c>
      <c r="G2187" s="1">
        <v>8965</v>
      </c>
      <c r="H2187" s="1">
        <v>9038</v>
      </c>
      <c r="I2187" s="1">
        <v>8321</v>
      </c>
      <c r="J2187" s="1">
        <v>8776</v>
      </c>
      <c r="K2187" s="1">
        <v>10625</v>
      </c>
      <c r="L2187" s="1">
        <v>18528</v>
      </c>
      <c r="M2187" s="1">
        <v>8291</v>
      </c>
      <c r="N2187" s="1">
        <v>8479</v>
      </c>
      <c r="O2187" s="1">
        <v>4167</v>
      </c>
      <c r="P2187" s="1">
        <v>5361</v>
      </c>
      <c r="Q2187" s="51">
        <v>102436</v>
      </c>
    </row>
    <row r="2188" spans="2:17" s="49" customFormat="1" hidden="1" x14ac:dyDescent="0.2">
      <c r="B2188" s="3" t="s">
        <v>70</v>
      </c>
      <c r="C2188" s="3" t="s">
        <v>65</v>
      </c>
      <c r="D2188" s="3">
        <v>2011</v>
      </c>
      <c r="E2188" s="1">
        <v>1180</v>
      </c>
      <c r="F2188" s="1">
        <v>1149</v>
      </c>
      <c r="G2188" s="1">
        <v>1277</v>
      </c>
      <c r="H2188" s="1">
        <v>1004</v>
      </c>
      <c r="I2188" s="1">
        <v>66</v>
      </c>
      <c r="J2188" s="1">
        <v>0</v>
      </c>
      <c r="K2188" s="1">
        <v>0</v>
      </c>
      <c r="L2188" s="1">
        <v>0</v>
      </c>
      <c r="M2188" s="1">
        <v>0</v>
      </c>
      <c r="N2188" s="1">
        <v>1565</v>
      </c>
      <c r="O2188" s="1">
        <v>1680</v>
      </c>
      <c r="P2188" s="1">
        <v>1390</v>
      </c>
      <c r="Q2188" s="51">
        <v>9311</v>
      </c>
    </row>
    <row r="2189" spans="2:17" s="49" customFormat="1" hidden="1" x14ac:dyDescent="0.2">
      <c r="B2189" s="3" t="s">
        <v>70</v>
      </c>
      <c r="C2189" s="3" t="s">
        <v>90</v>
      </c>
      <c r="D2189" s="3">
        <v>2011</v>
      </c>
      <c r="E2189" s="1">
        <v>269</v>
      </c>
      <c r="F2189" s="1">
        <v>780</v>
      </c>
      <c r="G2189" s="1">
        <v>873</v>
      </c>
      <c r="H2189" s="1">
        <v>1062</v>
      </c>
      <c r="I2189" s="1">
        <v>677</v>
      </c>
      <c r="J2189" s="1">
        <v>2797</v>
      </c>
      <c r="K2189" s="1">
        <v>3267</v>
      </c>
      <c r="L2189" s="1">
        <v>3124</v>
      </c>
      <c r="M2189" s="1">
        <v>1081</v>
      </c>
      <c r="N2189" s="1">
        <v>967</v>
      </c>
      <c r="O2189" s="1">
        <v>367</v>
      </c>
      <c r="P2189" s="1">
        <v>374</v>
      </c>
      <c r="Q2189" s="51">
        <v>15638</v>
      </c>
    </row>
    <row r="2190" spans="2:17" s="49" customFormat="1" hidden="1" x14ac:dyDescent="0.2">
      <c r="B2190" s="3" t="s">
        <v>70</v>
      </c>
      <c r="C2190" s="3" t="s">
        <v>75</v>
      </c>
      <c r="D2190" s="3">
        <v>2011</v>
      </c>
      <c r="E2190" s="1">
        <v>2761</v>
      </c>
      <c r="F2190" s="1">
        <v>4593</v>
      </c>
      <c r="G2190" s="1">
        <v>4316</v>
      </c>
      <c r="H2190" s="1">
        <v>4294</v>
      </c>
      <c r="I2190" s="1">
        <v>4006</v>
      </c>
      <c r="J2190" s="1">
        <v>5754</v>
      </c>
      <c r="K2190" s="1">
        <v>7543</v>
      </c>
      <c r="L2190" s="1">
        <v>7418</v>
      </c>
      <c r="M2190" s="1">
        <v>5873</v>
      </c>
      <c r="N2190" s="1">
        <v>4968</v>
      </c>
      <c r="O2190" s="1">
        <v>2805</v>
      </c>
      <c r="P2190" s="1">
        <v>2838</v>
      </c>
      <c r="Q2190" s="51">
        <v>57169</v>
      </c>
    </row>
    <row r="2191" spans="2:17" s="49" customFormat="1" hidden="1" x14ac:dyDescent="0.2">
      <c r="B2191" s="3" t="s">
        <v>70</v>
      </c>
      <c r="C2191" s="3" t="s">
        <v>66</v>
      </c>
      <c r="D2191" s="3">
        <v>2011</v>
      </c>
      <c r="E2191" s="1">
        <v>32090</v>
      </c>
      <c r="F2191" s="1">
        <v>37217</v>
      </c>
      <c r="G2191" s="1">
        <v>42562</v>
      </c>
      <c r="H2191" s="1">
        <v>48153</v>
      </c>
      <c r="I2191" s="1">
        <v>35895</v>
      </c>
      <c r="J2191" s="1">
        <v>41564</v>
      </c>
      <c r="K2191" s="1">
        <v>45334</v>
      </c>
      <c r="L2191" s="1">
        <v>46253</v>
      </c>
      <c r="M2191" s="1">
        <v>41481</v>
      </c>
      <c r="N2191" s="1">
        <v>49499</v>
      </c>
      <c r="O2191" s="1">
        <v>35668</v>
      </c>
      <c r="P2191" s="1">
        <v>32008</v>
      </c>
      <c r="Q2191" s="51">
        <v>487724</v>
      </c>
    </row>
    <row r="2192" spans="2:17" s="49" customFormat="1" hidden="1" x14ac:dyDescent="0.2">
      <c r="B2192" s="3" t="s">
        <v>70</v>
      </c>
      <c r="C2192" s="3" t="s">
        <v>86</v>
      </c>
      <c r="D2192" s="3">
        <v>2011</v>
      </c>
      <c r="E2192" s="1">
        <v>554</v>
      </c>
      <c r="F2192" s="1">
        <v>365</v>
      </c>
      <c r="G2192" s="1">
        <v>489</v>
      </c>
      <c r="H2192" s="1">
        <v>465</v>
      </c>
      <c r="I2192" s="1">
        <v>712</v>
      </c>
      <c r="J2192" s="1">
        <v>931</v>
      </c>
      <c r="K2192" s="1">
        <v>693</v>
      </c>
      <c r="L2192" s="1">
        <v>529</v>
      </c>
      <c r="M2192" s="1">
        <v>570</v>
      </c>
      <c r="N2192" s="1">
        <v>426</v>
      </c>
      <c r="O2192" s="1">
        <v>321</v>
      </c>
      <c r="P2192" s="1">
        <v>301</v>
      </c>
      <c r="Q2192" s="51">
        <v>6356</v>
      </c>
    </row>
    <row r="2193" spans="2:17" s="49" customFormat="1" hidden="1" x14ac:dyDescent="0.2">
      <c r="B2193" s="3" t="s">
        <v>70</v>
      </c>
      <c r="C2193" s="3" t="s">
        <v>67</v>
      </c>
      <c r="D2193" s="3">
        <v>2011</v>
      </c>
      <c r="E2193" s="1">
        <v>6047</v>
      </c>
      <c r="F2193" s="1">
        <v>8303</v>
      </c>
      <c r="G2193" s="1">
        <v>8724</v>
      </c>
      <c r="H2193" s="1">
        <v>5364</v>
      </c>
      <c r="I2193" s="1">
        <v>0</v>
      </c>
      <c r="J2193" s="1">
        <v>0</v>
      </c>
      <c r="K2193" s="1">
        <v>0</v>
      </c>
      <c r="L2193" s="1">
        <v>0</v>
      </c>
      <c r="M2193" s="1">
        <v>280</v>
      </c>
      <c r="N2193" s="1">
        <v>3816</v>
      </c>
      <c r="O2193" s="1">
        <v>5570</v>
      </c>
      <c r="P2193" s="1">
        <v>5222</v>
      </c>
      <c r="Q2193" s="51">
        <v>43326</v>
      </c>
    </row>
    <row r="2194" spans="2:17" s="49" customFormat="1" hidden="1" x14ac:dyDescent="0.2">
      <c r="B2194" s="3" t="s">
        <v>70</v>
      </c>
      <c r="C2194" s="3" t="s">
        <v>68</v>
      </c>
      <c r="D2194" s="3">
        <v>2011</v>
      </c>
      <c r="E2194" s="1">
        <v>2739</v>
      </c>
      <c r="F2194" s="1">
        <v>3132</v>
      </c>
      <c r="G2194" s="1">
        <v>3510</v>
      </c>
      <c r="H2194" s="1">
        <v>3780</v>
      </c>
      <c r="I2194" s="1">
        <v>2662</v>
      </c>
      <c r="J2194" s="1">
        <v>2390</v>
      </c>
      <c r="K2194" s="1">
        <v>3577</v>
      </c>
      <c r="L2194" s="1">
        <v>3366</v>
      </c>
      <c r="M2194" s="1">
        <v>2995</v>
      </c>
      <c r="N2194" s="1">
        <v>4820</v>
      </c>
      <c r="O2194" s="1">
        <v>2942</v>
      </c>
      <c r="P2194" s="1">
        <v>2377</v>
      </c>
      <c r="Q2194" s="51">
        <v>38290</v>
      </c>
    </row>
    <row r="2195" spans="2:17" s="49" customFormat="1" hidden="1" x14ac:dyDescent="0.2">
      <c r="B2195" s="3" t="s">
        <v>70</v>
      </c>
      <c r="C2195" s="133" t="s">
        <v>69</v>
      </c>
      <c r="D2195" s="3">
        <v>2011</v>
      </c>
      <c r="E2195" s="52">
        <v>129372</v>
      </c>
      <c r="F2195" s="52">
        <v>155799</v>
      </c>
      <c r="G2195" s="52">
        <v>173223</v>
      </c>
      <c r="H2195" s="52">
        <v>168381</v>
      </c>
      <c r="I2195" s="52">
        <v>122685</v>
      </c>
      <c r="J2195" s="52">
        <v>133263</v>
      </c>
      <c r="K2195" s="52">
        <v>165136</v>
      </c>
      <c r="L2195" s="52">
        <v>167504</v>
      </c>
      <c r="M2195" s="52">
        <v>139882</v>
      </c>
      <c r="N2195" s="52">
        <v>171552</v>
      </c>
      <c r="O2195" s="52">
        <v>140188</v>
      </c>
      <c r="P2195" s="52">
        <v>130668</v>
      </c>
      <c r="Q2195" s="52">
        <v>1797653</v>
      </c>
    </row>
    <row r="2196" spans="2:17" s="49" customFormat="1" hidden="1" x14ac:dyDescent="0.2">
      <c r="B2196" s="3" t="s">
        <v>71</v>
      </c>
      <c r="C2196" s="3" t="s">
        <v>4</v>
      </c>
      <c r="D2196" s="3">
        <v>2011</v>
      </c>
      <c r="E2196" s="1">
        <v>76469</v>
      </c>
      <c r="F2196" s="1">
        <v>76613</v>
      </c>
      <c r="G2196" s="1">
        <v>80875</v>
      </c>
      <c r="H2196" s="1">
        <v>72682</v>
      </c>
      <c r="I2196" s="1">
        <v>49988</v>
      </c>
      <c r="J2196" s="1">
        <v>53572</v>
      </c>
      <c r="K2196" s="1">
        <v>61313</v>
      </c>
      <c r="L2196" s="1">
        <v>58302</v>
      </c>
      <c r="M2196" s="1">
        <v>55780</v>
      </c>
      <c r="N2196" s="1">
        <v>64021</v>
      </c>
      <c r="O2196" s="1">
        <v>84319</v>
      </c>
      <c r="P2196" s="1">
        <v>82630</v>
      </c>
      <c r="Q2196" s="51">
        <v>816564</v>
      </c>
    </row>
    <row r="2197" spans="2:17" s="49" customFormat="1" hidden="1" x14ac:dyDescent="0.2">
      <c r="B2197" s="3" t="s">
        <v>71</v>
      </c>
      <c r="C2197" s="3" t="s">
        <v>58</v>
      </c>
      <c r="D2197" s="3">
        <v>2011</v>
      </c>
      <c r="E2197" s="1">
        <v>3128</v>
      </c>
      <c r="F2197" s="1">
        <v>3241</v>
      </c>
      <c r="G2197" s="1">
        <v>3018</v>
      </c>
      <c r="H2197" s="1">
        <v>3116</v>
      </c>
      <c r="I2197" s="1">
        <v>2365</v>
      </c>
      <c r="J2197" s="1">
        <v>2952</v>
      </c>
      <c r="K2197" s="1">
        <v>3463</v>
      </c>
      <c r="L2197" s="1">
        <v>2925</v>
      </c>
      <c r="M2197" s="1">
        <v>2546</v>
      </c>
      <c r="N2197" s="1">
        <v>3448</v>
      </c>
      <c r="O2197" s="1">
        <v>3737</v>
      </c>
      <c r="P2197" s="1">
        <v>3140</v>
      </c>
      <c r="Q2197" s="51">
        <v>37079</v>
      </c>
    </row>
    <row r="2198" spans="2:17" s="49" customFormat="1" hidden="1" x14ac:dyDescent="0.2">
      <c r="B2198" s="3" t="s">
        <v>71</v>
      </c>
      <c r="C2198" s="3" t="s">
        <v>85</v>
      </c>
      <c r="D2198" s="3">
        <v>2011</v>
      </c>
      <c r="E2198" s="1">
        <v>6676</v>
      </c>
      <c r="F2198" s="1">
        <v>6797</v>
      </c>
      <c r="G2198" s="1">
        <v>8382</v>
      </c>
      <c r="H2198" s="1">
        <v>7844</v>
      </c>
      <c r="I2198" s="1">
        <v>6345</v>
      </c>
      <c r="J2198" s="1">
        <v>6379</v>
      </c>
      <c r="K2198" s="1">
        <v>9818</v>
      </c>
      <c r="L2198" s="1">
        <v>8830</v>
      </c>
      <c r="M2198" s="1">
        <v>6460</v>
      </c>
      <c r="N2198" s="1">
        <v>7746</v>
      </c>
      <c r="O2198" s="1">
        <v>6393</v>
      </c>
      <c r="P2198" s="1">
        <v>6056</v>
      </c>
      <c r="Q2198" s="51">
        <v>87726</v>
      </c>
    </row>
    <row r="2199" spans="2:17" s="49" customFormat="1" hidden="1" x14ac:dyDescent="0.2">
      <c r="B2199" s="3" t="s">
        <v>71</v>
      </c>
      <c r="C2199" s="3" t="s">
        <v>59</v>
      </c>
      <c r="D2199" s="3">
        <v>2011</v>
      </c>
      <c r="E2199" s="1">
        <v>21274</v>
      </c>
      <c r="F2199" s="1">
        <v>20857</v>
      </c>
      <c r="G2199" s="1">
        <v>22301</v>
      </c>
      <c r="H2199" s="1">
        <v>14911</v>
      </c>
      <c r="I2199" s="1">
        <v>2904</v>
      </c>
      <c r="J2199" s="1">
        <v>3984</v>
      </c>
      <c r="K2199" s="1">
        <v>5447</v>
      </c>
      <c r="L2199" s="1">
        <v>4242</v>
      </c>
      <c r="M2199" s="1">
        <v>2985</v>
      </c>
      <c r="N2199" s="1">
        <v>13957</v>
      </c>
      <c r="O2199" s="1">
        <v>17717</v>
      </c>
      <c r="P2199" s="1">
        <v>21273</v>
      </c>
      <c r="Q2199" s="51">
        <v>151852</v>
      </c>
    </row>
    <row r="2200" spans="2:17" s="49" customFormat="1" hidden="1" x14ac:dyDescent="0.2">
      <c r="B2200" s="3" t="s">
        <v>71</v>
      </c>
      <c r="C2200" s="3" t="s">
        <v>87</v>
      </c>
      <c r="D2200" s="3">
        <v>2011</v>
      </c>
      <c r="E2200" s="1">
        <v>0</v>
      </c>
      <c r="F2200" s="1">
        <v>0</v>
      </c>
      <c r="G2200" s="1">
        <v>0</v>
      </c>
      <c r="H2200" s="1">
        <v>0</v>
      </c>
      <c r="I2200" s="1">
        <v>0</v>
      </c>
      <c r="J2200" s="1">
        <v>0</v>
      </c>
      <c r="K2200" s="1">
        <v>1</v>
      </c>
      <c r="L2200" s="1">
        <v>0</v>
      </c>
      <c r="M2200" s="1">
        <v>0</v>
      </c>
      <c r="N2200" s="1">
        <v>220</v>
      </c>
      <c r="O2200" s="1">
        <v>727</v>
      </c>
      <c r="P2200" s="1">
        <v>734</v>
      </c>
      <c r="Q2200" s="51">
        <v>1682</v>
      </c>
    </row>
    <row r="2201" spans="2:17" s="49" customFormat="1" hidden="1" x14ac:dyDescent="0.2">
      <c r="B2201" s="3" t="s">
        <v>71</v>
      </c>
      <c r="C2201" s="3" t="s">
        <v>60</v>
      </c>
      <c r="D2201" s="3">
        <v>2011</v>
      </c>
      <c r="E2201" s="1">
        <v>20755</v>
      </c>
      <c r="F2201" s="1">
        <v>19407</v>
      </c>
      <c r="G2201" s="1">
        <v>20978</v>
      </c>
      <c r="H2201" s="1">
        <v>8169</v>
      </c>
      <c r="I2201" s="1">
        <v>881</v>
      </c>
      <c r="J2201" s="1">
        <v>1069</v>
      </c>
      <c r="K2201" s="1">
        <v>637</v>
      </c>
      <c r="L2201" s="1">
        <v>0</v>
      </c>
      <c r="M2201" s="1">
        <v>0</v>
      </c>
      <c r="N2201" s="1">
        <v>14592</v>
      </c>
      <c r="O2201" s="1">
        <v>22937</v>
      </c>
      <c r="P2201" s="1">
        <v>24911</v>
      </c>
      <c r="Q2201" s="51">
        <v>134336</v>
      </c>
    </row>
    <row r="2202" spans="2:17" s="49" customFormat="1" hidden="1" x14ac:dyDescent="0.2">
      <c r="B2202" s="3" t="s">
        <v>71</v>
      </c>
      <c r="C2202" s="3" t="s">
        <v>61</v>
      </c>
      <c r="D2202" s="3">
        <v>2011</v>
      </c>
      <c r="E2202" s="1">
        <v>226</v>
      </c>
      <c r="F2202" s="1">
        <v>0</v>
      </c>
      <c r="G2202" s="1">
        <v>0</v>
      </c>
      <c r="H2202" s="1">
        <v>281</v>
      </c>
      <c r="I2202" s="1">
        <v>352</v>
      </c>
      <c r="J2202" s="1">
        <v>33</v>
      </c>
      <c r="K2202" s="1">
        <v>949</v>
      </c>
      <c r="L2202" s="1">
        <v>767</v>
      </c>
      <c r="M2202" s="1">
        <v>178</v>
      </c>
      <c r="N2202" s="1">
        <v>242</v>
      </c>
      <c r="O2202" s="1">
        <v>39</v>
      </c>
      <c r="P2202" s="1">
        <v>203</v>
      </c>
      <c r="Q2202" s="51">
        <v>3270</v>
      </c>
    </row>
    <row r="2203" spans="2:17" s="49" customFormat="1" hidden="1" x14ac:dyDescent="0.2">
      <c r="B2203" s="3" t="s">
        <v>71</v>
      </c>
      <c r="C2203" s="3" t="s">
        <v>62</v>
      </c>
      <c r="D2203" s="3">
        <v>2011</v>
      </c>
      <c r="E2203" s="1">
        <v>11885</v>
      </c>
      <c r="F2203" s="1">
        <v>15551</v>
      </c>
      <c r="G2203" s="1">
        <v>16651</v>
      </c>
      <c r="H2203" s="1">
        <v>14731</v>
      </c>
      <c r="I2203" s="1">
        <v>10767</v>
      </c>
      <c r="J2203" s="1">
        <v>9790</v>
      </c>
      <c r="K2203" s="1">
        <v>20446</v>
      </c>
      <c r="L2203" s="1">
        <v>19495</v>
      </c>
      <c r="M2203" s="1">
        <v>13468</v>
      </c>
      <c r="N2203" s="1">
        <v>19867</v>
      </c>
      <c r="O2203" s="1">
        <v>12533</v>
      </c>
      <c r="P2203" s="1">
        <v>13275</v>
      </c>
      <c r="Q2203" s="51">
        <v>178459</v>
      </c>
    </row>
    <row r="2204" spans="2:17" s="49" customFormat="1" hidden="1" x14ac:dyDescent="0.2">
      <c r="B2204" s="3" t="s">
        <v>71</v>
      </c>
      <c r="C2204" s="3" t="s">
        <v>63</v>
      </c>
      <c r="D2204" s="3">
        <v>2011</v>
      </c>
      <c r="E2204" s="1">
        <v>6322</v>
      </c>
      <c r="F2204" s="1">
        <v>5768</v>
      </c>
      <c r="G2204" s="1">
        <v>6127</v>
      </c>
      <c r="H2204" s="1">
        <v>7324</v>
      </c>
      <c r="I2204" s="1">
        <v>7828</v>
      </c>
      <c r="J2204" s="1">
        <v>8884</v>
      </c>
      <c r="K2204" s="1">
        <v>9934</v>
      </c>
      <c r="L2204" s="1">
        <v>8808</v>
      </c>
      <c r="M2204" s="1">
        <v>8450</v>
      </c>
      <c r="N2204" s="1">
        <v>9206</v>
      </c>
      <c r="O2204" s="1">
        <v>5554</v>
      </c>
      <c r="P2204" s="1">
        <v>5836</v>
      </c>
      <c r="Q2204" s="51">
        <v>90041</v>
      </c>
    </row>
    <row r="2205" spans="2:17" s="49" customFormat="1" hidden="1" x14ac:dyDescent="0.2">
      <c r="B2205" s="3" t="s">
        <v>71</v>
      </c>
      <c r="C2205" s="3" t="s">
        <v>64</v>
      </c>
      <c r="D2205" s="3">
        <v>2011</v>
      </c>
      <c r="E2205" s="1">
        <v>3414</v>
      </c>
      <c r="F2205" s="1">
        <v>4383</v>
      </c>
      <c r="G2205" s="1">
        <v>5357</v>
      </c>
      <c r="H2205" s="1">
        <v>4345</v>
      </c>
      <c r="I2205" s="1">
        <v>2879</v>
      </c>
      <c r="J2205" s="1">
        <v>2843</v>
      </c>
      <c r="K2205" s="1">
        <v>3413</v>
      </c>
      <c r="L2205" s="1">
        <v>4650</v>
      </c>
      <c r="M2205" s="1">
        <v>3124</v>
      </c>
      <c r="N2205" s="1">
        <v>3638</v>
      </c>
      <c r="O2205" s="1">
        <v>3294</v>
      </c>
      <c r="P2205" s="1">
        <v>4566</v>
      </c>
      <c r="Q2205" s="51">
        <v>45906</v>
      </c>
    </row>
    <row r="2206" spans="2:17" s="49" customFormat="1" hidden="1" x14ac:dyDescent="0.2">
      <c r="B2206" s="3" t="s">
        <v>71</v>
      </c>
      <c r="C2206" s="3" t="s">
        <v>65</v>
      </c>
      <c r="D2206" s="3">
        <v>2011</v>
      </c>
      <c r="E2206" s="1">
        <v>42832</v>
      </c>
      <c r="F2206" s="1">
        <v>40164</v>
      </c>
      <c r="G2206" s="1">
        <v>40817</v>
      </c>
      <c r="H2206" s="1">
        <v>23088</v>
      </c>
      <c r="I2206" s="1">
        <v>6907</v>
      </c>
      <c r="J2206" s="1">
        <v>8446</v>
      </c>
      <c r="K2206" s="1">
        <v>10062</v>
      </c>
      <c r="L2206" s="1">
        <v>8756</v>
      </c>
      <c r="M2206" s="1">
        <v>8252</v>
      </c>
      <c r="N2206" s="1">
        <v>27405</v>
      </c>
      <c r="O2206" s="1">
        <v>40614</v>
      </c>
      <c r="P2206" s="1">
        <v>44560</v>
      </c>
      <c r="Q2206" s="51">
        <v>301903</v>
      </c>
    </row>
    <row r="2207" spans="2:17" s="49" customFormat="1" hidden="1" x14ac:dyDescent="0.2">
      <c r="B2207" s="3" t="s">
        <v>71</v>
      </c>
      <c r="C2207" s="3" t="s">
        <v>90</v>
      </c>
      <c r="D2207" s="3">
        <v>2011</v>
      </c>
      <c r="E2207" s="1">
        <v>9718</v>
      </c>
      <c r="F2207" s="1">
        <v>10567</v>
      </c>
      <c r="G2207" s="1">
        <v>13211</v>
      </c>
      <c r="H2207" s="1">
        <v>13380</v>
      </c>
      <c r="I2207" s="1">
        <v>6799</v>
      </c>
      <c r="J2207" s="1">
        <v>7983</v>
      </c>
      <c r="K2207" s="1">
        <v>13143</v>
      </c>
      <c r="L2207" s="1">
        <v>13280</v>
      </c>
      <c r="M2207" s="1">
        <v>11274</v>
      </c>
      <c r="N2207" s="1">
        <v>10347</v>
      </c>
      <c r="O2207" s="1">
        <v>11981</v>
      </c>
      <c r="P2207" s="1">
        <v>11748</v>
      </c>
      <c r="Q2207" s="51">
        <v>133431</v>
      </c>
    </row>
    <row r="2208" spans="2:17" s="49" customFormat="1" hidden="1" x14ac:dyDescent="0.2">
      <c r="B2208" s="3" t="s">
        <v>71</v>
      </c>
      <c r="C2208" s="3" t="s">
        <v>75</v>
      </c>
      <c r="D2208" s="3">
        <v>2011</v>
      </c>
      <c r="E2208" s="1">
        <v>1357</v>
      </c>
      <c r="F2208" s="1">
        <v>1564</v>
      </c>
      <c r="G2208" s="1">
        <v>1707</v>
      </c>
      <c r="H2208" s="1">
        <v>1950</v>
      </c>
      <c r="I2208" s="1">
        <v>2177</v>
      </c>
      <c r="J2208" s="1">
        <v>3013</v>
      </c>
      <c r="K2208" s="1">
        <v>2835</v>
      </c>
      <c r="L2208" s="1">
        <v>3369</v>
      </c>
      <c r="M2208" s="1">
        <v>2671</v>
      </c>
      <c r="N2208" s="1">
        <v>1823</v>
      </c>
      <c r="O2208" s="1">
        <v>1619</v>
      </c>
      <c r="P2208" s="1">
        <v>1314</v>
      </c>
      <c r="Q2208" s="51">
        <v>25399</v>
      </c>
    </row>
    <row r="2209" spans="2:17" s="49" customFormat="1" hidden="1" x14ac:dyDescent="0.2">
      <c r="B2209" s="3" t="s">
        <v>71</v>
      </c>
      <c r="C2209" s="3" t="s">
        <v>66</v>
      </c>
      <c r="D2209" s="3">
        <v>2011</v>
      </c>
      <c r="E2209" s="1">
        <v>39758</v>
      </c>
      <c r="F2209" s="1">
        <v>42287</v>
      </c>
      <c r="G2209" s="1">
        <v>44579</v>
      </c>
      <c r="H2209" s="1">
        <v>45858</v>
      </c>
      <c r="I2209" s="1">
        <v>43708</v>
      </c>
      <c r="J2209" s="1">
        <v>44518</v>
      </c>
      <c r="K2209" s="1">
        <v>51889</v>
      </c>
      <c r="L2209" s="1">
        <v>53736</v>
      </c>
      <c r="M2209" s="1">
        <v>47272</v>
      </c>
      <c r="N2209" s="1">
        <v>51275</v>
      </c>
      <c r="O2209" s="1">
        <v>36684</v>
      </c>
      <c r="P2209" s="1">
        <v>37981</v>
      </c>
      <c r="Q2209" s="51">
        <v>539545</v>
      </c>
    </row>
    <row r="2210" spans="2:17" s="49" customFormat="1" hidden="1" x14ac:dyDescent="0.2">
      <c r="B2210" s="3" t="s">
        <v>71</v>
      </c>
      <c r="C2210" s="3" t="s">
        <v>86</v>
      </c>
      <c r="D2210" s="3">
        <v>2011</v>
      </c>
      <c r="E2210" s="1">
        <v>761</v>
      </c>
      <c r="F2210" s="1">
        <v>1359</v>
      </c>
      <c r="G2210" s="1">
        <v>1239</v>
      </c>
      <c r="H2210" s="1">
        <v>1393</v>
      </c>
      <c r="I2210" s="1">
        <v>1137</v>
      </c>
      <c r="J2210" s="1">
        <v>1145</v>
      </c>
      <c r="K2210" s="1">
        <v>1786</v>
      </c>
      <c r="L2210" s="1">
        <v>1359</v>
      </c>
      <c r="M2210" s="1">
        <v>1146</v>
      </c>
      <c r="N2210" s="1">
        <v>1816</v>
      </c>
      <c r="O2210" s="1">
        <v>929</v>
      </c>
      <c r="P2210" s="1">
        <v>501</v>
      </c>
      <c r="Q2210" s="51">
        <v>14571</v>
      </c>
    </row>
    <row r="2211" spans="2:17" s="49" customFormat="1" hidden="1" x14ac:dyDescent="0.2">
      <c r="B2211" s="3" t="s">
        <v>71</v>
      </c>
      <c r="C2211" s="3" t="s">
        <v>67</v>
      </c>
      <c r="D2211" s="3">
        <v>2011</v>
      </c>
      <c r="E2211" s="1">
        <v>34624</v>
      </c>
      <c r="F2211" s="1">
        <v>34459</v>
      </c>
      <c r="G2211" s="1">
        <v>36883</v>
      </c>
      <c r="H2211" s="1">
        <v>18640</v>
      </c>
      <c r="I2211" s="1">
        <v>5224</v>
      </c>
      <c r="J2211" s="1">
        <v>5583</v>
      </c>
      <c r="K2211" s="1">
        <v>5600</v>
      </c>
      <c r="L2211" s="1">
        <v>6528</v>
      </c>
      <c r="M2211" s="1">
        <v>4822</v>
      </c>
      <c r="N2211" s="1">
        <v>23272</v>
      </c>
      <c r="O2211" s="1">
        <v>39899</v>
      </c>
      <c r="P2211" s="1">
        <v>42859</v>
      </c>
      <c r="Q2211" s="51">
        <v>258393</v>
      </c>
    </row>
    <row r="2212" spans="2:17" s="49" customFormat="1" hidden="1" x14ac:dyDescent="0.2">
      <c r="B2212" s="3" t="s">
        <v>71</v>
      </c>
      <c r="C2212" s="3" t="s">
        <v>68</v>
      </c>
      <c r="D2212" s="3">
        <v>2011</v>
      </c>
      <c r="E2212" s="1">
        <v>6579</v>
      </c>
      <c r="F2212" s="1">
        <v>6556</v>
      </c>
      <c r="G2212" s="1">
        <v>7598</v>
      </c>
      <c r="H2212" s="1">
        <v>8792</v>
      </c>
      <c r="I2212" s="1">
        <v>7003</v>
      </c>
      <c r="J2212" s="1">
        <v>7250</v>
      </c>
      <c r="K2212" s="1">
        <v>9218</v>
      </c>
      <c r="L2212" s="1">
        <v>8988</v>
      </c>
      <c r="M2212" s="1">
        <v>7584</v>
      </c>
      <c r="N2212" s="1">
        <v>9909</v>
      </c>
      <c r="O2212" s="1">
        <v>7554</v>
      </c>
      <c r="P2212" s="1">
        <v>6243</v>
      </c>
      <c r="Q2212" s="51">
        <v>93274</v>
      </c>
    </row>
    <row r="2213" spans="2:17" s="49" customFormat="1" hidden="1" x14ac:dyDescent="0.2">
      <c r="B2213" s="3" t="s">
        <v>71</v>
      </c>
      <c r="C2213" s="133" t="s">
        <v>69</v>
      </c>
      <c r="D2213" s="3">
        <v>2011</v>
      </c>
      <c r="E2213" s="52">
        <v>285778</v>
      </c>
      <c r="F2213" s="52">
        <v>289573</v>
      </c>
      <c r="G2213" s="52">
        <v>309723</v>
      </c>
      <c r="H2213" s="52">
        <v>246504</v>
      </c>
      <c r="I2213" s="52">
        <v>157264</v>
      </c>
      <c r="J2213" s="52">
        <v>167444</v>
      </c>
      <c r="K2213" s="52">
        <v>209954</v>
      </c>
      <c r="L2213" s="52">
        <v>204035</v>
      </c>
      <c r="M2213" s="52">
        <v>176012</v>
      </c>
      <c r="N2213" s="52">
        <v>262784</v>
      </c>
      <c r="O2213" s="52">
        <v>296530</v>
      </c>
      <c r="P2213" s="52">
        <v>307830</v>
      </c>
      <c r="Q2213" s="52">
        <v>2913431</v>
      </c>
    </row>
    <row r="2214" spans="2:17" s="49" customFormat="1" hidden="1" x14ac:dyDescent="0.2">
      <c r="B2214" s="3" t="s">
        <v>72</v>
      </c>
      <c r="C2214" s="3" t="s">
        <v>4</v>
      </c>
      <c r="D2214" s="3">
        <v>2011</v>
      </c>
      <c r="E2214" s="1">
        <v>6079</v>
      </c>
      <c r="F2214" s="1">
        <v>6861</v>
      </c>
      <c r="G2214" s="1">
        <v>8292</v>
      </c>
      <c r="H2214" s="1">
        <v>6059</v>
      </c>
      <c r="I2214" s="1">
        <v>4346</v>
      </c>
      <c r="J2214" s="1">
        <v>3872</v>
      </c>
      <c r="K2214" s="1">
        <v>5041</v>
      </c>
      <c r="L2214" s="1">
        <v>5737</v>
      </c>
      <c r="M2214" s="1">
        <v>5285</v>
      </c>
      <c r="N2214" s="1">
        <v>5168</v>
      </c>
      <c r="O2214" s="1">
        <v>9735</v>
      </c>
      <c r="P2214" s="1">
        <v>7788</v>
      </c>
      <c r="Q2214" s="51">
        <v>74263</v>
      </c>
    </row>
    <row r="2215" spans="2:17" s="49" customFormat="1" hidden="1" x14ac:dyDescent="0.2">
      <c r="B2215" s="3" t="s">
        <v>72</v>
      </c>
      <c r="C2215" s="3" t="s">
        <v>58</v>
      </c>
      <c r="D2215" s="3">
        <v>2011</v>
      </c>
      <c r="E2215" s="1">
        <v>0</v>
      </c>
      <c r="F2215" s="1">
        <v>0</v>
      </c>
      <c r="G2215" s="1">
        <v>0</v>
      </c>
      <c r="H2215" s="1">
        <v>0</v>
      </c>
      <c r="I2215" s="1">
        <v>0</v>
      </c>
      <c r="J2215" s="1">
        <v>0</v>
      </c>
      <c r="K2215" s="1">
        <v>0</v>
      </c>
      <c r="L2215" s="1">
        <v>0</v>
      </c>
      <c r="M2215" s="1">
        <v>0</v>
      </c>
      <c r="N2215" s="1">
        <v>0</v>
      </c>
      <c r="O2215" s="1">
        <v>0</v>
      </c>
      <c r="P2215" s="1">
        <v>0</v>
      </c>
      <c r="Q2215" s="51">
        <v>0</v>
      </c>
    </row>
    <row r="2216" spans="2:17" s="49" customFormat="1" hidden="1" x14ac:dyDescent="0.2">
      <c r="B2216" s="3" t="s">
        <v>72</v>
      </c>
      <c r="C2216" s="3" t="s">
        <v>85</v>
      </c>
      <c r="D2216" s="3">
        <v>2011</v>
      </c>
      <c r="E2216" s="1">
        <v>602</v>
      </c>
      <c r="F2216" s="1">
        <v>441</v>
      </c>
      <c r="G2216" s="1">
        <v>523</v>
      </c>
      <c r="H2216" s="1">
        <v>835</v>
      </c>
      <c r="I2216" s="1">
        <v>266</v>
      </c>
      <c r="J2216" s="1">
        <v>174</v>
      </c>
      <c r="K2216" s="1">
        <v>439</v>
      </c>
      <c r="L2216" s="1">
        <v>276</v>
      </c>
      <c r="M2216" s="1">
        <v>307</v>
      </c>
      <c r="N2216" s="1">
        <v>477</v>
      </c>
      <c r="O2216" s="1">
        <v>502</v>
      </c>
      <c r="P2216" s="1">
        <v>739</v>
      </c>
      <c r="Q2216" s="51">
        <v>5581</v>
      </c>
    </row>
    <row r="2217" spans="2:17" s="49" customFormat="1" hidden="1" x14ac:dyDescent="0.2">
      <c r="B2217" s="3" t="s">
        <v>72</v>
      </c>
      <c r="C2217" s="3" t="s">
        <v>59</v>
      </c>
      <c r="D2217" s="3">
        <v>2011</v>
      </c>
      <c r="E2217" s="1">
        <v>0</v>
      </c>
      <c r="F2217" s="1">
        <v>0</v>
      </c>
      <c r="G2217" s="1">
        <v>0</v>
      </c>
      <c r="H2217" s="1">
        <v>0</v>
      </c>
      <c r="I2217" s="1">
        <v>0</v>
      </c>
      <c r="J2217" s="1">
        <v>0</v>
      </c>
      <c r="K2217" s="1">
        <v>0</v>
      </c>
      <c r="L2217" s="1">
        <v>0</v>
      </c>
      <c r="M2217" s="1">
        <v>0</v>
      </c>
      <c r="N2217" s="1">
        <v>0</v>
      </c>
      <c r="O2217" s="1">
        <v>0</v>
      </c>
      <c r="P2217" s="1">
        <v>0</v>
      </c>
      <c r="Q2217" s="51">
        <v>0</v>
      </c>
    </row>
    <row r="2218" spans="2:17" s="49" customFormat="1" hidden="1" x14ac:dyDescent="0.2">
      <c r="B2218" s="3" t="s">
        <v>72</v>
      </c>
      <c r="C2218" s="3" t="s">
        <v>87</v>
      </c>
      <c r="D2218" s="3">
        <v>2011</v>
      </c>
      <c r="E2218" s="1">
        <v>0</v>
      </c>
      <c r="F2218" s="1">
        <v>0</v>
      </c>
      <c r="G2218" s="1">
        <v>0</v>
      </c>
      <c r="H2218" s="1">
        <v>0</v>
      </c>
      <c r="I2218" s="1">
        <v>0</v>
      </c>
      <c r="J2218" s="1">
        <v>0</v>
      </c>
      <c r="K2218" s="1">
        <v>0</v>
      </c>
      <c r="L2218" s="1">
        <v>0</v>
      </c>
      <c r="M2218" s="1">
        <v>0</v>
      </c>
      <c r="N2218" s="1">
        <v>0</v>
      </c>
      <c r="O2218" s="1">
        <v>0</v>
      </c>
      <c r="P2218" s="1">
        <v>0</v>
      </c>
      <c r="Q2218" s="51">
        <v>0</v>
      </c>
    </row>
    <row r="2219" spans="2:17" s="49" customFormat="1" hidden="1" x14ac:dyDescent="0.2">
      <c r="B2219" s="3" t="s">
        <v>72</v>
      </c>
      <c r="C2219" s="3" t="s">
        <v>60</v>
      </c>
      <c r="D2219" s="3">
        <v>2011</v>
      </c>
      <c r="E2219" s="1">
        <v>0</v>
      </c>
      <c r="F2219" s="1">
        <v>0</v>
      </c>
      <c r="G2219" s="1">
        <v>0</v>
      </c>
      <c r="H2219" s="1">
        <v>0</v>
      </c>
      <c r="I2219" s="1">
        <v>0</v>
      </c>
      <c r="J2219" s="1">
        <v>0</v>
      </c>
      <c r="K2219" s="1">
        <v>0</v>
      </c>
      <c r="L2219" s="1">
        <v>0</v>
      </c>
      <c r="M2219" s="1">
        <v>0</v>
      </c>
      <c r="N2219" s="1">
        <v>0</v>
      </c>
      <c r="O2219" s="1">
        <v>0</v>
      </c>
      <c r="P2219" s="1">
        <v>0</v>
      </c>
      <c r="Q2219" s="51">
        <v>0</v>
      </c>
    </row>
    <row r="2220" spans="2:17" s="49" customFormat="1" hidden="1" x14ac:dyDescent="0.2">
      <c r="B2220" s="3" t="s">
        <v>72</v>
      </c>
      <c r="C2220" s="3" t="s">
        <v>61</v>
      </c>
      <c r="D2220" s="3">
        <v>2011</v>
      </c>
      <c r="E2220" s="1">
        <v>0</v>
      </c>
      <c r="F2220" s="1">
        <v>0</v>
      </c>
      <c r="G2220" s="1">
        <v>0</v>
      </c>
      <c r="H2220" s="1">
        <v>0</v>
      </c>
      <c r="I2220" s="1">
        <v>0</v>
      </c>
      <c r="J2220" s="1">
        <v>0</v>
      </c>
      <c r="K2220" s="1">
        <v>0</v>
      </c>
      <c r="L2220" s="1">
        <v>0</v>
      </c>
      <c r="M2220" s="1">
        <v>0</v>
      </c>
      <c r="N2220" s="1">
        <v>0</v>
      </c>
      <c r="O2220" s="1">
        <v>0</v>
      </c>
      <c r="P2220" s="1">
        <v>0</v>
      </c>
      <c r="Q2220" s="51">
        <v>0</v>
      </c>
    </row>
    <row r="2221" spans="2:17" s="49" customFormat="1" hidden="1" x14ac:dyDescent="0.2">
      <c r="B2221" s="3" t="s">
        <v>72</v>
      </c>
      <c r="C2221" s="3" t="s">
        <v>62</v>
      </c>
      <c r="D2221" s="3">
        <v>2011</v>
      </c>
      <c r="E2221" s="1">
        <v>1712</v>
      </c>
      <c r="F2221" s="1">
        <v>2017</v>
      </c>
      <c r="G2221" s="1">
        <v>2134</v>
      </c>
      <c r="H2221" s="1">
        <v>1703</v>
      </c>
      <c r="I2221" s="1">
        <v>697</v>
      </c>
      <c r="J2221" s="1">
        <v>462</v>
      </c>
      <c r="K2221" s="1">
        <v>1082</v>
      </c>
      <c r="L2221" s="1">
        <v>739</v>
      </c>
      <c r="M2221" s="1">
        <v>895</v>
      </c>
      <c r="N2221" s="1">
        <v>1264</v>
      </c>
      <c r="O2221" s="1">
        <v>1363</v>
      </c>
      <c r="P2221" s="1">
        <v>1517</v>
      </c>
      <c r="Q2221" s="51">
        <v>15585</v>
      </c>
    </row>
    <row r="2222" spans="2:17" s="49" customFormat="1" hidden="1" x14ac:dyDescent="0.2">
      <c r="B2222" s="3" t="s">
        <v>72</v>
      </c>
      <c r="C2222" s="3" t="s">
        <v>63</v>
      </c>
      <c r="D2222" s="3">
        <v>2011</v>
      </c>
      <c r="E2222" s="1">
        <v>0</v>
      </c>
      <c r="F2222" s="1">
        <v>0</v>
      </c>
      <c r="G2222" s="1">
        <v>0</v>
      </c>
      <c r="H2222" s="1">
        <v>0</v>
      </c>
      <c r="I2222" s="1">
        <v>0</v>
      </c>
      <c r="J2222" s="1">
        <v>0</v>
      </c>
      <c r="K2222" s="1">
        <v>0</v>
      </c>
      <c r="L2222" s="1">
        <v>0</v>
      </c>
      <c r="M2222" s="1">
        <v>0</v>
      </c>
      <c r="N2222" s="1">
        <v>0</v>
      </c>
      <c r="O2222" s="1">
        <v>0</v>
      </c>
      <c r="P2222" s="1">
        <v>0</v>
      </c>
      <c r="Q2222" s="51">
        <v>0</v>
      </c>
    </row>
    <row r="2223" spans="2:17" s="49" customFormat="1" hidden="1" x14ac:dyDescent="0.2">
      <c r="B2223" s="3" t="s">
        <v>72</v>
      </c>
      <c r="C2223" s="3" t="s">
        <v>64</v>
      </c>
      <c r="D2223" s="3">
        <v>2011</v>
      </c>
      <c r="E2223" s="1">
        <v>0</v>
      </c>
      <c r="F2223" s="1">
        <v>0</v>
      </c>
      <c r="G2223" s="1">
        <v>0</v>
      </c>
      <c r="H2223" s="1">
        <v>0</v>
      </c>
      <c r="I2223" s="1">
        <v>0</v>
      </c>
      <c r="J2223" s="1">
        <v>0</v>
      </c>
      <c r="K2223" s="1">
        <v>0</v>
      </c>
      <c r="L2223" s="1">
        <v>0</v>
      </c>
      <c r="M2223" s="1">
        <v>0</v>
      </c>
      <c r="N2223" s="1">
        <v>0</v>
      </c>
      <c r="O2223" s="1">
        <v>0</v>
      </c>
      <c r="P2223" s="1">
        <v>0</v>
      </c>
      <c r="Q2223" s="51">
        <v>0</v>
      </c>
    </row>
    <row r="2224" spans="2:17" s="49" customFormat="1" hidden="1" x14ac:dyDescent="0.2">
      <c r="B2224" s="3" t="s">
        <v>72</v>
      </c>
      <c r="C2224" s="3" t="s">
        <v>65</v>
      </c>
      <c r="D2224" s="3">
        <v>2011</v>
      </c>
      <c r="E2224" s="1">
        <v>0</v>
      </c>
      <c r="F2224" s="1">
        <v>0</v>
      </c>
      <c r="G2224" s="1">
        <v>0</v>
      </c>
      <c r="H2224" s="1">
        <v>0</v>
      </c>
      <c r="I2224" s="1">
        <v>0</v>
      </c>
      <c r="J2224" s="1">
        <v>0</v>
      </c>
      <c r="K2224" s="1">
        <v>0</v>
      </c>
      <c r="L2224" s="1">
        <v>0</v>
      </c>
      <c r="M2224" s="1">
        <v>0</v>
      </c>
      <c r="N2224" s="1">
        <v>0</v>
      </c>
      <c r="O2224" s="1">
        <v>0</v>
      </c>
      <c r="P2224" s="1">
        <v>0</v>
      </c>
      <c r="Q2224" s="51">
        <v>0</v>
      </c>
    </row>
    <row r="2225" spans="2:17" s="49" customFormat="1" hidden="1" x14ac:dyDescent="0.2">
      <c r="B2225" s="3" t="s">
        <v>72</v>
      </c>
      <c r="C2225" s="3" t="s">
        <v>90</v>
      </c>
      <c r="D2225" s="3">
        <v>2011</v>
      </c>
      <c r="E2225" s="1">
        <v>0</v>
      </c>
      <c r="F2225" s="1">
        <v>0</v>
      </c>
      <c r="G2225" s="1">
        <v>0</v>
      </c>
      <c r="H2225" s="1">
        <v>0</v>
      </c>
      <c r="I2225" s="1">
        <v>0</v>
      </c>
      <c r="J2225" s="1">
        <v>0</v>
      </c>
      <c r="K2225" s="1">
        <v>0</v>
      </c>
      <c r="L2225" s="1">
        <v>0</v>
      </c>
      <c r="M2225" s="1">
        <v>0</v>
      </c>
      <c r="N2225" s="1">
        <v>0</v>
      </c>
      <c r="O2225" s="1">
        <v>0</v>
      </c>
      <c r="P2225" s="1">
        <v>0</v>
      </c>
      <c r="Q2225" s="51">
        <v>0</v>
      </c>
    </row>
    <row r="2226" spans="2:17" s="49" customFormat="1" hidden="1" x14ac:dyDescent="0.2">
      <c r="B2226" s="3" t="s">
        <v>72</v>
      </c>
      <c r="C2226" s="3" t="s">
        <v>75</v>
      </c>
      <c r="D2226" s="3">
        <v>2011</v>
      </c>
      <c r="E2226" s="1">
        <v>0</v>
      </c>
      <c r="F2226" s="1">
        <v>0</v>
      </c>
      <c r="G2226" s="1">
        <v>0</v>
      </c>
      <c r="H2226" s="1">
        <v>0</v>
      </c>
      <c r="I2226" s="1">
        <v>0</v>
      </c>
      <c r="J2226" s="1">
        <v>0</v>
      </c>
      <c r="K2226" s="1">
        <v>0</v>
      </c>
      <c r="L2226" s="1">
        <v>0</v>
      </c>
      <c r="M2226" s="1">
        <v>0</v>
      </c>
      <c r="N2226" s="1">
        <v>0</v>
      </c>
      <c r="O2226" s="1">
        <v>0</v>
      </c>
      <c r="P2226" s="1">
        <v>0</v>
      </c>
      <c r="Q2226" s="51">
        <v>0</v>
      </c>
    </row>
    <row r="2227" spans="2:17" s="49" customFormat="1" hidden="1" x14ac:dyDescent="0.2">
      <c r="B2227" s="3" t="s">
        <v>72</v>
      </c>
      <c r="C2227" s="3" t="s">
        <v>66</v>
      </c>
      <c r="D2227" s="3">
        <v>2011</v>
      </c>
      <c r="E2227" s="1">
        <v>1533</v>
      </c>
      <c r="F2227" s="1">
        <v>1629</v>
      </c>
      <c r="G2227" s="1">
        <v>1320</v>
      </c>
      <c r="H2227" s="1">
        <v>1072</v>
      </c>
      <c r="I2227" s="1">
        <v>659</v>
      </c>
      <c r="J2227" s="1">
        <v>579</v>
      </c>
      <c r="K2227" s="1">
        <v>601</v>
      </c>
      <c r="L2227" s="1">
        <v>744</v>
      </c>
      <c r="M2227" s="1">
        <v>573</v>
      </c>
      <c r="N2227" s="1">
        <v>659</v>
      </c>
      <c r="O2227" s="1">
        <v>1370</v>
      </c>
      <c r="P2227" s="1">
        <v>1467</v>
      </c>
      <c r="Q2227" s="51">
        <v>12206</v>
      </c>
    </row>
    <row r="2228" spans="2:17" s="49" customFormat="1" hidden="1" x14ac:dyDescent="0.2">
      <c r="B2228" s="3" t="s">
        <v>72</v>
      </c>
      <c r="C2228" s="3" t="s">
        <v>86</v>
      </c>
      <c r="D2228" s="3">
        <v>2011</v>
      </c>
      <c r="E2228" s="1">
        <v>0</v>
      </c>
      <c r="F2228" s="1">
        <v>0</v>
      </c>
      <c r="G2228" s="1">
        <v>0</v>
      </c>
      <c r="H2228" s="1">
        <v>0</v>
      </c>
      <c r="I2228" s="1">
        <v>0</v>
      </c>
      <c r="J2228" s="1">
        <v>0</v>
      </c>
      <c r="K2228" s="1">
        <v>0</v>
      </c>
      <c r="L2228" s="1">
        <v>0</v>
      </c>
      <c r="M2228" s="1">
        <v>0</v>
      </c>
      <c r="N2228" s="1">
        <v>0</v>
      </c>
      <c r="O2228" s="1">
        <v>0</v>
      </c>
      <c r="P2228" s="1">
        <v>0</v>
      </c>
      <c r="Q2228" s="51">
        <v>0</v>
      </c>
    </row>
    <row r="2229" spans="2:17" s="49" customFormat="1" hidden="1" x14ac:dyDescent="0.2">
      <c r="B2229" s="3" t="s">
        <v>72</v>
      </c>
      <c r="C2229" s="3" t="s">
        <v>67</v>
      </c>
      <c r="D2229" s="3">
        <v>2011</v>
      </c>
      <c r="E2229" s="1">
        <v>0</v>
      </c>
      <c r="F2229" s="1">
        <v>0</v>
      </c>
      <c r="G2229" s="1">
        <v>0</v>
      </c>
      <c r="H2229" s="1">
        <v>0</v>
      </c>
      <c r="I2229" s="1">
        <v>0</v>
      </c>
      <c r="J2229" s="1">
        <v>0</v>
      </c>
      <c r="K2229" s="1">
        <v>0</v>
      </c>
      <c r="L2229" s="1">
        <v>0</v>
      </c>
      <c r="M2229" s="1">
        <v>0</v>
      </c>
      <c r="N2229" s="1">
        <v>0</v>
      </c>
      <c r="O2229" s="1">
        <v>0</v>
      </c>
      <c r="P2229" s="1">
        <v>0</v>
      </c>
      <c r="Q2229" s="51">
        <v>0</v>
      </c>
    </row>
    <row r="2230" spans="2:17" s="49" customFormat="1" hidden="1" x14ac:dyDescent="0.2">
      <c r="B2230" s="3" t="s">
        <v>72</v>
      </c>
      <c r="C2230" s="3" t="s">
        <v>68</v>
      </c>
      <c r="D2230" s="3">
        <v>2011</v>
      </c>
      <c r="E2230" s="1">
        <v>0</v>
      </c>
      <c r="F2230" s="1">
        <v>0</v>
      </c>
      <c r="G2230" s="1">
        <v>0</v>
      </c>
      <c r="H2230" s="1">
        <v>0</v>
      </c>
      <c r="I2230" s="1">
        <v>0</v>
      </c>
      <c r="J2230" s="1">
        <v>0</v>
      </c>
      <c r="K2230" s="1">
        <v>0</v>
      </c>
      <c r="L2230" s="1">
        <v>0</v>
      </c>
      <c r="M2230" s="1">
        <v>0</v>
      </c>
      <c r="N2230" s="1">
        <v>0</v>
      </c>
      <c r="O2230" s="1">
        <v>0</v>
      </c>
      <c r="P2230" s="1">
        <v>0</v>
      </c>
      <c r="Q2230" s="51">
        <v>0</v>
      </c>
    </row>
    <row r="2231" spans="2:17" s="49" customFormat="1" hidden="1" x14ac:dyDescent="0.2">
      <c r="B2231" s="3" t="s">
        <v>72</v>
      </c>
      <c r="C2231" s="133" t="s">
        <v>69</v>
      </c>
      <c r="D2231" s="3">
        <v>2011</v>
      </c>
      <c r="E2231" s="52">
        <v>9926</v>
      </c>
      <c r="F2231" s="52">
        <v>10948</v>
      </c>
      <c r="G2231" s="52">
        <v>12269</v>
      </c>
      <c r="H2231" s="52">
        <v>9669</v>
      </c>
      <c r="I2231" s="52">
        <v>5968</v>
      </c>
      <c r="J2231" s="52">
        <v>5087</v>
      </c>
      <c r="K2231" s="52">
        <v>7163</v>
      </c>
      <c r="L2231" s="52">
        <v>7496</v>
      </c>
      <c r="M2231" s="52">
        <v>7060</v>
      </c>
      <c r="N2231" s="52">
        <v>7568</v>
      </c>
      <c r="O2231" s="52">
        <v>12970</v>
      </c>
      <c r="P2231" s="52">
        <v>11511</v>
      </c>
      <c r="Q2231" s="52">
        <v>107635</v>
      </c>
    </row>
    <row r="2232" spans="2:17" s="49" customFormat="1" hidden="1" x14ac:dyDescent="0.2">
      <c r="B2232" s="3" t="s">
        <v>73</v>
      </c>
      <c r="C2232" s="3" t="s">
        <v>4</v>
      </c>
      <c r="D2232" s="3">
        <v>2011</v>
      </c>
      <c r="E2232" s="1">
        <v>27650</v>
      </c>
      <c r="F2232" s="1">
        <v>29828</v>
      </c>
      <c r="G2232" s="1">
        <v>31762</v>
      </c>
      <c r="H2232" s="1">
        <v>27373</v>
      </c>
      <c r="I2232" s="1">
        <v>20110</v>
      </c>
      <c r="J2232" s="1">
        <v>19173</v>
      </c>
      <c r="K2232" s="1">
        <v>25817</v>
      </c>
      <c r="L2232" s="1">
        <v>24439</v>
      </c>
      <c r="M2232" s="1">
        <v>22326</v>
      </c>
      <c r="N2232" s="1">
        <v>28246</v>
      </c>
      <c r="O2232" s="1">
        <v>29826</v>
      </c>
      <c r="P2232" s="1">
        <v>25059</v>
      </c>
      <c r="Q2232" s="51">
        <v>311609</v>
      </c>
    </row>
    <row r="2233" spans="2:17" s="49" customFormat="1" hidden="1" x14ac:dyDescent="0.2">
      <c r="B2233" s="3" t="s">
        <v>73</v>
      </c>
      <c r="C2233" s="3" t="s">
        <v>58</v>
      </c>
      <c r="D2233" s="3">
        <v>2011</v>
      </c>
      <c r="E2233" s="1">
        <v>650</v>
      </c>
      <c r="F2233" s="1">
        <v>791</v>
      </c>
      <c r="G2233" s="1">
        <v>842</v>
      </c>
      <c r="H2233" s="1">
        <v>697</v>
      </c>
      <c r="I2233" s="1">
        <v>391</v>
      </c>
      <c r="J2233" s="1">
        <v>298</v>
      </c>
      <c r="K2233" s="1">
        <v>319</v>
      </c>
      <c r="L2233" s="1">
        <v>414</v>
      </c>
      <c r="M2233" s="1">
        <v>392</v>
      </c>
      <c r="N2233" s="1">
        <v>509</v>
      </c>
      <c r="O2233" s="1">
        <v>953</v>
      </c>
      <c r="P2233" s="1">
        <v>1035</v>
      </c>
      <c r="Q2233" s="51">
        <v>7291</v>
      </c>
    </row>
    <row r="2234" spans="2:17" s="49" customFormat="1" hidden="1" x14ac:dyDescent="0.2">
      <c r="B2234" s="3" t="s">
        <v>73</v>
      </c>
      <c r="C2234" s="3" t="s">
        <v>85</v>
      </c>
      <c r="D2234" s="3">
        <v>2011</v>
      </c>
      <c r="E2234" s="1">
        <v>3136</v>
      </c>
      <c r="F2234" s="1">
        <v>3373</v>
      </c>
      <c r="G2234" s="1">
        <v>3746</v>
      </c>
      <c r="H2234" s="1">
        <v>4360</v>
      </c>
      <c r="I2234" s="1">
        <v>2341</v>
      </c>
      <c r="J2234" s="1">
        <v>2488</v>
      </c>
      <c r="K2234" s="1">
        <v>3890</v>
      </c>
      <c r="L2234" s="1">
        <v>3060</v>
      </c>
      <c r="M2234" s="1">
        <v>2913</v>
      </c>
      <c r="N2234" s="1">
        <v>3393</v>
      </c>
      <c r="O2234" s="1">
        <v>2693</v>
      </c>
      <c r="P2234" s="1">
        <v>2923</v>
      </c>
      <c r="Q2234" s="51">
        <v>38316</v>
      </c>
    </row>
    <row r="2235" spans="2:17" s="49" customFormat="1" hidden="1" x14ac:dyDescent="0.2">
      <c r="B2235" s="3" t="s">
        <v>73</v>
      </c>
      <c r="C2235" s="3" t="s">
        <v>59</v>
      </c>
      <c r="D2235" s="3">
        <v>2011</v>
      </c>
      <c r="E2235" s="1">
        <v>2720</v>
      </c>
      <c r="F2235" s="1">
        <v>3603</v>
      </c>
      <c r="G2235" s="1">
        <v>3740</v>
      </c>
      <c r="H2235" s="1">
        <v>3280</v>
      </c>
      <c r="I2235" s="1">
        <v>986</v>
      </c>
      <c r="J2235" s="1">
        <v>1065</v>
      </c>
      <c r="K2235" s="1">
        <v>1412</v>
      </c>
      <c r="L2235" s="1">
        <v>1046</v>
      </c>
      <c r="M2235" s="1">
        <v>1386</v>
      </c>
      <c r="N2235" s="1">
        <v>1988</v>
      </c>
      <c r="O2235" s="1">
        <v>2480</v>
      </c>
      <c r="P2235" s="1">
        <v>3037</v>
      </c>
      <c r="Q2235" s="51">
        <v>26743</v>
      </c>
    </row>
    <row r="2236" spans="2:17" s="49" customFormat="1" hidden="1" x14ac:dyDescent="0.2">
      <c r="B2236" s="3" t="s">
        <v>73</v>
      </c>
      <c r="C2236" s="3" t="s">
        <v>87</v>
      </c>
      <c r="D2236" s="3">
        <v>2011</v>
      </c>
      <c r="E2236" s="1">
        <v>0</v>
      </c>
      <c r="F2236" s="1">
        <v>0</v>
      </c>
      <c r="G2236" s="1">
        <v>0</v>
      </c>
      <c r="H2236" s="1">
        <v>0</v>
      </c>
      <c r="I2236" s="1">
        <v>0</v>
      </c>
      <c r="J2236" s="1">
        <v>0</v>
      </c>
      <c r="K2236" s="1">
        <v>0</v>
      </c>
      <c r="L2236" s="1">
        <v>0</v>
      </c>
      <c r="M2236" s="1">
        <v>0</v>
      </c>
      <c r="N2236" s="1">
        <v>0</v>
      </c>
      <c r="O2236" s="1">
        <v>0</v>
      </c>
      <c r="P2236" s="1">
        <v>0</v>
      </c>
      <c r="Q2236" s="51">
        <v>0</v>
      </c>
    </row>
    <row r="2237" spans="2:17" s="49" customFormat="1" hidden="1" x14ac:dyDescent="0.2">
      <c r="B2237" s="3" t="s">
        <v>73</v>
      </c>
      <c r="C2237" s="3" t="s">
        <v>60</v>
      </c>
      <c r="D2237" s="3">
        <v>2011</v>
      </c>
      <c r="E2237" s="1">
        <v>2309</v>
      </c>
      <c r="F2237" s="1">
        <v>3611</v>
      </c>
      <c r="G2237" s="1">
        <v>3200</v>
      </c>
      <c r="H2237" s="1">
        <v>1055</v>
      </c>
      <c r="I2237" s="1">
        <v>0</v>
      </c>
      <c r="J2237" s="1">
        <v>0</v>
      </c>
      <c r="K2237" s="1">
        <v>0</v>
      </c>
      <c r="L2237" s="1">
        <v>0</v>
      </c>
      <c r="M2237" s="1">
        <v>0</v>
      </c>
      <c r="N2237" s="1">
        <v>2329</v>
      </c>
      <c r="O2237" s="1">
        <v>2541</v>
      </c>
      <c r="P2237" s="1">
        <v>2898</v>
      </c>
      <c r="Q2237" s="51">
        <v>17943</v>
      </c>
    </row>
    <row r="2238" spans="2:17" s="49" customFormat="1" hidden="1" x14ac:dyDescent="0.2">
      <c r="B2238" s="3" t="s">
        <v>73</v>
      </c>
      <c r="C2238" s="3" t="s">
        <v>61</v>
      </c>
      <c r="D2238" s="3">
        <v>2011</v>
      </c>
      <c r="E2238" s="1">
        <v>0</v>
      </c>
      <c r="F2238" s="1">
        <v>0</v>
      </c>
      <c r="G2238" s="1">
        <v>202</v>
      </c>
      <c r="H2238" s="1">
        <v>2</v>
      </c>
      <c r="I2238" s="1">
        <v>157</v>
      </c>
      <c r="J2238" s="1">
        <v>3</v>
      </c>
      <c r="K2238" s="1">
        <v>687</v>
      </c>
      <c r="L2238" s="1">
        <v>821</v>
      </c>
      <c r="M2238" s="1">
        <v>154</v>
      </c>
      <c r="N2238" s="1">
        <v>218</v>
      </c>
      <c r="O2238" s="1">
        <v>4</v>
      </c>
      <c r="P2238" s="1">
        <v>1152</v>
      </c>
      <c r="Q2238" s="51">
        <v>3400</v>
      </c>
    </row>
    <row r="2239" spans="2:17" s="49" customFormat="1" hidden="1" x14ac:dyDescent="0.2">
      <c r="B2239" s="3" t="s">
        <v>73</v>
      </c>
      <c r="C2239" s="3" t="s">
        <v>62</v>
      </c>
      <c r="D2239" s="3">
        <v>2011</v>
      </c>
      <c r="E2239" s="1">
        <v>2908</v>
      </c>
      <c r="F2239" s="1">
        <v>5209</v>
      </c>
      <c r="G2239" s="1">
        <v>5652</v>
      </c>
      <c r="H2239" s="1">
        <v>5169</v>
      </c>
      <c r="I2239" s="1">
        <v>3934</v>
      </c>
      <c r="J2239" s="1">
        <v>3118</v>
      </c>
      <c r="K2239" s="1">
        <v>6965</v>
      </c>
      <c r="L2239" s="1">
        <v>5649</v>
      </c>
      <c r="M2239" s="1">
        <v>4398</v>
      </c>
      <c r="N2239" s="1">
        <v>6633</v>
      </c>
      <c r="O2239" s="1">
        <v>4716</v>
      </c>
      <c r="P2239" s="1">
        <v>5242</v>
      </c>
      <c r="Q2239" s="51">
        <v>59593</v>
      </c>
    </row>
    <row r="2240" spans="2:17" s="49" customFormat="1" hidden="1" x14ac:dyDescent="0.2">
      <c r="B2240" s="3" t="s">
        <v>73</v>
      </c>
      <c r="C2240" s="3" t="s">
        <v>63</v>
      </c>
      <c r="D2240" s="3">
        <v>2011</v>
      </c>
      <c r="E2240" s="1">
        <v>12043</v>
      </c>
      <c r="F2240" s="1">
        <v>11671</v>
      </c>
      <c r="G2240" s="1">
        <v>12691</v>
      </c>
      <c r="H2240" s="1">
        <v>14346</v>
      </c>
      <c r="I2240" s="1">
        <v>15738</v>
      </c>
      <c r="J2240" s="1">
        <v>18536</v>
      </c>
      <c r="K2240" s="1">
        <v>20780</v>
      </c>
      <c r="L2240" s="1">
        <v>17461</v>
      </c>
      <c r="M2240" s="1">
        <v>17471</v>
      </c>
      <c r="N2240" s="1">
        <v>16218</v>
      </c>
      <c r="O2240" s="1">
        <v>10751</v>
      </c>
      <c r="P2240" s="1">
        <v>10672</v>
      </c>
      <c r="Q2240" s="51">
        <v>178378</v>
      </c>
    </row>
    <row r="2241" spans="2:17" s="49" customFormat="1" hidden="1" x14ac:dyDescent="0.2">
      <c r="B2241" s="3" t="s">
        <v>73</v>
      </c>
      <c r="C2241" s="3" t="s">
        <v>64</v>
      </c>
      <c r="D2241" s="3">
        <v>2011</v>
      </c>
      <c r="E2241" s="1">
        <v>1406</v>
      </c>
      <c r="F2241" s="1">
        <v>2240</v>
      </c>
      <c r="G2241" s="1">
        <v>1958</v>
      </c>
      <c r="H2241" s="1">
        <v>3548</v>
      </c>
      <c r="I2241" s="1">
        <v>3538</v>
      </c>
      <c r="J2241" s="1">
        <v>3703</v>
      </c>
      <c r="K2241" s="1">
        <v>4576</v>
      </c>
      <c r="L2241" s="1">
        <v>4699</v>
      </c>
      <c r="M2241" s="1">
        <v>3542</v>
      </c>
      <c r="N2241" s="1">
        <v>4147</v>
      </c>
      <c r="O2241" s="1">
        <v>1791</v>
      </c>
      <c r="P2241" s="1">
        <v>2340</v>
      </c>
      <c r="Q2241" s="51">
        <v>37488</v>
      </c>
    </row>
    <row r="2242" spans="2:17" s="49" customFormat="1" hidden="1" x14ac:dyDescent="0.2">
      <c r="B2242" s="3" t="s">
        <v>73</v>
      </c>
      <c r="C2242" s="3" t="s">
        <v>65</v>
      </c>
      <c r="D2242" s="3">
        <v>2011</v>
      </c>
      <c r="E2242" s="1">
        <v>5422</v>
      </c>
      <c r="F2242" s="1">
        <v>5663</v>
      </c>
      <c r="G2242" s="1">
        <v>6143</v>
      </c>
      <c r="H2242" s="1">
        <v>4792</v>
      </c>
      <c r="I2242" s="1">
        <v>108</v>
      </c>
      <c r="J2242" s="1">
        <v>0</v>
      </c>
      <c r="K2242" s="1">
        <v>0</v>
      </c>
      <c r="L2242" s="1">
        <v>0</v>
      </c>
      <c r="M2242" s="1">
        <v>178</v>
      </c>
      <c r="N2242" s="1">
        <v>3359</v>
      </c>
      <c r="O2242" s="1">
        <v>4496</v>
      </c>
      <c r="P2242" s="1">
        <v>4871</v>
      </c>
      <c r="Q2242" s="51">
        <v>35032</v>
      </c>
    </row>
    <row r="2243" spans="2:17" s="49" customFormat="1" hidden="1" x14ac:dyDescent="0.2">
      <c r="B2243" s="3" t="s">
        <v>73</v>
      </c>
      <c r="C2243" s="3" t="s">
        <v>90</v>
      </c>
      <c r="D2243" s="3">
        <v>2011</v>
      </c>
      <c r="E2243" s="1">
        <v>546</v>
      </c>
      <c r="F2243" s="1">
        <v>774</v>
      </c>
      <c r="G2243" s="1">
        <v>907</v>
      </c>
      <c r="H2243" s="1">
        <v>1725</v>
      </c>
      <c r="I2243" s="1">
        <v>1712</v>
      </c>
      <c r="J2243" s="1">
        <v>3081</v>
      </c>
      <c r="K2243" s="1">
        <v>2963</v>
      </c>
      <c r="L2243" s="1">
        <v>2546</v>
      </c>
      <c r="M2243" s="1">
        <v>1088</v>
      </c>
      <c r="N2243" s="1">
        <v>1292</v>
      </c>
      <c r="O2243" s="1">
        <v>1558</v>
      </c>
      <c r="P2243" s="1">
        <v>468</v>
      </c>
      <c r="Q2243" s="51">
        <v>18660</v>
      </c>
    </row>
    <row r="2244" spans="2:17" s="49" customFormat="1" hidden="1" x14ac:dyDescent="0.2">
      <c r="B2244" s="3" t="s">
        <v>73</v>
      </c>
      <c r="C2244" s="3" t="s">
        <v>75</v>
      </c>
      <c r="D2244" s="3">
        <v>2011</v>
      </c>
      <c r="E2244" s="1">
        <v>936</v>
      </c>
      <c r="F2244" s="1">
        <v>1250</v>
      </c>
      <c r="G2244" s="1">
        <v>1376</v>
      </c>
      <c r="H2244" s="1">
        <v>942</v>
      </c>
      <c r="I2244" s="1">
        <v>611</v>
      </c>
      <c r="J2244" s="1">
        <v>1275</v>
      </c>
      <c r="K2244" s="1">
        <v>1898</v>
      </c>
      <c r="L2244" s="1">
        <v>1369</v>
      </c>
      <c r="M2244" s="1">
        <v>1468</v>
      </c>
      <c r="N2244" s="1">
        <v>1766</v>
      </c>
      <c r="O2244" s="1">
        <v>1584</v>
      </c>
      <c r="P2244" s="1">
        <v>1620</v>
      </c>
      <c r="Q2244" s="51">
        <v>16095</v>
      </c>
    </row>
    <row r="2245" spans="2:17" s="49" customFormat="1" hidden="1" x14ac:dyDescent="0.2">
      <c r="B2245" s="3" t="s">
        <v>73</v>
      </c>
      <c r="C2245" s="3" t="s">
        <v>66</v>
      </c>
      <c r="D2245" s="3">
        <v>2011</v>
      </c>
      <c r="E2245" s="1">
        <v>59217</v>
      </c>
      <c r="F2245" s="1">
        <v>68035</v>
      </c>
      <c r="G2245" s="1">
        <v>81616</v>
      </c>
      <c r="H2245" s="1">
        <v>85596</v>
      </c>
      <c r="I2245" s="1">
        <v>67199</v>
      </c>
      <c r="J2245" s="1">
        <v>77858</v>
      </c>
      <c r="K2245" s="1">
        <v>83056</v>
      </c>
      <c r="L2245" s="1">
        <v>80732</v>
      </c>
      <c r="M2245" s="1">
        <v>86033</v>
      </c>
      <c r="N2245" s="1">
        <v>85347</v>
      </c>
      <c r="O2245" s="1">
        <v>63921</v>
      </c>
      <c r="P2245" s="1">
        <v>67474</v>
      </c>
      <c r="Q2245" s="51">
        <v>906084</v>
      </c>
    </row>
    <row r="2246" spans="2:17" s="49" customFormat="1" hidden="1" x14ac:dyDescent="0.2">
      <c r="B2246" s="3" t="s">
        <v>73</v>
      </c>
      <c r="C2246" s="3" t="s">
        <v>86</v>
      </c>
      <c r="D2246" s="3">
        <v>2011</v>
      </c>
      <c r="E2246" s="1">
        <v>37</v>
      </c>
      <c r="F2246" s="1">
        <v>130</v>
      </c>
      <c r="G2246" s="1">
        <v>369</v>
      </c>
      <c r="H2246" s="1">
        <v>405</v>
      </c>
      <c r="I2246" s="1">
        <v>643</v>
      </c>
      <c r="J2246" s="1">
        <v>684</v>
      </c>
      <c r="K2246" s="1">
        <v>350</v>
      </c>
      <c r="L2246" s="1">
        <v>272</v>
      </c>
      <c r="M2246" s="1">
        <v>347</v>
      </c>
      <c r="N2246" s="1">
        <v>315</v>
      </c>
      <c r="O2246" s="1">
        <v>249</v>
      </c>
      <c r="P2246" s="1">
        <v>306</v>
      </c>
      <c r="Q2246" s="51">
        <v>4107</v>
      </c>
    </row>
    <row r="2247" spans="2:17" s="49" customFormat="1" hidden="1" x14ac:dyDescent="0.2">
      <c r="B2247" s="3" t="s">
        <v>73</v>
      </c>
      <c r="C2247" s="3" t="s">
        <v>67</v>
      </c>
      <c r="D2247" s="3">
        <v>2011</v>
      </c>
      <c r="E2247" s="1">
        <v>3425</v>
      </c>
      <c r="F2247" s="1">
        <v>5892</v>
      </c>
      <c r="G2247" s="1">
        <v>7651</v>
      </c>
      <c r="H2247" s="1">
        <v>3993</v>
      </c>
      <c r="I2247" s="1">
        <v>0</v>
      </c>
      <c r="J2247" s="1">
        <v>0</v>
      </c>
      <c r="K2247" s="1">
        <v>0</v>
      </c>
      <c r="L2247" s="1">
        <v>0</v>
      </c>
      <c r="M2247" s="1">
        <v>0</v>
      </c>
      <c r="N2247" s="1">
        <v>2111</v>
      </c>
      <c r="O2247" s="1">
        <v>3918</v>
      </c>
      <c r="P2247" s="1">
        <v>4742</v>
      </c>
      <c r="Q2247" s="51">
        <v>31732</v>
      </c>
    </row>
    <row r="2248" spans="2:17" s="49" customFormat="1" hidden="1" x14ac:dyDescent="0.2">
      <c r="B2248" s="3" t="s">
        <v>73</v>
      </c>
      <c r="C2248" s="3" t="s">
        <v>68</v>
      </c>
      <c r="D2248" s="3">
        <v>2011</v>
      </c>
      <c r="E2248" s="1">
        <v>1277</v>
      </c>
      <c r="F2248" s="1">
        <v>1615</v>
      </c>
      <c r="G2248" s="1">
        <v>1849</v>
      </c>
      <c r="H2248" s="1">
        <v>2410</v>
      </c>
      <c r="I2248" s="1">
        <v>1552</v>
      </c>
      <c r="J2248" s="1">
        <v>1495</v>
      </c>
      <c r="K2248" s="1">
        <v>2162</v>
      </c>
      <c r="L2248" s="1">
        <v>1924</v>
      </c>
      <c r="M2248" s="1">
        <v>1915</v>
      </c>
      <c r="N2248" s="1">
        <v>2579</v>
      </c>
      <c r="O2248" s="1">
        <v>1976</v>
      </c>
      <c r="P2248" s="1">
        <v>1541</v>
      </c>
      <c r="Q2248" s="51">
        <v>22295</v>
      </c>
    </row>
    <row r="2249" spans="2:17" s="49" customFormat="1" hidden="1" x14ac:dyDescent="0.2">
      <c r="B2249" s="3" t="s">
        <v>73</v>
      </c>
      <c r="C2249" s="133" t="s">
        <v>69</v>
      </c>
      <c r="D2249" s="3">
        <v>2011</v>
      </c>
      <c r="E2249" s="52">
        <v>123682</v>
      </c>
      <c r="F2249" s="52">
        <v>143685</v>
      </c>
      <c r="G2249" s="52">
        <v>163704</v>
      </c>
      <c r="H2249" s="52">
        <v>159693</v>
      </c>
      <c r="I2249" s="52">
        <v>119020</v>
      </c>
      <c r="J2249" s="52">
        <v>132777</v>
      </c>
      <c r="K2249" s="52">
        <v>154875</v>
      </c>
      <c r="L2249" s="52">
        <v>144432</v>
      </c>
      <c r="M2249" s="52">
        <v>143611</v>
      </c>
      <c r="N2249" s="52">
        <v>160450</v>
      </c>
      <c r="O2249" s="52">
        <v>133457</v>
      </c>
      <c r="P2249" s="52">
        <v>135380</v>
      </c>
      <c r="Q2249" s="52">
        <v>1714766</v>
      </c>
    </row>
    <row r="2250" spans="2:17" s="49" customFormat="1" hidden="1" x14ac:dyDescent="0.2">
      <c r="B2250" s="3" t="s">
        <v>74</v>
      </c>
      <c r="C2250" s="3" t="s">
        <v>4</v>
      </c>
      <c r="D2250" s="3">
        <v>2011</v>
      </c>
      <c r="E2250" s="1">
        <v>76437</v>
      </c>
      <c r="F2250" s="1">
        <v>72305</v>
      </c>
      <c r="G2250" s="1">
        <v>76667</v>
      </c>
      <c r="H2250" s="1">
        <v>68421</v>
      </c>
      <c r="I2250" s="1">
        <v>42267</v>
      </c>
      <c r="J2250" s="1">
        <v>45857</v>
      </c>
      <c r="K2250" s="1">
        <v>54925</v>
      </c>
      <c r="L2250" s="1">
        <v>50541</v>
      </c>
      <c r="M2250" s="1">
        <v>52323</v>
      </c>
      <c r="N2250" s="1">
        <v>71529</v>
      </c>
      <c r="O2250" s="1">
        <v>84744</v>
      </c>
      <c r="P2250" s="1">
        <v>76329</v>
      </c>
      <c r="Q2250" s="51">
        <v>772345</v>
      </c>
    </row>
    <row r="2251" spans="2:17" s="49" customFormat="1" hidden="1" x14ac:dyDescent="0.2">
      <c r="B2251" s="3" t="s">
        <v>74</v>
      </c>
      <c r="C2251" s="3" t="s">
        <v>58</v>
      </c>
      <c r="D2251" s="3">
        <v>2011</v>
      </c>
      <c r="E2251" s="1">
        <v>4475</v>
      </c>
      <c r="F2251" s="1">
        <v>4533</v>
      </c>
      <c r="G2251" s="1">
        <v>4386</v>
      </c>
      <c r="H2251" s="1">
        <v>4676</v>
      </c>
      <c r="I2251" s="1">
        <v>2553</v>
      </c>
      <c r="J2251" s="1">
        <v>2785</v>
      </c>
      <c r="K2251" s="1">
        <v>3228</v>
      </c>
      <c r="L2251" s="1">
        <v>2988</v>
      </c>
      <c r="M2251" s="1">
        <v>2694</v>
      </c>
      <c r="N2251" s="1">
        <v>3188</v>
      </c>
      <c r="O2251" s="1">
        <v>4695</v>
      </c>
      <c r="P2251" s="1">
        <v>4337</v>
      </c>
      <c r="Q2251" s="51">
        <v>44538</v>
      </c>
    </row>
    <row r="2252" spans="2:17" s="49" customFormat="1" hidden="1" x14ac:dyDescent="0.2">
      <c r="B2252" s="3" t="s">
        <v>74</v>
      </c>
      <c r="C2252" s="3" t="s">
        <v>85</v>
      </c>
      <c r="D2252" s="3">
        <v>2011</v>
      </c>
      <c r="E2252" s="1">
        <v>17019</v>
      </c>
      <c r="F2252" s="1">
        <v>17240</v>
      </c>
      <c r="G2252" s="1">
        <v>17567</v>
      </c>
      <c r="H2252" s="1">
        <v>17693</v>
      </c>
      <c r="I2252" s="1">
        <v>12035</v>
      </c>
      <c r="J2252" s="1">
        <v>13020</v>
      </c>
      <c r="K2252" s="1">
        <v>17389</v>
      </c>
      <c r="L2252" s="1">
        <v>15504</v>
      </c>
      <c r="M2252" s="1">
        <v>15271</v>
      </c>
      <c r="N2252" s="1">
        <v>18209</v>
      </c>
      <c r="O2252" s="1">
        <v>16487</v>
      </c>
      <c r="P2252" s="1">
        <v>17463</v>
      </c>
      <c r="Q2252" s="51">
        <v>194897</v>
      </c>
    </row>
    <row r="2253" spans="2:17" s="49" customFormat="1" hidden="1" x14ac:dyDescent="0.2">
      <c r="B2253" s="3" t="s">
        <v>74</v>
      </c>
      <c r="C2253" s="3" t="s">
        <v>59</v>
      </c>
      <c r="D2253" s="3">
        <v>2011</v>
      </c>
      <c r="E2253" s="1">
        <v>12584</v>
      </c>
      <c r="F2253" s="1">
        <v>13820</v>
      </c>
      <c r="G2253" s="1">
        <v>16175</v>
      </c>
      <c r="H2253" s="1">
        <v>11301</v>
      </c>
      <c r="I2253" s="1">
        <v>2823</v>
      </c>
      <c r="J2253" s="1">
        <v>2655</v>
      </c>
      <c r="K2253" s="1">
        <v>3659</v>
      </c>
      <c r="L2253" s="1">
        <v>3150</v>
      </c>
      <c r="M2253" s="1">
        <v>2872</v>
      </c>
      <c r="N2253" s="1">
        <v>9151</v>
      </c>
      <c r="O2253" s="1">
        <v>13262</v>
      </c>
      <c r="P2253" s="1">
        <v>13141</v>
      </c>
      <c r="Q2253" s="51">
        <v>104593</v>
      </c>
    </row>
    <row r="2254" spans="2:17" s="49" customFormat="1" hidden="1" x14ac:dyDescent="0.2">
      <c r="B2254" s="3" t="s">
        <v>74</v>
      </c>
      <c r="C2254" s="3" t="s">
        <v>87</v>
      </c>
      <c r="D2254" s="3">
        <v>2011</v>
      </c>
      <c r="E2254" s="1">
        <v>3424</v>
      </c>
      <c r="F2254" s="1">
        <v>2487</v>
      </c>
      <c r="G2254" s="1">
        <v>3542</v>
      </c>
      <c r="H2254" s="1">
        <v>5604</v>
      </c>
      <c r="I2254" s="1">
        <v>5229</v>
      </c>
      <c r="J2254" s="1">
        <v>6794</v>
      </c>
      <c r="K2254" s="1">
        <v>9671</v>
      </c>
      <c r="L2254" s="1">
        <v>7490</v>
      </c>
      <c r="M2254" s="1">
        <v>7443</v>
      </c>
      <c r="N2254" s="1">
        <v>5184</v>
      </c>
      <c r="O2254" s="1">
        <v>4798</v>
      </c>
      <c r="P2254" s="1">
        <v>5781</v>
      </c>
      <c r="Q2254" s="51">
        <v>67447</v>
      </c>
    </row>
    <row r="2255" spans="2:17" s="49" customFormat="1" hidden="1" x14ac:dyDescent="0.2">
      <c r="B2255" s="3" t="s">
        <v>74</v>
      </c>
      <c r="C2255" s="3" t="s">
        <v>60</v>
      </c>
      <c r="D2255" s="3">
        <v>2011</v>
      </c>
      <c r="E2255" s="1">
        <v>17307</v>
      </c>
      <c r="F2255" s="1">
        <v>16463</v>
      </c>
      <c r="G2255" s="1">
        <v>17383</v>
      </c>
      <c r="H2255" s="1">
        <v>6325</v>
      </c>
      <c r="I2255" s="1">
        <v>592</v>
      </c>
      <c r="J2255" s="1">
        <v>0</v>
      </c>
      <c r="K2255" s="1">
        <v>0</v>
      </c>
      <c r="L2255" s="1">
        <v>0</v>
      </c>
      <c r="M2255" s="1">
        <v>416</v>
      </c>
      <c r="N2255" s="1">
        <v>11389</v>
      </c>
      <c r="O2255" s="1">
        <v>17435</v>
      </c>
      <c r="P2255" s="1">
        <v>17162</v>
      </c>
      <c r="Q2255" s="51">
        <v>104472</v>
      </c>
    </row>
    <row r="2256" spans="2:17" s="49" customFormat="1" hidden="1" x14ac:dyDescent="0.2">
      <c r="B2256" s="3" t="s">
        <v>74</v>
      </c>
      <c r="C2256" s="3" t="s">
        <v>61</v>
      </c>
      <c r="D2256" s="3">
        <v>2011</v>
      </c>
      <c r="E2256" s="1">
        <v>6768</v>
      </c>
      <c r="F2256" s="1">
        <v>9398</v>
      </c>
      <c r="G2256" s="1">
        <v>11326</v>
      </c>
      <c r="H2256" s="1">
        <v>12393</v>
      </c>
      <c r="I2256" s="1">
        <v>6831</v>
      </c>
      <c r="J2256" s="1">
        <v>4834</v>
      </c>
      <c r="K2256" s="1">
        <v>8112</v>
      </c>
      <c r="L2256" s="1">
        <v>7141</v>
      </c>
      <c r="M2256" s="1">
        <v>5431</v>
      </c>
      <c r="N2256" s="1">
        <v>7706</v>
      </c>
      <c r="O2256" s="1">
        <v>4667</v>
      </c>
      <c r="P2256" s="1">
        <v>7524</v>
      </c>
      <c r="Q2256" s="51">
        <v>92131</v>
      </c>
    </row>
    <row r="2257" spans="2:17" s="49" customFormat="1" hidden="1" x14ac:dyDescent="0.2">
      <c r="B2257" s="3" t="s">
        <v>74</v>
      </c>
      <c r="C2257" s="3" t="s">
        <v>62</v>
      </c>
      <c r="D2257" s="3">
        <v>2011</v>
      </c>
      <c r="E2257" s="1">
        <v>6783</v>
      </c>
      <c r="F2257" s="1">
        <v>9943</v>
      </c>
      <c r="G2257" s="1">
        <v>11165</v>
      </c>
      <c r="H2257" s="1">
        <v>10123</v>
      </c>
      <c r="I2257" s="1">
        <v>7148</v>
      </c>
      <c r="J2257" s="1">
        <v>6083</v>
      </c>
      <c r="K2257" s="1">
        <v>12205</v>
      </c>
      <c r="L2257" s="1">
        <v>11408</v>
      </c>
      <c r="M2257" s="1">
        <v>8773</v>
      </c>
      <c r="N2257" s="1">
        <v>11719</v>
      </c>
      <c r="O2257" s="1">
        <v>8362</v>
      </c>
      <c r="P2257" s="1">
        <v>8380</v>
      </c>
      <c r="Q2257" s="51">
        <v>112092</v>
      </c>
    </row>
    <row r="2258" spans="2:17" s="49" customFormat="1" hidden="1" x14ac:dyDescent="0.2">
      <c r="B2258" s="3" t="s">
        <v>74</v>
      </c>
      <c r="C2258" s="3" t="s">
        <v>63</v>
      </c>
      <c r="D2258" s="3">
        <v>2011</v>
      </c>
      <c r="E2258" s="1">
        <v>6197</v>
      </c>
      <c r="F2258" s="1">
        <v>6577</v>
      </c>
      <c r="G2258" s="1">
        <v>7287</v>
      </c>
      <c r="H2258" s="1">
        <v>6860</v>
      </c>
      <c r="I2258" s="1">
        <v>6612</v>
      </c>
      <c r="J2258" s="1">
        <v>7321</v>
      </c>
      <c r="K2258" s="1">
        <v>8852</v>
      </c>
      <c r="L2258" s="1">
        <v>6704</v>
      </c>
      <c r="M2258" s="1">
        <v>6791</v>
      </c>
      <c r="N2258" s="1">
        <v>7858</v>
      </c>
      <c r="O2258" s="1">
        <v>6024</v>
      </c>
      <c r="P2258" s="1">
        <v>5391</v>
      </c>
      <c r="Q2258" s="51">
        <v>82474</v>
      </c>
    </row>
    <row r="2259" spans="2:17" s="49" customFormat="1" hidden="1" x14ac:dyDescent="0.2">
      <c r="B2259" s="3" t="s">
        <v>74</v>
      </c>
      <c r="C2259" s="3" t="s">
        <v>64</v>
      </c>
      <c r="D2259" s="3">
        <v>2011</v>
      </c>
      <c r="E2259" s="1">
        <v>12007</v>
      </c>
      <c r="F2259" s="1">
        <v>11163</v>
      </c>
      <c r="G2259" s="1">
        <v>11350</v>
      </c>
      <c r="H2259" s="1">
        <v>9038</v>
      </c>
      <c r="I2259" s="1">
        <v>7755</v>
      </c>
      <c r="J2259" s="1">
        <v>6973</v>
      </c>
      <c r="K2259" s="1">
        <v>9012</v>
      </c>
      <c r="L2259" s="1">
        <v>13217</v>
      </c>
      <c r="M2259" s="1">
        <v>8060</v>
      </c>
      <c r="N2259" s="1">
        <v>8817</v>
      </c>
      <c r="O2259" s="1">
        <v>6754</v>
      </c>
      <c r="P2259" s="1">
        <v>8110</v>
      </c>
      <c r="Q2259" s="51">
        <v>112256</v>
      </c>
    </row>
    <row r="2260" spans="2:17" s="49" customFormat="1" hidden="1" x14ac:dyDescent="0.2">
      <c r="B2260" s="3" t="s">
        <v>74</v>
      </c>
      <c r="C2260" s="3" t="s">
        <v>65</v>
      </c>
      <c r="D2260" s="3">
        <v>2011</v>
      </c>
      <c r="E2260" s="1">
        <v>12792</v>
      </c>
      <c r="F2260" s="1">
        <v>12885</v>
      </c>
      <c r="G2260" s="1">
        <v>14026</v>
      </c>
      <c r="H2260" s="1">
        <v>8437</v>
      </c>
      <c r="I2260" s="1">
        <v>866</v>
      </c>
      <c r="J2260" s="1">
        <v>1248</v>
      </c>
      <c r="K2260" s="1">
        <v>1570</v>
      </c>
      <c r="L2260" s="1">
        <v>1553</v>
      </c>
      <c r="M2260" s="1">
        <v>1425</v>
      </c>
      <c r="N2260" s="1">
        <v>10154</v>
      </c>
      <c r="O2260" s="1">
        <v>13670</v>
      </c>
      <c r="P2260" s="1">
        <v>12532</v>
      </c>
      <c r="Q2260" s="51">
        <v>91158</v>
      </c>
    </row>
    <row r="2261" spans="2:17" s="49" customFormat="1" hidden="1" x14ac:dyDescent="0.2">
      <c r="B2261" s="3" t="s">
        <v>74</v>
      </c>
      <c r="C2261" s="3" t="s">
        <v>90</v>
      </c>
      <c r="D2261" s="3">
        <v>2011</v>
      </c>
      <c r="E2261" s="1">
        <v>5895</v>
      </c>
      <c r="F2261" s="1">
        <v>7248</v>
      </c>
      <c r="G2261" s="1">
        <v>8509</v>
      </c>
      <c r="H2261" s="1">
        <v>8383</v>
      </c>
      <c r="I2261" s="1">
        <v>5304</v>
      </c>
      <c r="J2261" s="1">
        <v>10011</v>
      </c>
      <c r="K2261" s="1">
        <v>10670</v>
      </c>
      <c r="L2261" s="1">
        <v>12891</v>
      </c>
      <c r="M2261" s="1">
        <v>9435</v>
      </c>
      <c r="N2261" s="1">
        <v>7474</v>
      </c>
      <c r="O2261" s="1">
        <v>5118</v>
      </c>
      <c r="P2261" s="1">
        <v>7292</v>
      </c>
      <c r="Q2261" s="51">
        <v>98230</v>
      </c>
    </row>
    <row r="2262" spans="2:17" s="49" customFormat="1" hidden="1" x14ac:dyDescent="0.2">
      <c r="B2262" s="3" t="s">
        <v>74</v>
      </c>
      <c r="C2262" s="3" t="s">
        <v>75</v>
      </c>
      <c r="D2262" s="3">
        <v>2011</v>
      </c>
      <c r="E2262" s="1">
        <v>2332</v>
      </c>
      <c r="F2262" s="1">
        <v>3521</v>
      </c>
      <c r="G2262" s="1">
        <v>3813</v>
      </c>
      <c r="H2262" s="1">
        <v>3740</v>
      </c>
      <c r="I2262" s="1">
        <v>2774</v>
      </c>
      <c r="J2262" s="1">
        <v>4994</v>
      </c>
      <c r="K2262" s="1">
        <v>5421</v>
      </c>
      <c r="L2262" s="1">
        <v>4970</v>
      </c>
      <c r="M2262" s="1">
        <v>5515</v>
      </c>
      <c r="N2262" s="1">
        <v>4149</v>
      </c>
      <c r="O2262" s="1">
        <v>3405</v>
      </c>
      <c r="P2262" s="1">
        <v>4083</v>
      </c>
      <c r="Q2262" s="51">
        <v>48717</v>
      </c>
    </row>
    <row r="2263" spans="2:17" s="49" customFormat="1" hidden="1" x14ac:dyDescent="0.2">
      <c r="B2263" s="3" t="s">
        <v>74</v>
      </c>
      <c r="C2263" s="3" t="s">
        <v>66</v>
      </c>
      <c r="D2263" s="3">
        <v>2011</v>
      </c>
      <c r="E2263" s="1">
        <v>115006</v>
      </c>
      <c r="F2263" s="1">
        <v>124895</v>
      </c>
      <c r="G2263" s="1">
        <v>140230</v>
      </c>
      <c r="H2263" s="1">
        <v>162793</v>
      </c>
      <c r="I2263" s="1">
        <v>123798</v>
      </c>
      <c r="J2263" s="1">
        <v>124963</v>
      </c>
      <c r="K2263" s="1">
        <v>153184</v>
      </c>
      <c r="L2263" s="1">
        <v>149271</v>
      </c>
      <c r="M2263" s="1">
        <v>147111</v>
      </c>
      <c r="N2263" s="1">
        <v>166476</v>
      </c>
      <c r="O2263" s="1">
        <v>133593</v>
      </c>
      <c r="P2263" s="1">
        <v>138931</v>
      </c>
      <c r="Q2263" s="51">
        <v>1680251</v>
      </c>
    </row>
    <row r="2264" spans="2:17" s="49" customFormat="1" hidden="1" x14ac:dyDescent="0.2">
      <c r="B2264" s="3" t="s">
        <v>74</v>
      </c>
      <c r="C2264" s="3" t="s">
        <v>86</v>
      </c>
      <c r="D2264" s="3">
        <v>2011</v>
      </c>
      <c r="E2264" s="1">
        <v>442</v>
      </c>
      <c r="F2264" s="1">
        <v>696</v>
      </c>
      <c r="G2264" s="1">
        <v>753</v>
      </c>
      <c r="H2264" s="1">
        <v>893</v>
      </c>
      <c r="I2264" s="1">
        <v>994</v>
      </c>
      <c r="J2264" s="1">
        <v>1066</v>
      </c>
      <c r="K2264" s="1">
        <v>1428</v>
      </c>
      <c r="L2264" s="1">
        <v>1081</v>
      </c>
      <c r="M2264" s="1">
        <v>1409</v>
      </c>
      <c r="N2264" s="1">
        <v>1038</v>
      </c>
      <c r="O2264" s="1">
        <v>704</v>
      </c>
      <c r="P2264" s="1">
        <v>595</v>
      </c>
      <c r="Q2264" s="51">
        <v>11099</v>
      </c>
    </row>
    <row r="2265" spans="2:17" s="49" customFormat="1" hidden="1" x14ac:dyDescent="0.2">
      <c r="B2265" s="3" t="s">
        <v>74</v>
      </c>
      <c r="C2265" s="3" t="s">
        <v>67</v>
      </c>
      <c r="D2265" s="3">
        <v>2011</v>
      </c>
      <c r="E2265" s="1">
        <v>15610</v>
      </c>
      <c r="F2265" s="1">
        <v>15295</v>
      </c>
      <c r="G2265" s="1">
        <v>17406</v>
      </c>
      <c r="H2265" s="1">
        <v>10533</v>
      </c>
      <c r="I2265" s="1">
        <v>26</v>
      </c>
      <c r="J2265" s="1">
        <v>539</v>
      </c>
      <c r="K2265" s="1">
        <v>689</v>
      </c>
      <c r="L2265" s="1">
        <v>898</v>
      </c>
      <c r="M2265" s="1">
        <v>720</v>
      </c>
      <c r="N2265" s="1">
        <v>9730</v>
      </c>
      <c r="O2265" s="1">
        <v>19977</v>
      </c>
      <c r="P2265" s="1">
        <v>18368</v>
      </c>
      <c r="Q2265" s="51">
        <v>109791</v>
      </c>
    </row>
    <row r="2266" spans="2:17" s="49" customFormat="1" hidden="1" x14ac:dyDescent="0.2">
      <c r="B2266" s="3" t="s">
        <v>74</v>
      </c>
      <c r="C2266" s="3" t="s">
        <v>68</v>
      </c>
      <c r="D2266" s="3">
        <v>2011</v>
      </c>
      <c r="E2266" s="1">
        <v>4205</v>
      </c>
      <c r="F2266" s="1">
        <v>4225</v>
      </c>
      <c r="G2266" s="1">
        <v>4656</v>
      </c>
      <c r="H2266" s="1">
        <v>5175</v>
      </c>
      <c r="I2266" s="1">
        <v>4180</v>
      </c>
      <c r="J2266" s="1">
        <v>4139</v>
      </c>
      <c r="K2266" s="1">
        <v>5428</v>
      </c>
      <c r="L2266" s="1">
        <v>5293</v>
      </c>
      <c r="M2266" s="1">
        <v>4228</v>
      </c>
      <c r="N2266" s="1">
        <v>6373</v>
      </c>
      <c r="O2266" s="1">
        <v>5001</v>
      </c>
      <c r="P2266" s="1">
        <v>5299</v>
      </c>
      <c r="Q2266" s="51">
        <v>58202</v>
      </c>
    </row>
    <row r="2267" spans="2:17" s="49" customFormat="1" hidden="1" x14ac:dyDescent="0.2">
      <c r="B2267" s="3" t="s">
        <v>74</v>
      </c>
      <c r="C2267" s="133" t="s">
        <v>69</v>
      </c>
      <c r="D2267" s="3">
        <v>2011</v>
      </c>
      <c r="E2267" s="52">
        <v>319283</v>
      </c>
      <c r="F2267" s="52">
        <v>332694</v>
      </c>
      <c r="G2267" s="52">
        <v>366241</v>
      </c>
      <c r="H2267" s="52">
        <v>352388</v>
      </c>
      <c r="I2267" s="52">
        <v>231787</v>
      </c>
      <c r="J2267" s="52">
        <v>243282</v>
      </c>
      <c r="K2267" s="52">
        <v>305443</v>
      </c>
      <c r="L2267" s="52">
        <v>294100</v>
      </c>
      <c r="M2267" s="52">
        <v>279917</v>
      </c>
      <c r="N2267" s="52">
        <v>360144</v>
      </c>
      <c r="O2267" s="52">
        <v>348696</v>
      </c>
      <c r="P2267" s="52">
        <v>350718</v>
      </c>
      <c r="Q2267" s="53">
        <v>3784693</v>
      </c>
    </row>
    <row r="2268" spans="2:17" s="49" customFormat="1" x14ac:dyDescent="0.2">
      <c r="B2268" s="3" t="s">
        <v>2</v>
      </c>
      <c r="C2268" s="3" t="s">
        <v>4</v>
      </c>
      <c r="D2268" s="3">
        <v>2012</v>
      </c>
      <c r="E2268" s="1">
        <v>259947</v>
      </c>
      <c r="F2268" s="1">
        <v>248580</v>
      </c>
      <c r="G2268" s="1">
        <v>267062</v>
      </c>
      <c r="H2268" s="1">
        <v>213017</v>
      </c>
      <c r="I2268" s="1">
        <v>168686</v>
      </c>
      <c r="J2268" s="1">
        <v>176947</v>
      </c>
      <c r="K2268" s="1">
        <v>211860</v>
      </c>
      <c r="L2268" s="1">
        <v>191452</v>
      </c>
      <c r="M2268" s="1">
        <v>204767</v>
      </c>
      <c r="N2268" s="1">
        <v>226093</v>
      </c>
      <c r="O2268" s="1">
        <v>239276</v>
      </c>
      <c r="P2268" s="1">
        <v>234951</v>
      </c>
      <c r="Q2268" s="51">
        <v>2642638</v>
      </c>
    </row>
    <row r="2269" spans="2:17" s="49" customFormat="1" x14ac:dyDescent="0.2">
      <c r="B2269" s="3" t="s">
        <v>2</v>
      </c>
      <c r="C2269" s="3" t="s">
        <v>58</v>
      </c>
      <c r="D2269" s="3">
        <v>2012</v>
      </c>
      <c r="E2269" s="1">
        <v>9914</v>
      </c>
      <c r="F2269" s="1">
        <v>10618</v>
      </c>
      <c r="G2269" s="1">
        <v>11313</v>
      </c>
      <c r="H2269" s="1">
        <v>7894</v>
      </c>
      <c r="I2269" s="1">
        <v>6303</v>
      </c>
      <c r="J2269" s="1">
        <v>8401</v>
      </c>
      <c r="K2269" s="1">
        <v>9787</v>
      </c>
      <c r="L2269" s="1">
        <v>9551</v>
      </c>
      <c r="M2269" s="1">
        <v>9216</v>
      </c>
      <c r="N2269" s="1">
        <v>9381</v>
      </c>
      <c r="O2269" s="1">
        <v>8320</v>
      </c>
      <c r="P2269" s="1">
        <v>9366</v>
      </c>
      <c r="Q2269" s="51">
        <v>110064</v>
      </c>
    </row>
    <row r="2270" spans="2:17" s="49" customFormat="1" x14ac:dyDescent="0.2">
      <c r="B2270" s="3" t="s">
        <v>2</v>
      </c>
      <c r="C2270" s="3" t="s">
        <v>85</v>
      </c>
      <c r="D2270" s="3">
        <v>2012</v>
      </c>
      <c r="E2270" s="1">
        <v>28977</v>
      </c>
      <c r="F2270" s="1">
        <v>31147</v>
      </c>
      <c r="G2270" s="1">
        <v>31151</v>
      </c>
      <c r="H2270" s="1">
        <v>28248</v>
      </c>
      <c r="I2270" s="1">
        <v>24339</v>
      </c>
      <c r="J2270" s="1">
        <v>25587</v>
      </c>
      <c r="K2270" s="1">
        <v>32868</v>
      </c>
      <c r="L2270" s="1">
        <v>30215</v>
      </c>
      <c r="M2270" s="1">
        <v>29211</v>
      </c>
      <c r="N2270" s="1">
        <v>32939</v>
      </c>
      <c r="O2270" s="1">
        <v>27798</v>
      </c>
      <c r="P2270" s="1">
        <v>32145</v>
      </c>
      <c r="Q2270" s="51">
        <v>354625</v>
      </c>
    </row>
    <row r="2271" spans="2:17" s="49" customFormat="1" x14ac:dyDescent="0.2">
      <c r="B2271" s="3" t="s">
        <v>2</v>
      </c>
      <c r="C2271" s="3" t="s">
        <v>59</v>
      </c>
      <c r="D2271" s="3">
        <v>2012</v>
      </c>
      <c r="E2271" s="1">
        <v>47232</v>
      </c>
      <c r="F2271" s="1">
        <v>44993</v>
      </c>
      <c r="G2271" s="1">
        <v>47189</v>
      </c>
      <c r="H2271" s="1">
        <v>19246</v>
      </c>
      <c r="I2271" s="1">
        <v>8188</v>
      </c>
      <c r="J2271" s="1">
        <v>10224</v>
      </c>
      <c r="K2271" s="1">
        <v>14673</v>
      </c>
      <c r="L2271" s="1">
        <v>11968</v>
      </c>
      <c r="M2271" s="1">
        <v>9304</v>
      </c>
      <c r="N2271" s="1">
        <v>28853</v>
      </c>
      <c r="O2271" s="1">
        <v>37295</v>
      </c>
      <c r="P2271" s="1">
        <v>42791</v>
      </c>
      <c r="Q2271" s="51">
        <v>321956</v>
      </c>
    </row>
    <row r="2272" spans="2:17" s="49" customFormat="1" x14ac:dyDescent="0.2">
      <c r="B2272" s="3" t="s">
        <v>2</v>
      </c>
      <c r="C2272" s="3" t="s">
        <v>87</v>
      </c>
      <c r="D2272" s="3">
        <v>2012</v>
      </c>
      <c r="E2272" s="1">
        <v>4835</v>
      </c>
      <c r="F2272" s="1">
        <v>3613</v>
      </c>
      <c r="G2272" s="1">
        <v>5530</v>
      </c>
      <c r="H2272" s="1">
        <v>6631</v>
      </c>
      <c r="I2272" s="1">
        <v>6302</v>
      </c>
      <c r="J2272" s="1">
        <v>10330</v>
      </c>
      <c r="K2272" s="1">
        <v>9797</v>
      </c>
      <c r="L2272" s="1">
        <v>10528</v>
      </c>
      <c r="M2272" s="1">
        <v>7980</v>
      </c>
      <c r="N2272" s="1">
        <v>7727</v>
      </c>
      <c r="O2272" s="1">
        <v>9881</v>
      </c>
      <c r="P2272" s="1">
        <v>7316</v>
      </c>
      <c r="Q2272" s="51">
        <v>90470</v>
      </c>
    </row>
    <row r="2273" spans="2:17" s="49" customFormat="1" x14ac:dyDescent="0.2">
      <c r="B2273" s="3" t="s">
        <v>2</v>
      </c>
      <c r="C2273" s="3" t="s">
        <v>60</v>
      </c>
      <c r="D2273" s="3">
        <v>2012</v>
      </c>
      <c r="E2273" s="1">
        <v>43900</v>
      </c>
      <c r="F2273" s="1">
        <v>42788</v>
      </c>
      <c r="G2273" s="1">
        <v>46089</v>
      </c>
      <c r="H2273" s="1">
        <v>12591</v>
      </c>
      <c r="I2273" s="1">
        <v>1750</v>
      </c>
      <c r="J2273" s="1">
        <v>902</v>
      </c>
      <c r="K2273" s="1">
        <v>0</v>
      </c>
      <c r="L2273" s="1">
        <v>0</v>
      </c>
      <c r="M2273" s="1">
        <v>1134</v>
      </c>
      <c r="N2273" s="1">
        <v>27265</v>
      </c>
      <c r="O2273" s="1">
        <v>42154</v>
      </c>
      <c r="P2273" s="1">
        <v>45022</v>
      </c>
      <c r="Q2273" s="51">
        <v>263595</v>
      </c>
    </row>
    <row r="2274" spans="2:17" s="49" customFormat="1" x14ac:dyDescent="0.2">
      <c r="B2274" s="3" t="s">
        <v>2</v>
      </c>
      <c r="C2274" s="3" t="s">
        <v>61</v>
      </c>
      <c r="D2274" s="3">
        <v>2012</v>
      </c>
      <c r="E2274" s="1">
        <v>12946</v>
      </c>
      <c r="F2274" s="1">
        <v>18668</v>
      </c>
      <c r="G2274" s="1">
        <v>22921</v>
      </c>
      <c r="H2274" s="1">
        <v>27654</v>
      </c>
      <c r="I2274" s="1">
        <v>14934</v>
      </c>
      <c r="J2274" s="1">
        <v>13026</v>
      </c>
      <c r="K2274" s="1">
        <v>21889</v>
      </c>
      <c r="L2274" s="1">
        <v>24461</v>
      </c>
      <c r="M2274" s="1">
        <v>15175</v>
      </c>
      <c r="N2274" s="1">
        <v>12622</v>
      </c>
      <c r="O2274" s="1">
        <v>7733</v>
      </c>
      <c r="P2274" s="1">
        <v>16036</v>
      </c>
      <c r="Q2274" s="51">
        <v>208065</v>
      </c>
    </row>
    <row r="2275" spans="2:17" s="49" customFormat="1" x14ac:dyDescent="0.2">
      <c r="B2275" s="3" t="s">
        <v>2</v>
      </c>
      <c r="C2275" s="3" t="s">
        <v>62</v>
      </c>
      <c r="D2275" s="3">
        <v>2012</v>
      </c>
      <c r="E2275" s="1">
        <v>33085</v>
      </c>
      <c r="F2275" s="1">
        <v>35765</v>
      </c>
      <c r="G2275" s="1">
        <v>37079</v>
      </c>
      <c r="H2275" s="1">
        <v>32286</v>
      </c>
      <c r="I2275" s="1">
        <v>27028</v>
      </c>
      <c r="J2275" s="1">
        <v>24878</v>
      </c>
      <c r="K2275" s="1">
        <v>48903</v>
      </c>
      <c r="L2275" s="1">
        <v>43394</v>
      </c>
      <c r="M2275" s="1">
        <v>31530</v>
      </c>
      <c r="N2275" s="1">
        <v>39165</v>
      </c>
      <c r="O2275" s="1">
        <v>33488</v>
      </c>
      <c r="P2275" s="1">
        <v>36819</v>
      </c>
      <c r="Q2275" s="51">
        <v>423420</v>
      </c>
    </row>
    <row r="2276" spans="2:17" s="49" customFormat="1" x14ac:dyDescent="0.2">
      <c r="B2276" s="3" t="s">
        <v>2</v>
      </c>
      <c r="C2276" s="3" t="s">
        <v>63</v>
      </c>
      <c r="D2276" s="3">
        <v>2012</v>
      </c>
      <c r="E2276" s="1">
        <v>27212</v>
      </c>
      <c r="F2276" s="1">
        <v>26695</v>
      </c>
      <c r="G2276" s="1">
        <v>28935</v>
      </c>
      <c r="H2276" s="1">
        <v>28964</v>
      </c>
      <c r="I2276" s="1">
        <v>30659</v>
      </c>
      <c r="J2276" s="1">
        <v>36913</v>
      </c>
      <c r="K2276" s="1">
        <v>38955</v>
      </c>
      <c r="L2276" s="1">
        <v>33588</v>
      </c>
      <c r="M2276" s="1">
        <v>35800</v>
      </c>
      <c r="N2276" s="1">
        <v>37352</v>
      </c>
      <c r="O2276" s="1">
        <v>27518</v>
      </c>
      <c r="P2276" s="1">
        <v>25669</v>
      </c>
      <c r="Q2276" s="51">
        <v>378260</v>
      </c>
    </row>
    <row r="2277" spans="2:17" s="49" customFormat="1" x14ac:dyDescent="0.2">
      <c r="B2277" s="3" t="s">
        <v>2</v>
      </c>
      <c r="C2277" s="3" t="s">
        <v>64</v>
      </c>
      <c r="D2277" s="3">
        <v>2012</v>
      </c>
      <c r="E2277" s="1">
        <v>24963</v>
      </c>
      <c r="F2277" s="1">
        <v>17974</v>
      </c>
      <c r="G2277" s="1">
        <v>17800</v>
      </c>
      <c r="H2277" s="1">
        <v>17750</v>
      </c>
      <c r="I2277" s="1">
        <v>15738</v>
      </c>
      <c r="J2277" s="1">
        <v>17240</v>
      </c>
      <c r="K2277" s="1">
        <v>23826</v>
      </c>
      <c r="L2277" s="1">
        <v>31085</v>
      </c>
      <c r="M2277" s="1">
        <v>18909</v>
      </c>
      <c r="N2277" s="1">
        <v>19153</v>
      </c>
      <c r="O2277" s="1">
        <v>14530</v>
      </c>
      <c r="P2277" s="1">
        <v>18559</v>
      </c>
      <c r="Q2277" s="51">
        <v>237527</v>
      </c>
    </row>
    <row r="2278" spans="2:17" s="49" customFormat="1" x14ac:dyDescent="0.2">
      <c r="B2278" s="3" t="s">
        <v>2</v>
      </c>
      <c r="C2278" s="3" t="s">
        <v>65</v>
      </c>
      <c r="D2278" s="3">
        <v>2012</v>
      </c>
      <c r="E2278" s="1">
        <v>64515</v>
      </c>
      <c r="F2278" s="1">
        <v>61850</v>
      </c>
      <c r="G2278" s="1">
        <v>64186</v>
      </c>
      <c r="H2278" s="1">
        <v>22921</v>
      </c>
      <c r="I2278" s="1">
        <v>8855</v>
      </c>
      <c r="J2278" s="1">
        <v>9114</v>
      </c>
      <c r="K2278" s="1">
        <v>13201</v>
      </c>
      <c r="L2278" s="1">
        <v>10334</v>
      </c>
      <c r="M2278" s="1">
        <v>11932</v>
      </c>
      <c r="N2278" s="1">
        <v>45856</v>
      </c>
      <c r="O2278" s="1">
        <v>71940</v>
      </c>
      <c r="P2278" s="1">
        <v>74173</v>
      </c>
      <c r="Q2278" s="51">
        <v>458877</v>
      </c>
    </row>
    <row r="2279" spans="2:17" s="49" customFormat="1" x14ac:dyDescent="0.2">
      <c r="B2279" s="3" t="s">
        <v>2</v>
      </c>
      <c r="C2279" s="3" t="s">
        <v>90</v>
      </c>
      <c r="D2279" s="3">
        <v>2012</v>
      </c>
      <c r="E2279" s="1">
        <v>15811</v>
      </c>
      <c r="F2279" s="1">
        <v>18566</v>
      </c>
      <c r="G2279" s="1">
        <v>20085</v>
      </c>
      <c r="H2279" s="1">
        <v>16646</v>
      </c>
      <c r="I2279" s="1">
        <v>9854</v>
      </c>
      <c r="J2279" s="1">
        <v>10247</v>
      </c>
      <c r="K2279" s="1">
        <v>16532</v>
      </c>
      <c r="L2279" s="1">
        <v>16390</v>
      </c>
      <c r="M2279" s="1">
        <v>14817</v>
      </c>
      <c r="N2279" s="1">
        <v>13646</v>
      </c>
      <c r="O2279" s="1">
        <v>16485</v>
      </c>
      <c r="P2279" s="1">
        <v>16335</v>
      </c>
      <c r="Q2279" s="51">
        <v>185414</v>
      </c>
    </row>
    <row r="2280" spans="2:17" s="49" customFormat="1" x14ac:dyDescent="0.2">
      <c r="B2280" s="3" t="s">
        <v>2</v>
      </c>
      <c r="C2280" s="3" t="s">
        <v>75</v>
      </c>
      <c r="D2280" s="3">
        <v>2012</v>
      </c>
      <c r="E2280" s="1">
        <v>11417</v>
      </c>
      <c r="F2280" s="1">
        <v>9883</v>
      </c>
      <c r="G2280" s="1">
        <v>9492</v>
      </c>
      <c r="H2280" s="1">
        <v>9954</v>
      </c>
      <c r="I2280" s="1">
        <v>15466</v>
      </c>
      <c r="J2280" s="1">
        <v>15246</v>
      </c>
      <c r="K2280" s="1">
        <v>19637</v>
      </c>
      <c r="L2280" s="1">
        <v>16995</v>
      </c>
      <c r="M2280" s="1">
        <v>15641</v>
      </c>
      <c r="N2280" s="1">
        <v>12667</v>
      </c>
      <c r="O2280" s="1">
        <v>7930</v>
      </c>
      <c r="P2280" s="1">
        <v>7489</v>
      </c>
      <c r="Q2280" s="51">
        <v>151817</v>
      </c>
    </row>
    <row r="2281" spans="2:17" s="49" customFormat="1" x14ac:dyDescent="0.2">
      <c r="B2281" s="3" t="s">
        <v>2</v>
      </c>
      <c r="C2281" s="3" t="s">
        <v>76</v>
      </c>
      <c r="D2281" s="3">
        <v>2012</v>
      </c>
      <c r="E2281" s="1">
        <v>1311</v>
      </c>
      <c r="F2281" s="1">
        <v>1789</v>
      </c>
      <c r="G2281" s="1">
        <v>2102</v>
      </c>
      <c r="H2281" s="1">
        <v>3453</v>
      </c>
      <c r="I2281" s="1">
        <v>2870</v>
      </c>
      <c r="J2281" s="1">
        <v>7093</v>
      </c>
      <c r="K2281" s="1">
        <v>10989</v>
      </c>
      <c r="L2281" s="1">
        <v>11365</v>
      </c>
      <c r="M2281" s="1">
        <v>5722</v>
      </c>
      <c r="N2281" s="1">
        <v>4027</v>
      </c>
      <c r="O2281" s="1">
        <v>2003</v>
      </c>
      <c r="P2281" s="1">
        <v>798</v>
      </c>
      <c r="Q2281" s="51">
        <v>53522</v>
      </c>
    </row>
    <row r="2282" spans="2:17" s="49" customFormat="1" x14ac:dyDescent="0.2">
      <c r="B2282" s="3" t="s">
        <v>2</v>
      </c>
      <c r="C2282" s="3" t="s">
        <v>66</v>
      </c>
      <c r="D2282" s="3">
        <v>2012</v>
      </c>
      <c r="E2282" s="1">
        <v>241482</v>
      </c>
      <c r="F2282" s="1">
        <v>269188</v>
      </c>
      <c r="G2282" s="1">
        <v>314717</v>
      </c>
      <c r="H2282" s="1">
        <v>293556</v>
      </c>
      <c r="I2282" s="1">
        <v>270983</v>
      </c>
      <c r="J2282" s="1">
        <v>301798</v>
      </c>
      <c r="K2282" s="1">
        <v>315219</v>
      </c>
      <c r="L2282" s="1">
        <v>318583</v>
      </c>
      <c r="M2282" s="1">
        <v>306713</v>
      </c>
      <c r="N2282" s="1">
        <v>338248</v>
      </c>
      <c r="O2282" s="1">
        <v>268855</v>
      </c>
      <c r="P2282" s="1">
        <v>271868</v>
      </c>
      <c r="Q2282" s="51">
        <v>3511210</v>
      </c>
    </row>
    <row r="2283" spans="2:17" s="49" customFormat="1" x14ac:dyDescent="0.2">
      <c r="B2283" s="3" t="s">
        <v>2</v>
      </c>
      <c r="C2283" s="3" t="s">
        <v>86</v>
      </c>
      <c r="D2283" s="3">
        <v>2012</v>
      </c>
      <c r="E2283" s="1">
        <v>1511</v>
      </c>
      <c r="F2283" s="1">
        <v>2335</v>
      </c>
      <c r="G2283" s="1">
        <v>2445</v>
      </c>
      <c r="H2283" s="1">
        <v>1833</v>
      </c>
      <c r="I2283" s="1">
        <v>1867</v>
      </c>
      <c r="J2283" s="1">
        <v>3107</v>
      </c>
      <c r="K2283" s="1">
        <v>3413</v>
      </c>
      <c r="L2283" s="1">
        <v>3691</v>
      </c>
      <c r="M2283" s="1">
        <v>3386</v>
      </c>
      <c r="N2283" s="1">
        <v>3269</v>
      </c>
      <c r="O2283" s="1">
        <v>2294</v>
      </c>
      <c r="P2283" s="1">
        <v>1817</v>
      </c>
      <c r="Q2283" s="51">
        <v>30968</v>
      </c>
    </row>
    <row r="2284" spans="2:17" s="49" customFormat="1" x14ac:dyDescent="0.2">
      <c r="B2284" s="3" t="s">
        <v>2</v>
      </c>
      <c r="C2284" s="3" t="s">
        <v>67</v>
      </c>
      <c r="D2284" s="3">
        <v>2012</v>
      </c>
      <c r="E2284" s="1">
        <v>71913</v>
      </c>
      <c r="F2284" s="1">
        <v>66776</v>
      </c>
      <c r="G2284" s="1">
        <v>69163</v>
      </c>
      <c r="H2284" s="1">
        <v>25141</v>
      </c>
      <c r="I2284" s="1">
        <v>4347</v>
      </c>
      <c r="J2284" s="1">
        <v>4531</v>
      </c>
      <c r="K2284" s="1">
        <v>5010</v>
      </c>
      <c r="L2284" s="1">
        <v>5078</v>
      </c>
      <c r="M2284" s="1">
        <v>5864</v>
      </c>
      <c r="N2284" s="1">
        <v>37336</v>
      </c>
      <c r="O2284" s="1">
        <v>75025</v>
      </c>
      <c r="P2284" s="1">
        <v>80585</v>
      </c>
      <c r="Q2284" s="51">
        <v>450769</v>
      </c>
    </row>
    <row r="2285" spans="2:17" s="49" customFormat="1" x14ac:dyDescent="0.2">
      <c r="B2285" s="3" t="s">
        <v>2</v>
      </c>
      <c r="C2285" s="3" t="s">
        <v>68</v>
      </c>
      <c r="D2285" s="3">
        <v>2012</v>
      </c>
      <c r="E2285" s="1">
        <v>15892</v>
      </c>
      <c r="F2285" s="1">
        <v>17445</v>
      </c>
      <c r="G2285" s="1">
        <v>17743</v>
      </c>
      <c r="H2285" s="1">
        <v>19902</v>
      </c>
      <c r="I2285" s="1">
        <v>17554</v>
      </c>
      <c r="J2285" s="1">
        <v>17575</v>
      </c>
      <c r="K2285" s="1">
        <v>20490</v>
      </c>
      <c r="L2285" s="1">
        <v>19312</v>
      </c>
      <c r="M2285" s="1">
        <v>22035</v>
      </c>
      <c r="N2285" s="1">
        <v>24018</v>
      </c>
      <c r="O2285" s="1">
        <v>18464</v>
      </c>
      <c r="P2285" s="1">
        <v>17866</v>
      </c>
      <c r="Q2285" s="51">
        <v>228296</v>
      </c>
    </row>
    <row r="2286" spans="2:17" s="49" customFormat="1" x14ac:dyDescent="0.2">
      <c r="B2286" s="3" t="s">
        <v>2</v>
      </c>
      <c r="C2286" s="133" t="s">
        <v>69</v>
      </c>
      <c r="D2286" s="3">
        <v>2012</v>
      </c>
      <c r="E2286" s="52">
        <v>916863</v>
      </c>
      <c r="F2286" s="52">
        <v>928673</v>
      </c>
      <c r="G2286" s="52">
        <v>1015002</v>
      </c>
      <c r="H2286" s="52">
        <v>787687</v>
      </c>
      <c r="I2286" s="52">
        <v>635723</v>
      </c>
      <c r="J2286" s="52">
        <v>693159</v>
      </c>
      <c r="K2286" s="52">
        <v>817049</v>
      </c>
      <c r="L2286" s="52">
        <v>787990</v>
      </c>
      <c r="M2286" s="52">
        <v>749136</v>
      </c>
      <c r="N2286" s="52">
        <v>919617</v>
      </c>
      <c r="O2286" s="52">
        <v>910989</v>
      </c>
      <c r="P2286" s="52">
        <v>939605</v>
      </c>
      <c r="Q2286" s="52">
        <v>10101493</v>
      </c>
    </row>
    <row r="2287" spans="2:17" s="49" customFormat="1" hidden="1" x14ac:dyDescent="0.2">
      <c r="B2287" s="3" t="s">
        <v>70</v>
      </c>
      <c r="C2287" s="3" t="s">
        <v>4</v>
      </c>
      <c r="D2287" s="3">
        <v>2012</v>
      </c>
      <c r="E2287" s="1">
        <v>58492</v>
      </c>
      <c r="F2287" s="1">
        <v>53759</v>
      </c>
      <c r="G2287" s="1">
        <v>68513</v>
      </c>
      <c r="H2287" s="1">
        <v>53574</v>
      </c>
      <c r="I2287" s="1">
        <v>49452</v>
      </c>
      <c r="J2287" s="1">
        <v>54371</v>
      </c>
      <c r="K2287" s="1">
        <v>63190</v>
      </c>
      <c r="L2287" s="1">
        <v>57627</v>
      </c>
      <c r="M2287" s="1">
        <v>60758</v>
      </c>
      <c r="N2287" s="1">
        <v>64799</v>
      </c>
      <c r="O2287" s="1">
        <v>57566</v>
      </c>
      <c r="P2287" s="1">
        <v>51921</v>
      </c>
      <c r="Q2287" s="51">
        <v>694022</v>
      </c>
    </row>
    <row r="2288" spans="2:17" s="49" customFormat="1" hidden="1" x14ac:dyDescent="0.2">
      <c r="B2288" s="3" t="s">
        <v>70</v>
      </c>
      <c r="C2288" s="3" t="s">
        <v>58</v>
      </c>
      <c r="D2288" s="3">
        <v>2012</v>
      </c>
      <c r="E2288" s="1">
        <v>925</v>
      </c>
      <c r="F2288" s="1">
        <v>1177</v>
      </c>
      <c r="G2288" s="1">
        <v>1550</v>
      </c>
      <c r="H2288" s="1">
        <v>1025</v>
      </c>
      <c r="I2288" s="1">
        <v>875</v>
      </c>
      <c r="J2288" s="1">
        <v>1301</v>
      </c>
      <c r="K2288" s="1">
        <v>2060</v>
      </c>
      <c r="L2288" s="1">
        <v>1901</v>
      </c>
      <c r="M2288" s="1">
        <v>1480</v>
      </c>
      <c r="N2288" s="1">
        <v>1456</v>
      </c>
      <c r="O2288" s="1">
        <v>937</v>
      </c>
      <c r="P2288" s="1">
        <v>1082</v>
      </c>
      <c r="Q2288" s="51">
        <v>15769</v>
      </c>
    </row>
    <row r="2289" spans="2:17" s="49" customFormat="1" hidden="1" x14ac:dyDescent="0.2">
      <c r="B2289" s="3" t="s">
        <v>70</v>
      </c>
      <c r="C2289" s="3" t="s">
        <v>85</v>
      </c>
      <c r="D2289" s="3">
        <v>2012</v>
      </c>
      <c r="E2289" s="1">
        <v>1976</v>
      </c>
      <c r="F2289" s="1">
        <v>2632</v>
      </c>
      <c r="G2289" s="1">
        <v>2698</v>
      </c>
      <c r="H2289" s="1">
        <v>2371</v>
      </c>
      <c r="I2289" s="1">
        <v>1716</v>
      </c>
      <c r="J2289" s="1">
        <v>1779</v>
      </c>
      <c r="K2289" s="1">
        <v>2628</v>
      </c>
      <c r="L2289" s="1">
        <v>2274</v>
      </c>
      <c r="M2289" s="1">
        <v>2130</v>
      </c>
      <c r="N2289" s="1">
        <v>2518</v>
      </c>
      <c r="O2289" s="1">
        <v>1008</v>
      </c>
      <c r="P2289" s="1">
        <v>2209</v>
      </c>
      <c r="Q2289" s="51">
        <v>25939</v>
      </c>
    </row>
    <row r="2290" spans="2:17" s="49" customFormat="1" hidden="1" x14ac:dyDescent="0.2">
      <c r="B2290" s="3" t="s">
        <v>70</v>
      </c>
      <c r="C2290" s="3" t="s">
        <v>59</v>
      </c>
      <c r="D2290" s="3">
        <v>2012</v>
      </c>
      <c r="E2290" s="1">
        <v>5702</v>
      </c>
      <c r="F2290" s="1">
        <v>4961</v>
      </c>
      <c r="G2290" s="1">
        <v>5063</v>
      </c>
      <c r="H2290" s="1">
        <v>2640</v>
      </c>
      <c r="I2290" s="1">
        <v>1634</v>
      </c>
      <c r="J2290" s="1">
        <v>1495</v>
      </c>
      <c r="K2290" s="1">
        <v>1992</v>
      </c>
      <c r="L2290" s="1">
        <v>1816</v>
      </c>
      <c r="M2290" s="1">
        <v>1399</v>
      </c>
      <c r="N2290" s="1">
        <v>3878</v>
      </c>
      <c r="O2290" s="1">
        <v>3657</v>
      </c>
      <c r="P2290" s="1">
        <v>4302</v>
      </c>
      <c r="Q2290" s="51">
        <v>38539</v>
      </c>
    </row>
    <row r="2291" spans="2:17" s="49" customFormat="1" hidden="1" x14ac:dyDescent="0.2">
      <c r="B2291" s="3" t="s">
        <v>70</v>
      </c>
      <c r="C2291" s="3" t="s">
        <v>87</v>
      </c>
      <c r="D2291" s="3">
        <v>2012</v>
      </c>
      <c r="E2291" s="1">
        <v>0</v>
      </c>
      <c r="F2291" s="1">
        <v>0</v>
      </c>
      <c r="G2291" s="1">
        <v>0</v>
      </c>
      <c r="H2291" s="1">
        <v>0</v>
      </c>
      <c r="I2291" s="1">
        <v>0</v>
      </c>
      <c r="J2291" s="1">
        <v>0</v>
      </c>
      <c r="K2291" s="1">
        <v>0</v>
      </c>
      <c r="L2291" s="1">
        <v>0</v>
      </c>
      <c r="M2291" s="1">
        <v>0</v>
      </c>
      <c r="N2291" s="1">
        <v>0</v>
      </c>
      <c r="O2291" s="1">
        <v>0</v>
      </c>
      <c r="P2291" s="1">
        <v>0</v>
      </c>
      <c r="Q2291" s="51">
        <v>0</v>
      </c>
    </row>
    <row r="2292" spans="2:17" s="49" customFormat="1" hidden="1" x14ac:dyDescent="0.2">
      <c r="B2292" s="3" t="s">
        <v>70</v>
      </c>
      <c r="C2292" s="3" t="s">
        <v>60</v>
      </c>
      <c r="D2292" s="3">
        <v>2012</v>
      </c>
      <c r="E2292" s="1">
        <v>2592</v>
      </c>
      <c r="F2292" s="1">
        <v>2246</v>
      </c>
      <c r="G2292" s="1">
        <v>1980</v>
      </c>
      <c r="H2292" s="1">
        <v>397</v>
      </c>
      <c r="I2292" s="1">
        <v>0</v>
      </c>
      <c r="J2292" s="1">
        <v>0</v>
      </c>
      <c r="K2292" s="1">
        <v>0</v>
      </c>
      <c r="L2292" s="1">
        <v>0</v>
      </c>
      <c r="M2292" s="1">
        <v>0</v>
      </c>
      <c r="N2292" s="1">
        <v>1074</v>
      </c>
      <c r="O2292" s="1">
        <v>1493</v>
      </c>
      <c r="P2292" s="1">
        <v>1190</v>
      </c>
      <c r="Q2292" s="51">
        <v>10972</v>
      </c>
    </row>
    <row r="2293" spans="2:17" s="49" customFormat="1" hidden="1" x14ac:dyDescent="0.2">
      <c r="B2293" s="3" t="s">
        <v>70</v>
      </c>
      <c r="C2293" s="3" t="s">
        <v>61</v>
      </c>
      <c r="D2293" s="3">
        <v>2012</v>
      </c>
      <c r="E2293" s="1">
        <v>4989</v>
      </c>
      <c r="F2293" s="1">
        <v>9042</v>
      </c>
      <c r="G2293" s="1">
        <v>11206</v>
      </c>
      <c r="H2293" s="1">
        <v>14632</v>
      </c>
      <c r="I2293" s="1">
        <v>6466</v>
      </c>
      <c r="J2293" s="1">
        <v>6830</v>
      </c>
      <c r="K2293" s="1">
        <v>11101</v>
      </c>
      <c r="L2293" s="1">
        <v>12447</v>
      </c>
      <c r="M2293" s="1">
        <v>7638</v>
      </c>
      <c r="N2293" s="1">
        <v>6126</v>
      </c>
      <c r="O2293" s="1">
        <v>2990</v>
      </c>
      <c r="P2293" s="1">
        <v>6100</v>
      </c>
      <c r="Q2293" s="51">
        <v>99567</v>
      </c>
    </row>
    <row r="2294" spans="2:17" s="49" customFormat="1" hidden="1" x14ac:dyDescent="0.2">
      <c r="B2294" s="3" t="s">
        <v>70</v>
      </c>
      <c r="C2294" s="3" t="s">
        <v>62</v>
      </c>
      <c r="D2294" s="3">
        <v>2012</v>
      </c>
      <c r="E2294" s="1">
        <v>4207</v>
      </c>
      <c r="F2294" s="1">
        <v>4653</v>
      </c>
      <c r="G2294" s="1">
        <v>4825</v>
      </c>
      <c r="H2294" s="1">
        <v>3740</v>
      </c>
      <c r="I2294" s="1">
        <v>3018</v>
      </c>
      <c r="J2294" s="1">
        <v>2568</v>
      </c>
      <c r="K2294" s="1">
        <v>5115</v>
      </c>
      <c r="L2294" s="1">
        <v>4345</v>
      </c>
      <c r="M2294" s="1">
        <v>3161</v>
      </c>
      <c r="N2294" s="1">
        <v>3454</v>
      </c>
      <c r="O2294" s="1">
        <v>4506</v>
      </c>
      <c r="P2294" s="1">
        <v>4504</v>
      </c>
      <c r="Q2294" s="51">
        <v>48096</v>
      </c>
    </row>
    <row r="2295" spans="2:17" s="49" customFormat="1" hidden="1" x14ac:dyDescent="0.2">
      <c r="B2295" s="3" t="s">
        <v>70</v>
      </c>
      <c r="C2295" s="3" t="s">
        <v>63</v>
      </c>
      <c r="D2295" s="3">
        <v>2012</v>
      </c>
      <c r="E2295" s="1">
        <v>3153</v>
      </c>
      <c r="F2295" s="1">
        <v>3302</v>
      </c>
      <c r="G2295" s="1">
        <v>3266</v>
      </c>
      <c r="H2295" s="1">
        <v>3438</v>
      </c>
      <c r="I2295" s="1">
        <v>2807</v>
      </c>
      <c r="J2295" s="1">
        <v>3325</v>
      </c>
      <c r="K2295" s="1">
        <v>3881</v>
      </c>
      <c r="L2295" s="1">
        <v>2650</v>
      </c>
      <c r="M2295" s="1">
        <v>3732</v>
      </c>
      <c r="N2295" s="1">
        <v>4176</v>
      </c>
      <c r="O2295" s="1">
        <v>2684</v>
      </c>
      <c r="P2295" s="1">
        <v>2428</v>
      </c>
      <c r="Q2295" s="51">
        <v>38842</v>
      </c>
    </row>
    <row r="2296" spans="2:17" s="49" customFormat="1" hidden="1" x14ac:dyDescent="0.2">
      <c r="B2296" s="3" t="s">
        <v>70</v>
      </c>
      <c r="C2296" s="3" t="s">
        <v>64</v>
      </c>
      <c r="D2296" s="3">
        <v>2012</v>
      </c>
      <c r="E2296" s="1">
        <v>5569</v>
      </c>
      <c r="F2296" s="1">
        <v>4437</v>
      </c>
      <c r="G2296" s="1">
        <v>5391</v>
      </c>
      <c r="H2296" s="1">
        <v>5199</v>
      </c>
      <c r="I2296" s="1">
        <v>4573</v>
      </c>
      <c r="J2296" s="1">
        <v>5955</v>
      </c>
      <c r="K2296" s="1">
        <v>8858</v>
      </c>
      <c r="L2296" s="1">
        <v>11935</v>
      </c>
      <c r="M2296" s="1">
        <v>6617</v>
      </c>
      <c r="N2296" s="1">
        <v>6254</v>
      </c>
      <c r="O2296" s="1">
        <v>4112</v>
      </c>
      <c r="P2296" s="1">
        <v>4982</v>
      </c>
      <c r="Q2296" s="51">
        <v>73882</v>
      </c>
    </row>
    <row r="2297" spans="2:17" s="49" customFormat="1" hidden="1" x14ac:dyDescent="0.2">
      <c r="B2297" s="3" t="s">
        <v>70</v>
      </c>
      <c r="C2297" s="3" t="s">
        <v>65</v>
      </c>
      <c r="D2297" s="3">
        <v>2012</v>
      </c>
      <c r="E2297" s="1">
        <v>1864</v>
      </c>
      <c r="F2297" s="1">
        <v>1390</v>
      </c>
      <c r="G2297" s="1">
        <v>1221</v>
      </c>
      <c r="H2297" s="1">
        <v>988</v>
      </c>
      <c r="I2297" s="1">
        <v>403</v>
      </c>
      <c r="J2297" s="1">
        <v>0</v>
      </c>
      <c r="K2297" s="1">
        <v>0</v>
      </c>
      <c r="L2297" s="1">
        <v>0</v>
      </c>
      <c r="M2297" s="1">
        <v>143</v>
      </c>
      <c r="N2297" s="1">
        <v>1371</v>
      </c>
      <c r="O2297" s="1">
        <v>1466</v>
      </c>
      <c r="P2297" s="1">
        <v>1293</v>
      </c>
      <c r="Q2297" s="51">
        <v>10139</v>
      </c>
    </row>
    <row r="2298" spans="2:17" s="49" customFormat="1" hidden="1" x14ac:dyDescent="0.2">
      <c r="B2298" s="3" t="s">
        <v>70</v>
      </c>
      <c r="C2298" s="3" t="s">
        <v>90</v>
      </c>
      <c r="D2298" s="3">
        <v>2012</v>
      </c>
      <c r="E2298" s="1">
        <v>211</v>
      </c>
      <c r="F2298" s="1">
        <v>441</v>
      </c>
      <c r="G2298" s="1">
        <v>427</v>
      </c>
      <c r="H2298" s="1">
        <v>1102</v>
      </c>
      <c r="I2298" s="1">
        <v>494</v>
      </c>
      <c r="J2298" s="1">
        <v>404</v>
      </c>
      <c r="K2298" s="1">
        <v>1235</v>
      </c>
      <c r="L2298" s="1">
        <v>1222</v>
      </c>
      <c r="M2298" s="1">
        <v>1031</v>
      </c>
      <c r="N2298" s="1">
        <v>888</v>
      </c>
      <c r="O2298" s="1">
        <v>337</v>
      </c>
      <c r="P2298" s="1">
        <v>381</v>
      </c>
      <c r="Q2298" s="51">
        <v>8173</v>
      </c>
    </row>
    <row r="2299" spans="2:17" s="49" customFormat="1" hidden="1" x14ac:dyDescent="0.2">
      <c r="B2299" s="3" t="s">
        <v>70</v>
      </c>
      <c r="C2299" s="3" t="s">
        <v>75</v>
      </c>
      <c r="D2299" s="3">
        <v>2012</v>
      </c>
      <c r="E2299" s="1">
        <v>4526</v>
      </c>
      <c r="F2299" s="1">
        <v>3587</v>
      </c>
      <c r="G2299" s="1">
        <v>3380</v>
      </c>
      <c r="H2299" s="1">
        <v>4513</v>
      </c>
      <c r="I2299" s="1">
        <v>5703</v>
      </c>
      <c r="J2299" s="1">
        <v>5941</v>
      </c>
      <c r="K2299" s="1">
        <v>8340</v>
      </c>
      <c r="L2299" s="1">
        <v>6192</v>
      </c>
      <c r="M2299" s="1">
        <v>6492</v>
      </c>
      <c r="N2299" s="1">
        <v>5127</v>
      </c>
      <c r="O2299" s="1">
        <v>3234</v>
      </c>
      <c r="P2299" s="1">
        <v>3469</v>
      </c>
      <c r="Q2299" s="51">
        <v>60504</v>
      </c>
    </row>
    <row r="2300" spans="2:17" s="49" customFormat="1" hidden="1" x14ac:dyDescent="0.2">
      <c r="B2300" s="3" t="s">
        <v>70</v>
      </c>
      <c r="C2300" s="3" t="s">
        <v>76</v>
      </c>
      <c r="D2300" s="3">
        <v>2012</v>
      </c>
      <c r="E2300" s="1">
        <v>0</v>
      </c>
      <c r="F2300" s="1">
        <v>0</v>
      </c>
      <c r="G2300" s="1">
        <v>56</v>
      </c>
      <c r="H2300" s="1">
        <v>0</v>
      </c>
      <c r="I2300" s="1">
        <v>0</v>
      </c>
      <c r="J2300" s="1">
        <v>950</v>
      </c>
      <c r="K2300" s="1">
        <v>1289</v>
      </c>
      <c r="L2300" s="1">
        <v>1339</v>
      </c>
      <c r="M2300" s="1">
        <v>340</v>
      </c>
      <c r="N2300" s="1">
        <v>0</v>
      </c>
      <c r="O2300" s="1">
        <v>0</v>
      </c>
      <c r="P2300" s="1">
        <v>0</v>
      </c>
      <c r="Q2300" s="51">
        <v>3974</v>
      </c>
    </row>
    <row r="2301" spans="2:17" s="49" customFormat="1" hidden="1" x14ac:dyDescent="0.2">
      <c r="B2301" s="3" t="s">
        <v>70</v>
      </c>
      <c r="C2301" s="3" t="s">
        <v>66</v>
      </c>
      <c r="D2301" s="3">
        <v>2012</v>
      </c>
      <c r="E2301" s="1">
        <v>27839</v>
      </c>
      <c r="F2301" s="1">
        <v>38654</v>
      </c>
      <c r="G2301" s="1">
        <v>40734</v>
      </c>
      <c r="H2301" s="1">
        <v>34755</v>
      </c>
      <c r="I2301" s="1">
        <v>31915</v>
      </c>
      <c r="J2301" s="1">
        <v>37380</v>
      </c>
      <c r="K2301" s="1">
        <v>35318</v>
      </c>
      <c r="L2301" s="1">
        <v>38626</v>
      </c>
      <c r="M2301" s="1">
        <v>37382</v>
      </c>
      <c r="N2301" s="1">
        <v>40144</v>
      </c>
      <c r="O2301" s="1">
        <v>28607</v>
      </c>
      <c r="P2301" s="1">
        <v>30843</v>
      </c>
      <c r="Q2301" s="51">
        <v>422197</v>
      </c>
    </row>
    <row r="2302" spans="2:17" s="49" customFormat="1" hidden="1" x14ac:dyDescent="0.2">
      <c r="B2302" s="3" t="s">
        <v>70</v>
      </c>
      <c r="C2302" s="3" t="s">
        <v>86</v>
      </c>
      <c r="D2302" s="3">
        <v>2012</v>
      </c>
      <c r="E2302" s="1">
        <v>368</v>
      </c>
      <c r="F2302" s="1">
        <v>605</v>
      </c>
      <c r="G2302" s="1">
        <v>345</v>
      </c>
      <c r="H2302" s="1">
        <v>312</v>
      </c>
      <c r="I2302" s="1">
        <v>272</v>
      </c>
      <c r="J2302" s="1">
        <v>429</v>
      </c>
      <c r="K2302" s="1">
        <v>432</v>
      </c>
      <c r="L2302" s="1">
        <v>535</v>
      </c>
      <c r="M2302" s="1">
        <v>445</v>
      </c>
      <c r="N2302" s="1">
        <v>457</v>
      </c>
      <c r="O2302" s="1">
        <v>383</v>
      </c>
      <c r="P2302" s="1">
        <v>272</v>
      </c>
      <c r="Q2302" s="51">
        <v>4855</v>
      </c>
    </row>
    <row r="2303" spans="2:17" s="49" customFormat="1" hidden="1" x14ac:dyDescent="0.2">
      <c r="B2303" s="3" t="s">
        <v>70</v>
      </c>
      <c r="C2303" s="3" t="s">
        <v>67</v>
      </c>
      <c r="D2303" s="3">
        <v>2012</v>
      </c>
      <c r="E2303" s="1">
        <v>6764</v>
      </c>
      <c r="F2303" s="1">
        <v>5395</v>
      </c>
      <c r="G2303" s="1">
        <v>5361</v>
      </c>
      <c r="H2303" s="1">
        <v>1908</v>
      </c>
      <c r="I2303" s="1">
        <v>0</v>
      </c>
      <c r="J2303" s="1">
        <v>0</v>
      </c>
      <c r="K2303" s="1">
        <v>0</v>
      </c>
      <c r="L2303" s="1">
        <v>0</v>
      </c>
      <c r="M2303" s="1">
        <v>828</v>
      </c>
      <c r="N2303" s="1">
        <v>3970</v>
      </c>
      <c r="O2303" s="1">
        <v>6972</v>
      </c>
      <c r="P2303" s="1">
        <v>7919</v>
      </c>
      <c r="Q2303" s="51">
        <v>39117</v>
      </c>
    </row>
    <row r="2304" spans="2:17" s="49" customFormat="1" hidden="1" x14ac:dyDescent="0.2">
      <c r="B2304" s="3" t="s">
        <v>70</v>
      </c>
      <c r="C2304" s="3" t="s">
        <v>68</v>
      </c>
      <c r="D2304" s="3">
        <v>2012</v>
      </c>
      <c r="E2304" s="1">
        <v>2674</v>
      </c>
      <c r="F2304" s="1">
        <v>3095</v>
      </c>
      <c r="G2304" s="1">
        <v>3278</v>
      </c>
      <c r="H2304" s="1">
        <v>3714</v>
      </c>
      <c r="I2304" s="1">
        <v>2774</v>
      </c>
      <c r="J2304" s="1">
        <v>2790</v>
      </c>
      <c r="K2304" s="1">
        <v>2944</v>
      </c>
      <c r="L2304" s="1">
        <v>2552</v>
      </c>
      <c r="M2304" s="1">
        <v>4078</v>
      </c>
      <c r="N2304" s="1">
        <v>4542</v>
      </c>
      <c r="O2304" s="1">
        <v>3173</v>
      </c>
      <c r="P2304" s="1">
        <v>2941</v>
      </c>
      <c r="Q2304" s="51">
        <v>38555</v>
      </c>
    </row>
    <row r="2305" spans="2:17" s="49" customFormat="1" hidden="1" x14ac:dyDescent="0.2">
      <c r="B2305" s="3" t="s">
        <v>70</v>
      </c>
      <c r="C2305" s="133" t="s">
        <v>69</v>
      </c>
      <c r="D2305" s="3">
        <v>2012</v>
      </c>
      <c r="E2305" s="52">
        <v>131851</v>
      </c>
      <c r="F2305" s="52">
        <v>139376</v>
      </c>
      <c r="G2305" s="52">
        <v>159294</v>
      </c>
      <c r="H2305" s="52">
        <v>134308</v>
      </c>
      <c r="I2305" s="52">
        <v>112102</v>
      </c>
      <c r="J2305" s="52">
        <v>125518</v>
      </c>
      <c r="K2305" s="52">
        <v>148383</v>
      </c>
      <c r="L2305" s="52">
        <v>145461</v>
      </c>
      <c r="M2305" s="52">
        <v>137654</v>
      </c>
      <c r="N2305" s="52">
        <v>150234</v>
      </c>
      <c r="O2305" s="52">
        <v>123125</v>
      </c>
      <c r="P2305" s="52">
        <v>125836</v>
      </c>
      <c r="Q2305" s="52">
        <v>1633142</v>
      </c>
    </row>
    <row r="2306" spans="2:17" s="49" customFormat="1" hidden="1" x14ac:dyDescent="0.2">
      <c r="B2306" s="3" t="s">
        <v>71</v>
      </c>
      <c r="C2306" s="3" t="s">
        <v>4</v>
      </c>
      <c r="D2306" s="3">
        <v>2012</v>
      </c>
      <c r="E2306" s="1">
        <v>81648</v>
      </c>
      <c r="F2306" s="1">
        <v>79401</v>
      </c>
      <c r="G2306" s="1">
        <v>82024</v>
      </c>
      <c r="H2306" s="1">
        <v>67599</v>
      </c>
      <c r="I2306" s="1">
        <v>48699</v>
      </c>
      <c r="J2306" s="1">
        <v>49117</v>
      </c>
      <c r="K2306" s="1">
        <v>58607</v>
      </c>
      <c r="L2306" s="1">
        <v>54777</v>
      </c>
      <c r="M2306" s="1">
        <v>56456</v>
      </c>
      <c r="N2306" s="1">
        <v>59840</v>
      </c>
      <c r="O2306" s="1">
        <v>71068</v>
      </c>
      <c r="P2306" s="1">
        <v>70439</v>
      </c>
      <c r="Q2306" s="51">
        <v>779675</v>
      </c>
    </row>
    <row r="2307" spans="2:17" s="49" customFormat="1" hidden="1" x14ac:dyDescent="0.2">
      <c r="B2307" s="3" t="s">
        <v>71</v>
      </c>
      <c r="C2307" s="3" t="s">
        <v>58</v>
      </c>
      <c r="D2307" s="3">
        <v>2012</v>
      </c>
      <c r="E2307" s="1">
        <v>3709</v>
      </c>
      <c r="F2307" s="1">
        <v>3179</v>
      </c>
      <c r="G2307" s="1">
        <v>3291</v>
      </c>
      <c r="H2307" s="1">
        <v>2862</v>
      </c>
      <c r="I2307" s="1">
        <v>2172</v>
      </c>
      <c r="J2307" s="1">
        <v>2889</v>
      </c>
      <c r="K2307" s="1">
        <v>2998</v>
      </c>
      <c r="L2307" s="1">
        <v>3124</v>
      </c>
      <c r="M2307" s="1">
        <v>3317</v>
      </c>
      <c r="N2307" s="1">
        <v>3179</v>
      </c>
      <c r="O2307" s="1">
        <v>2589</v>
      </c>
      <c r="P2307" s="1">
        <v>2931</v>
      </c>
      <c r="Q2307" s="51">
        <v>36240</v>
      </c>
    </row>
    <row r="2308" spans="2:17" s="49" customFormat="1" hidden="1" x14ac:dyDescent="0.2">
      <c r="B2308" s="3" t="s">
        <v>71</v>
      </c>
      <c r="C2308" s="3" t="s">
        <v>85</v>
      </c>
      <c r="D2308" s="3">
        <v>2012</v>
      </c>
      <c r="E2308" s="1">
        <v>6507</v>
      </c>
      <c r="F2308" s="1">
        <v>6861</v>
      </c>
      <c r="G2308" s="1">
        <v>6928</v>
      </c>
      <c r="H2308" s="1">
        <v>6888</v>
      </c>
      <c r="I2308" s="1">
        <v>6526</v>
      </c>
      <c r="J2308" s="1">
        <v>6370</v>
      </c>
      <c r="K2308" s="1">
        <v>9230</v>
      </c>
      <c r="L2308" s="1">
        <v>8407</v>
      </c>
      <c r="M2308" s="1">
        <v>7399</v>
      </c>
      <c r="N2308" s="1">
        <v>8319</v>
      </c>
      <c r="O2308" s="1">
        <v>6480</v>
      </c>
      <c r="P2308" s="1">
        <v>7400</v>
      </c>
      <c r="Q2308" s="51">
        <v>87315</v>
      </c>
    </row>
    <row r="2309" spans="2:17" s="49" customFormat="1" hidden="1" x14ac:dyDescent="0.2">
      <c r="B2309" s="3" t="s">
        <v>71</v>
      </c>
      <c r="C2309" s="3" t="s">
        <v>59</v>
      </c>
      <c r="D2309" s="3">
        <v>2012</v>
      </c>
      <c r="E2309" s="1">
        <v>22430</v>
      </c>
      <c r="F2309" s="1">
        <v>22594</v>
      </c>
      <c r="G2309" s="1">
        <v>24566</v>
      </c>
      <c r="H2309" s="1">
        <v>7617</v>
      </c>
      <c r="I2309" s="1">
        <v>3123</v>
      </c>
      <c r="J2309" s="1">
        <v>4967</v>
      </c>
      <c r="K2309" s="1">
        <v>8106</v>
      </c>
      <c r="L2309" s="1">
        <v>6559</v>
      </c>
      <c r="M2309" s="1">
        <v>4583</v>
      </c>
      <c r="N2309" s="1">
        <v>13674</v>
      </c>
      <c r="O2309" s="1">
        <v>18462</v>
      </c>
      <c r="P2309" s="1">
        <v>21580</v>
      </c>
      <c r="Q2309" s="51">
        <v>158261</v>
      </c>
    </row>
    <row r="2310" spans="2:17" s="49" customFormat="1" hidden="1" x14ac:dyDescent="0.2">
      <c r="B2310" s="3" t="s">
        <v>71</v>
      </c>
      <c r="C2310" s="3" t="s">
        <v>87</v>
      </c>
      <c r="D2310" s="3">
        <v>2012</v>
      </c>
      <c r="E2310" s="1">
        <v>459</v>
      </c>
      <c r="F2310" s="1">
        <v>415</v>
      </c>
      <c r="G2310" s="1">
        <v>405</v>
      </c>
      <c r="H2310" s="1">
        <v>393</v>
      </c>
      <c r="I2310" s="1">
        <v>0</v>
      </c>
      <c r="J2310" s="1">
        <v>9</v>
      </c>
      <c r="K2310" s="1">
        <v>156</v>
      </c>
      <c r="L2310" s="1">
        <v>0</v>
      </c>
      <c r="M2310" s="1">
        <v>0</v>
      </c>
      <c r="N2310" s="1">
        <v>421</v>
      </c>
      <c r="O2310" s="1">
        <v>570</v>
      </c>
      <c r="P2310" s="1">
        <v>466</v>
      </c>
      <c r="Q2310" s="51">
        <v>3294</v>
      </c>
    </row>
    <row r="2311" spans="2:17" s="49" customFormat="1" hidden="1" x14ac:dyDescent="0.2">
      <c r="B2311" s="3" t="s">
        <v>71</v>
      </c>
      <c r="C2311" s="3" t="s">
        <v>60</v>
      </c>
      <c r="D2311" s="3">
        <v>2012</v>
      </c>
      <c r="E2311" s="1">
        <v>20326</v>
      </c>
      <c r="F2311" s="1">
        <v>22052</v>
      </c>
      <c r="G2311" s="1">
        <v>25277</v>
      </c>
      <c r="H2311" s="1">
        <v>6416</v>
      </c>
      <c r="I2311" s="1">
        <v>1153</v>
      </c>
      <c r="J2311" s="1">
        <v>902</v>
      </c>
      <c r="K2311" s="1">
        <v>0</v>
      </c>
      <c r="L2311" s="1">
        <v>0</v>
      </c>
      <c r="M2311" s="1">
        <v>711</v>
      </c>
      <c r="N2311" s="1">
        <v>13468</v>
      </c>
      <c r="O2311" s="1">
        <v>21440</v>
      </c>
      <c r="P2311" s="1">
        <v>23375</v>
      </c>
      <c r="Q2311" s="51">
        <v>135120</v>
      </c>
    </row>
    <row r="2312" spans="2:17" s="49" customFormat="1" hidden="1" x14ac:dyDescent="0.2">
      <c r="B2312" s="3" t="s">
        <v>71</v>
      </c>
      <c r="C2312" s="3" t="s">
        <v>61</v>
      </c>
      <c r="D2312" s="3">
        <v>2012</v>
      </c>
      <c r="E2312" s="1">
        <v>68</v>
      </c>
      <c r="F2312" s="1">
        <v>291</v>
      </c>
      <c r="G2312" s="1">
        <v>512</v>
      </c>
      <c r="H2312" s="1">
        <v>351</v>
      </c>
      <c r="I2312" s="1">
        <v>10</v>
      </c>
      <c r="J2312" s="1">
        <v>208</v>
      </c>
      <c r="K2312" s="1">
        <v>924</v>
      </c>
      <c r="L2312" s="1">
        <v>316</v>
      </c>
      <c r="M2312" s="1">
        <v>4</v>
      </c>
      <c r="N2312" s="1">
        <v>0</v>
      </c>
      <c r="O2312" s="1">
        <v>0</v>
      </c>
      <c r="P2312" s="1">
        <v>0</v>
      </c>
      <c r="Q2312" s="51">
        <v>2684</v>
      </c>
    </row>
    <row r="2313" spans="2:17" s="49" customFormat="1" hidden="1" x14ac:dyDescent="0.2">
      <c r="B2313" s="3" t="s">
        <v>71</v>
      </c>
      <c r="C2313" s="3" t="s">
        <v>62</v>
      </c>
      <c r="D2313" s="3">
        <v>2012</v>
      </c>
      <c r="E2313" s="1">
        <v>12856</v>
      </c>
      <c r="F2313" s="1">
        <v>14476</v>
      </c>
      <c r="G2313" s="1">
        <v>14911</v>
      </c>
      <c r="H2313" s="1">
        <v>12738</v>
      </c>
      <c r="I2313" s="1">
        <v>12014</v>
      </c>
      <c r="J2313" s="1">
        <v>10997</v>
      </c>
      <c r="K2313" s="1">
        <v>21339</v>
      </c>
      <c r="L2313" s="1">
        <v>19452</v>
      </c>
      <c r="M2313" s="1">
        <v>14628</v>
      </c>
      <c r="N2313" s="1">
        <v>17943</v>
      </c>
      <c r="O2313" s="1">
        <v>13418</v>
      </c>
      <c r="P2313" s="1">
        <v>14756</v>
      </c>
      <c r="Q2313" s="51">
        <v>179528</v>
      </c>
    </row>
    <row r="2314" spans="2:17" s="49" customFormat="1" hidden="1" x14ac:dyDescent="0.2">
      <c r="B2314" s="3" t="s">
        <v>71</v>
      </c>
      <c r="C2314" s="3" t="s">
        <v>63</v>
      </c>
      <c r="D2314" s="3">
        <v>2012</v>
      </c>
      <c r="E2314" s="1">
        <v>5716</v>
      </c>
      <c r="F2314" s="1">
        <v>5459</v>
      </c>
      <c r="G2314" s="1">
        <v>6101</v>
      </c>
      <c r="H2314" s="1">
        <v>6038</v>
      </c>
      <c r="I2314" s="1">
        <v>7591</v>
      </c>
      <c r="J2314" s="1">
        <v>8953</v>
      </c>
      <c r="K2314" s="1">
        <v>8783</v>
      </c>
      <c r="L2314" s="1">
        <v>8049</v>
      </c>
      <c r="M2314" s="1">
        <v>8812</v>
      </c>
      <c r="N2314" s="1">
        <v>8869</v>
      </c>
      <c r="O2314" s="1">
        <v>5496</v>
      </c>
      <c r="P2314" s="1">
        <v>5254</v>
      </c>
      <c r="Q2314" s="51">
        <v>85121</v>
      </c>
    </row>
    <row r="2315" spans="2:17" s="49" customFormat="1" hidden="1" x14ac:dyDescent="0.2">
      <c r="B2315" s="3" t="s">
        <v>71</v>
      </c>
      <c r="C2315" s="3" t="s">
        <v>64</v>
      </c>
      <c r="D2315" s="3">
        <v>2012</v>
      </c>
      <c r="E2315" s="1">
        <v>5382</v>
      </c>
      <c r="F2315" s="1">
        <v>4128</v>
      </c>
      <c r="G2315" s="1">
        <v>3557</v>
      </c>
      <c r="H2315" s="1">
        <v>3019</v>
      </c>
      <c r="I2315" s="1">
        <v>2546</v>
      </c>
      <c r="J2315" s="1">
        <v>2320</v>
      </c>
      <c r="K2315" s="1">
        <v>2764</v>
      </c>
      <c r="L2315" s="1">
        <v>4434</v>
      </c>
      <c r="M2315" s="1">
        <v>2399</v>
      </c>
      <c r="N2315" s="1">
        <v>2647</v>
      </c>
      <c r="O2315" s="1">
        <v>2406</v>
      </c>
      <c r="P2315" s="1">
        <v>3376</v>
      </c>
      <c r="Q2315" s="51">
        <v>38978</v>
      </c>
    </row>
    <row r="2316" spans="2:17" s="49" customFormat="1" hidden="1" x14ac:dyDescent="0.2">
      <c r="B2316" s="3" t="s">
        <v>71</v>
      </c>
      <c r="C2316" s="3" t="s">
        <v>65</v>
      </c>
      <c r="D2316" s="3">
        <v>2012</v>
      </c>
      <c r="E2316" s="1">
        <v>40350</v>
      </c>
      <c r="F2316" s="1">
        <v>41380</v>
      </c>
      <c r="G2316" s="1">
        <v>43324</v>
      </c>
      <c r="H2316" s="1">
        <v>13312</v>
      </c>
      <c r="I2316" s="1">
        <v>7904</v>
      </c>
      <c r="J2316" s="1">
        <v>8188</v>
      </c>
      <c r="K2316" s="1">
        <v>11578</v>
      </c>
      <c r="L2316" s="1">
        <v>9062</v>
      </c>
      <c r="M2316" s="1">
        <v>9738</v>
      </c>
      <c r="N2316" s="1">
        <v>30198</v>
      </c>
      <c r="O2316" s="1">
        <v>49458</v>
      </c>
      <c r="P2316" s="1">
        <v>51246</v>
      </c>
      <c r="Q2316" s="51">
        <v>315738</v>
      </c>
    </row>
    <row r="2317" spans="2:17" s="49" customFormat="1" hidden="1" x14ac:dyDescent="0.2">
      <c r="B2317" s="3" t="s">
        <v>71</v>
      </c>
      <c r="C2317" s="3" t="s">
        <v>90</v>
      </c>
      <c r="D2317" s="3">
        <v>2012</v>
      </c>
      <c r="E2317" s="1">
        <v>10179</v>
      </c>
      <c r="F2317" s="1">
        <v>10974</v>
      </c>
      <c r="G2317" s="1">
        <v>11663</v>
      </c>
      <c r="H2317" s="1">
        <v>9518</v>
      </c>
      <c r="I2317" s="1">
        <v>5255</v>
      </c>
      <c r="J2317" s="1">
        <v>4631</v>
      </c>
      <c r="K2317" s="1">
        <v>7260</v>
      </c>
      <c r="L2317" s="1">
        <v>7132</v>
      </c>
      <c r="M2317" s="1">
        <v>7256</v>
      </c>
      <c r="N2317" s="1">
        <v>4998</v>
      </c>
      <c r="O2317" s="1">
        <v>10176</v>
      </c>
      <c r="P2317" s="1">
        <v>8914</v>
      </c>
      <c r="Q2317" s="51">
        <v>97956</v>
      </c>
    </row>
    <row r="2318" spans="2:17" s="49" customFormat="1" hidden="1" x14ac:dyDescent="0.2">
      <c r="B2318" s="3" t="s">
        <v>71</v>
      </c>
      <c r="C2318" s="3" t="s">
        <v>75</v>
      </c>
      <c r="D2318" s="3">
        <v>2012</v>
      </c>
      <c r="E2318" s="1">
        <v>1618</v>
      </c>
      <c r="F2318" s="1">
        <v>1586</v>
      </c>
      <c r="G2318" s="1">
        <v>1086</v>
      </c>
      <c r="H2318" s="1">
        <v>1024</v>
      </c>
      <c r="I2318" s="1">
        <v>2578</v>
      </c>
      <c r="J2318" s="1">
        <v>2284</v>
      </c>
      <c r="K2318" s="1">
        <v>3672</v>
      </c>
      <c r="L2318" s="1">
        <v>2816</v>
      </c>
      <c r="M2318" s="1">
        <v>2317</v>
      </c>
      <c r="N2318" s="1">
        <v>1731</v>
      </c>
      <c r="O2318" s="1">
        <v>650</v>
      </c>
      <c r="P2318" s="1">
        <v>851</v>
      </c>
      <c r="Q2318" s="51">
        <v>22213</v>
      </c>
    </row>
    <row r="2319" spans="2:17" s="49" customFormat="1" hidden="1" x14ac:dyDescent="0.2">
      <c r="B2319" s="3" t="s">
        <v>71</v>
      </c>
      <c r="C2319" s="3" t="s">
        <v>76</v>
      </c>
      <c r="D2319" s="3">
        <v>2012</v>
      </c>
      <c r="E2319" s="1">
        <v>318</v>
      </c>
      <c r="F2319" s="1">
        <v>183</v>
      </c>
      <c r="G2319" s="1">
        <v>806</v>
      </c>
      <c r="H2319" s="1">
        <v>2002</v>
      </c>
      <c r="I2319" s="1">
        <v>1592</v>
      </c>
      <c r="J2319" s="1">
        <v>2391</v>
      </c>
      <c r="K2319" s="1">
        <v>4544</v>
      </c>
      <c r="L2319" s="1">
        <v>4483</v>
      </c>
      <c r="M2319" s="1">
        <v>2839</v>
      </c>
      <c r="N2319" s="1">
        <v>3046</v>
      </c>
      <c r="O2319" s="1">
        <v>1923</v>
      </c>
      <c r="P2319" s="1">
        <v>562</v>
      </c>
      <c r="Q2319" s="51">
        <v>24689</v>
      </c>
    </row>
    <row r="2320" spans="2:17" s="49" customFormat="1" hidden="1" x14ac:dyDescent="0.2">
      <c r="B2320" s="3" t="s">
        <v>71</v>
      </c>
      <c r="C2320" s="3" t="s">
        <v>66</v>
      </c>
      <c r="D2320" s="3">
        <v>2012</v>
      </c>
      <c r="E2320" s="1">
        <v>34076</v>
      </c>
      <c r="F2320" s="1">
        <v>35661</v>
      </c>
      <c r="G2320" s="1">
        <v>39591</v>
      </c>
      <c r="H2320" s="1">
        <v>41606</v>
      </c>
      <c r="I2320" s="1">
        <v>41464</v>
      </c>
      <c r="J2320" s="1">
        <v>50422</v>
      </c>
      <c r="K2320" s="1">
        <v>54116</v>
      </c>
      <c r="L2320" s="1">
        <v>52979</v>
      </c>
      <c r="M2320" s="1">
        <v>52318</v>
      </c>
      <c r="N2320" s="1">
        <v>50834</v>
      </c>
      <c r="O2320" s="1">
        <v>32180</v>
      </c>
      <c r="P2320" s="1">
        <v>35836</v>
      </c>
      <c r="Q2320" s="51">
        <v>521083</v>
      </c>
    </row>
    <row r="2321" spans="2:17" s="49" customFormat="1" hidden="1" x14ac:dyDescent="0.2">
      <c r="B2321" s="3" t="s">
        <v>71</v>
      </c>
      <c r="C2321" s="3" t="s">
        <v>86</v>
      </c>
      <c r="D2321" s="3">
        <v>2012</v>
      </c>
      <c r="E2321" s="1">
        <v>646</v>
      </c>
      <c r="F2321" s="1">
        <v>1197</v>
      </c>
      <c r="G2321" s="1">
        <v>1055</v>
      </c>
      <c r="H2321" s="1">
        <v>656</v>
      </c>
      <c r="I2321" s="1">
        <v>705</v>
      </c>
      <c r="J2321" s="1">
        <v>1243</v>
      </c>
      <c r="K2321" s="1">
        <v>1374</v>
      </c>
      <c r="L2321" s="1">
        <v>1279</v>
      </c>
      <c r="M2321" s="1">
        <v>1409</v>
      </c>
      <c r="N2321" s="1">
        <v>1350</v>
      </c>
      <c r="O2321" s="1">
        <v>776</v>
      </c>
      <c r="P2321" s="1">
        <v>742</v>
      </c>
      <c r="Q2321" s="51">
        <v>12432</v>
      </c>
    </row>
    <row r="2322" spans="2:17" s="49" customFormat="1" hidden="1" x14ac:dyDescent="0.2">
      <c r="B2322" s="3" t="s">
        <v>71</v>
      </c>
      <c r="C2322" s="3" t="s">
        <v>67</v>
      </c>
      <c r="D2322" s="3">
        <v>2012</v>
      </c>
      <c r="E2322" s="1">
        <v>38356</v>
      </c>
      <c r="F2322" s="1">
        <v>38863</v>
      </c>
      <c r="G2322" s="1">
        <v>41032</v>
      </c>
      <c r="H2322" s="1">
        <v>13755</v>
      </c>
      <c r="I2322" s="1">
        <v>4347</v>
      </c>
      <c r="J2322" s="1">
        <v>3982</v>
      </c>
      <c r="K2322" s="1">
        <v>4097</v>
      </c>
      <c r="L2322" s="1">
        <v>4334</v>
      </c>
      <c r="M2322" s="1">
        <v>4281</v>
      </c>
      <c r="N2322" s="1">
        <v>20425</v>
      </c>
      <c r="O2322" s="1">
        <v>41796</v>
      </c>
      <c r="P2322" s="1">
        <v>44728</v>
      </c>
      <c r="Q2322" s="51">
        <v>259996</v>
      </c>
    </row>
    <row r="2323" spans="2:17" s="49" customFormat="1" hidden="1" x14ac:dyDescent="0.2">
      <c r="B2323" s="3" t="s">
        <v>71</v>
      </c>
      <c r="C2323" s="3" t="s">
        <v>68</v>
      </c>
      <c r="D2323" s="3">
        <v>2012</v>
      </c>
      <c r="E2323" s="1">
        <v>6609</v>
      </c>
      <c r="F2323" s="1">
        <v>7109</v>
      </c>
      <c r="G2323" s="1">
        <v>6874</v>
      </c>
      <c r="H2323" s="1">
        <v>8255</v>
      </c>
      <c r="I2323" s="1">
        <v>7516</v>
      </c>
      <c r="J2323" s="1">
        <v>7820</v>
      </c>
      <c r="K2323" s="1">
        <v>9017</v>
      </c>
      <c r="L2323" s="1">
        <v>9021</v>
      </c>
      <c r="M2323" s="1">
        <v>9302</v>
      </c>
      <c r="N2323" s="1">
        <v>9605</v>
      </c>
      <c r="O2323" s="1">
        <v>7125</v>
      </c>
      <c r="P2323" s="1">
        <v>6934</v>
      </c>
      <c r="Q2323" s="51">
        <v>95187</v>
      </c>
    </row>
    <row r="2324" spans="2:17" s="49" customFormat="1" hidden="1" x14ac:dyDescent="0.2">
      <c r="B2324" s="3" t="s">
        <v>71</v>
      </c>
      <c r="C2324" s="133" t="s">
        <v>69</v>
      </c>
      <c r="D2324" s="3">
        <v>2012</v>
      </c>
      <c r="E2324" s="52">
        <v>291253</v>
      </c>
      <c r="F2324" s="52">
        <v>295809</v>
      </c>
      <c r="G2324" s="52">
        <v>313003</v>
      </c>
      <c r="H2324" s="52">
        <v>204049</v>
      </c>
      <c r="I2324" s="52">
        <v>155195</v>
      </c>
      <c r="J2324" s="52">
        <v>167693</v>
      </c>
      <c r="K2324" s="52">
        <v>208565</v>
      </c>
      <c r="L2324" s="52">
        <v>196224</v>
      </c>
      <c r="M2324" s="52">
        <v>187769</v>
      </c>
      <c r="N2324" s="52">
        <v>250547</v>
      </c>
      <c r="O2324" s="52">
        <v>286013</v>
      </c>
      <c r="P2324" s="52">
        <v>299390</v>
      </c>
      <c r="Q2324" s="52">
        <v>2855510</v>
      </c>
    </row>
    <row r="2325" spans="2:17" s="49" customFormat="1" hidden="1" x14ac:dyDescent="0.2">
      <c r="B2325" s="3" t="s">
        <v>72</v>
      </c>
      <c r="C2325" s="3" t="s">
        <v>4</v>
      </c>
      <c r="D2325" s="3">
        <v>2012</v>
      </c>
      <c r="E2325" s="1">
        <v>8265</v>
      </c>
      <c r="F2325" s="1">
        <v>9661</v>
      </c>
      <c r="G2325" s="1">
        <v>8896</v>
      </c>
      <c r="H2325" s="1">
        <v>6002</v>
      </c>
      <c r="I2325" s="1">
        <v>4923</v>
      </c>
      <c r="J2325" s="1">
        <v>4262</v>
      </c>
      <c r="K2325" s="1">
        <v>6378</v>
      </c>
      <c r="L2325" s="1">
        <v>5919</v>
      </c>
      <c r="M2325" s="1">
        <v>5215</v>
      </c>
      <c r="N2325" s="1">
        <v>5850</v>
      </c>
      <c r="O2325" s="1">
        <v>7584</v>
      </c>
      <c r="P2325" s="1">
        <v>7310</v>
      </c>
      <c r="Q2325" s="51">
        <v>80265</v>
      </c>
    </row>
    <row r="2326" spans="2:17" s="49" customFormat="1" hidden="1" x14ac:dyDescent="0.2">
      <c r="B2326" s="3" t="s">
        <v>72</v>
      </c>
      <c r="C2326" s="3" t="s">
        <v>58</v>
      </c>
      <c r="D2326" s="3">
        <v>2012</v>
      </c>
      <c r="E2326" s="1">
        <v>0</v>
      </c>
      <c r="F2326" s="1">
        <v>0</v>
      </c>
      <c r="G2326" s="1">
        <v>0</v>
      </c>
      <c r="H2326" s="1">
        <v>0</v>
      </c>
      <c r="I2326" s="1">
        <v>0</v>
      </c>
      <c r="J2326" s="1">
        <v>0</v>
      </c>
      <c r="K2326" s="1">
        <v>0</v>
      </c>
      <c r="L2326" s="1">
        <v>0</v>
      </c>
      <c r="M2326" s="1">
        <v>0</v>
      </c>
      <c r="N2326" s="1">
        <v>0</v>
      </c>
      <c r="O2326" s="1">
        <v>0</v>
      </c>
      <c r="P2326" s="1">
        <v>0</v>
      </c>
      <c r="Q2326" s="51">
        <v>0</v>
      </c>
    </row>
    <row r="2327" spans="2:17" s="49" customFormat="1" hidden="1" x14ac:dyDescent="0.2">
      <c r="B2327" s="3" t="s">
        <v>72</v>
      </c>
      <c r="C2327" s="3" t="s">
        <v>85</v>
      </c>
      <c r="D2327" s="3">
        <v>2012</v>
      </c>
      <c r="E2327" s="1">
        <v>542</v>
      </c>
      <c r="F2327" s="1">
        <v>436</v>
      </c>
      <c r="G2327" s="1">
        <v>640</v>
      </c>
      <c r="H2327" s="1">
        <v>306</v>
      </c>
      <c r="I2327" s="1">
        <v>228</v>
      </c>
      <c r="J2327" s="1">
        <v>319</v>
      </c>
      <c r="K2327" s="1">
        <v>414</v>
      </c>
      <c r="L2327" s="1">
        <v>331</v>
      </c>
      <c r="M2327" s="1">
        <v>367</v>
      </c>
      <c r="N2327" s="1">
        <v>405</v>
      </c>
      <c r="O2327" s="1">
        <v>393</v>
      </c>
      <c r="P2327" s="1">
        <v>461</v>
      </c>
      <c r="Q2327" s="51">
        <v>4842</v>
      </c>
    </row>
    <row r="2328" spans="2:17" s="49" customFormat="1" hidden="1" x14ac:dyDescent="0.2">
      <c r="B2328" s="3" t="s">
        <v>72</v>
      </c>
      <c r="C2328" s="3" t="s">
        <v>59</v>
      </c>
      <c r="D2328" s="3">
        <v>2012</v>
      </c>
      <c r="E2328" s="1">
        <v>0</v>
      </c>
      <c r="F2328" s="1">
        <v>0</v>
      </c>
      <c r="G2328" s="1">
        <v>0</v>
      </c>
      <c r="H2328" s="1">
        <v>0</v>
      </c>
      <c r="I2328" s="1">
        <v>0</v>
      </c>
      <c r="J2328" s="1">
        <v>0</v>
      </c>
      <c r="K2328" s="1">
        <v>0</v>
      </c>
      <c r="L2328" s="1">
        <v>0</v>
      </c>
      <c r="M2328" s="1">
        <v>0</v>
      </c>
      <c r="N2328" s="1">
        <v>0</v>
      </c>
      <c r="O2328" s="1">
        <v>0</v>
      </c>
      <c r="P2328" s="1">
        <v>0</v>
      </c>
      <c r="Q2328" s="51">
        <v>0</v>
      </c>
    </row>
    <row r="2329" spans="2:17" s="49" customFormat="1" hidden="1" x14ac:dyDescent="0.2">
      <c r="B2329" s="3" t="s">
        <v>72</v>
      </c>
      <c r="C2329" s="3" t="s">
        <v>87</v>
      </c>
      <c r="D2329" s="3">
        <v>2012</v>
      </c>
      <c r="E2329" s="1">
        <v>0</v>
      </c>
      <c r="F2329" s="1">
        <v>0</v>
      </c>
      <c r="G2329" s="1">
        <v>0</v>
      </c>
      <c r="H2329" s="1">
        <v>0</v>
      </c>
      <c r="I2329" s="1">
        <v>0</v>
      </c>
      <c r="J2329" s="1">
        <v>0</v>
      </c>
      <c r="K2329" s="1">
        <v>0</v>
      </c>
      <c r="L2329" s="1">
        <v>0</v>
      </c>
      <c r="M2329" s="1">
        <v>0</v>
      </c>
      <c r="N2329" s="1">
        <v>0</v>
      </c>
      <c r="O2329" s="1">
        <v>0</v>
      </c>
      <c r="P2329" s="1">
        <v>0</v>
      </c>
      <c r="Q2329" s="51">
        <v>0</v>
      </c>
    </row>
    <row r="2330" spans="2:17" s="49" customFormat="1" hidden="1" x14ac:dyDescent="0.2">
      <c r="B2330" s="3" t="s">
        <v>72</v>
      </c>
      <c r="C2330" s="3" t="s">
        <v>60</v>
      </c>
      <c r="D2330" s="3">
        <v>2012</v>
      </c>
      <c r="E2330" s="1">
        <v>0</v>
      </c>
      <c r="F2330" s="1">
        <v>0</v>
      </c>
      <c r="G2330" s="1">
        <v>0</v>
      </c>
      <c r="H2330" s="1">
        <v>0</v>
      </c>
      <c r="I2330" s="1">
        <v>0</v>
      </c>
      <c r="J2330" s="1">
        <v>0</v>
      </c>
      <c r="K2330" s="1">
        <v>0</v>
      </c>
      <c r="L2330" s="1">
        <v>0</v>
      </c>
      <c r="M2330" s="1">
        <v>0</v>
      </c>
      <c r="N2330" s="1">
        <v>0</v>
      </c>
      <c r="O2330" s="1">
        <v>0</v>
      </c>
      <c r="P2330" s="1">
        <v>0</v>
      </c>
      <c r="Q2330" s="51">
        <v>0</v>
      </c>
    </row>
    <row r="2331" spans="2:17" s="49" customFormat="1" hidden="1" x14ac:dyDescent="0.2">
      <c r="B2331" s="3" t="s">
        <v>72</v>
      </c>
      <c r="C2331" s="3" t="s">
        <v>61</v>
      </c>
      <c r="D2331" s="3">
        <v>2012</v>
      </c>
      <c r="E2331" s="1">
        <v>0</v>
      </c>
      <c r="F2331" s="1">
        <v>0</v>
      </c>
      <c r="G2331" s="1">
        <v>0</v>
      </c>
      <c r="H2331" s="1">
        <v>0</v>
      </c>
      <c r="I2331" s="1">
        <v>0</v>
      </c>
      <c r="J2331" s="1">
        <v>0</v>
      </c>
      <c r="K2331" s="1">
        <v>0</v>
      </c>
      <c r="L2331" s="1">
        <v>0</v>
      </c>
      <c r="M2331" s="1">
        <v>0</v>
      </c>
      <c r="N2331" s="1">
        <v>0</v>
      </c>
      <c r="O2331" s="1">
        <v>0</v>
      </c>
      <c r="P2331" s="1">
        <v>0</v>
      </c>
      <c r="Q2331" s="51">
        <v>0</v>
      </c>
    </row>
    <row r="2332" spans="2:17" s="49" customFormat="1" hidden="1" x14ac:dyDescent="0.2">
      <c r="B2332" s="3" t="s">
        <v>72</v>
      </c>
      <c r="C2332" s="3" t="s">
        <v>62</v>
      </c>
      <c r="D2332" s="3">
        <v>2012</v>
      </c>
      <c r="E2332" s="1">
        <v>1780</v>
      </c>
      <c r="F2332" s="1">
        <v>2015</v>
      </c>
      <c r="G2332" s="1">
        <v>2003</v>
      </c>
      <c r="H2332" s="1">
        <v>1307</v>
      </c>
      <c r="I2332" s="1">
        <v>833</v>
      </c>
      <c r="J2332" s="1">
        <v>785</v>
      </c>
      <c r="K2332" s="1">
        <v>1347</v>
      </c>
      <c r="L2332" s="1">
        <v>1146</v>
      </c>
      <c r="M2332" s="1">
        <v>994</v>
      </c>
      <c r="N2332" s="1">
        <v>1427</v>
      </c>
      <c r="O2332" s="1">
        <v>1312</v>
      </c>
      <c r="P2332" s="1">
        <v>1902</v>
      </c>
      <c r="Q2332" s="51">
        <v>16851</v>
      </c>
    </row>
    <row r="2333" spans="2:17" s="49" customFormat="1" hidden="1" x14ac:dyDescent="0.2">
      <c r="B2333" s="3" t="s">
        <v>72</v>
      </c>
      <c r="C2333" s="3" t="s">
        <v>63</v>
      </c>
      <c r="D2333" s="3">
        <v>2012</v>
      </c>
      <c r="E2333" s="1">
        <v>0</v>
      </c>
      <c r="F2333" s="1">
        <v>0</v>
      </c>
      <c r="G2333" s="1">
        <v>0</v>
      </c>
      <c r="H2333" s="1">
        <v>0</v>
      </c>
      <c r="I2333" s="1">
        <v>0</v>
      </c>
      <c r="J2333" s="1">
        <v>0</v>
      </c>
      <c r="K2333" s="1">
        <v>0</v>
      </c>
      <c r="L2333" s="1">
        <v>0</v>
      </c>
      <c r="M2333" s="1">
        <v>0</v>
      </c>
      <c r="N2333" s="1">
        <v>0</v>
      </c>
      <c r="O2333" s="1">
        <v>0</v>
      </c>
      <c r="P2333" s="1">
        <v>0</v>
      </c>
      <c r="Q2333" s="51">
        <v>0</v>
      </c>
    </row>
    <row r="2334" spans="2:17" s="49" customFormat="1" hidden="1" x14ac:dyDescent="0.2">
      <c r="B2334" s="3" t="s">
        <v>72</v>
      </c>
      <c r="C2334" s="3" t="s">
        <v>64</v>
      </c>
      <c r="D2334" s="3">
        <v>2012</v>
      </c>
      <c r="E2334" s="1">
        <v>0</v>
      </c>
      <c r="F2334" s="1">
        <v>0</v>
      </c>
      <c r="G2334" s="1">
        <v>0</v>
      </c>
      <c r="H2334" s="1">
        <v>0</v>
      </c>
      <c r="I2334" s="1">
        <v>0</v>
      </c>
      <c r="J2334" s="1">
        <v>0</v>
      </c>
      <c r="K2334" s="1">
        <v>0</v>
      </c>
      <c r="L2334" s="1">
        <v>0</v>
      </c>
      <c r="M2334" s="1">
        <v>0</v>
      </c>
      <c r="N2334" s="1">
        <v>0</v>
      </c>
      <c r="O2334" s="1">
        <v>0</v>
      </c>
      <c r="P2334" s="1">
        <v>0</v>
      </c>
      <c r="Q2334" s="51">
        <v>0</v>
      </c>
    </row>
    <row r="2335" spans="2:17" s="49" customFormat="1" hidden="1" x14ac:dyDescent="0.2">
      <c r="B2335" s="3" t="s">
        <v>72</v>
      </c>
      <c r="C2335" s="3" t="s">
        <v>65</v>
      </c>
      <c r="D2335" s="3">
        <v>2012</v>
      </c>
      <c r="E2335" s="1">
        <v>0</v>
      </c>
      <c r="F2335" s="1">
        <v>0</v>
      </c>
      <c r="G2335" s="1">
        <v>0</v>
      </c>
      <c r="H2335" s="1">
        <v>0</v>
      </c>
      <c r="I2335" s="1">
        <v>0</v>
      </c>
      <c r="J2335" s="1">
        <v>0</v>
      </c>
      <c r="K2335" s="1">
        <v>0</v>
      </c>
      <c r="L2335" s="1">
        <v>0</v>
      </c>
      <c r="M2335" s="1">
        <v>0</v>
      </c>
      <c r="N2335" s="1">
        <v>0</v>
      </c>
      <c r="O2335" s="1">
        <v>0</v>
      </c>
      <c r="P2335" s="1">
        <v>0</v>
      </c>
      <c r="Q2335" s="51">
        <v>0</v>
      </c>
    </row>
    <row r="2336" spans="2:17" s="49" customFormat="1" hidden="1" x14ac:dyDescent="0.2">
      <c r="B2336" s="3" t="s">
        <v>72</v>
      </c>
      <c r="C2336" s="3" t="s">
        <v>90</v>
      </c>
      <c r="D2336" s="3">
        <v>2012</v>
      </c>
      <c r="E2336" s="1">
        <v>0</v>
      </c>
      <c r="F2336" s="1">
        <v>0</v>
      </c>
      <c r="G2336" s="1">
        <v>0</v>
      </c>
      <c r="H2336" s="1">
        <v>0</v>
      </c>
      <c r="I2336" s="1">
        <v>0</v>
      </c>
      <c r="J2336" s="1">
        <v>0</v>
      </c>
      <c r="K2336" s="1">
        <v>0</v>
      </c>
      <c r="L2336" s="1">
        <v>0</v>
      </c>
      <c r="M2336" s="1">
        <v>0</v>
      </c>
      <c r="N2336" s="1">
        <v>0</v>
      </c>
      <c r="O2336" s="1">
        <v>0</v>
      </c>
      <c r="P2336" s="1">
        <v>0</v>
      </c>
      <c r="Q2336" s="51">
        <v>0</v>
      </c>
    </row>
    <row r="2337" spans="2:17" s="49" customFormat="1" hidden="1" x14ac:dyDescent="0.2">
      <c r="B2337" s="3" t="s">
        <v>72</v>
      </c>
      <c r="C2337" s="3" t="s">
        <v>75</v>
      </c>
      <c r="D2337" s="3">
        <v>2012</v>
      </c>
      <c r="E2337" s="1">
        <v>0</v>
      </c>
      <c r="F2337" s="1">
        <v>0</v>
      </c>
      <c r="G2337" s="1">
        <v>0</v>
      </c>
      <c r="H2337" s="1">
        <v>0</v>
      </c>
      <c r="I2337" s="1">
        <v>0</v>
      </c>
      <c r="J2337" s="1">
        <v>0</v>
      </c>
      <c r="K2337" s="1">
        <v>0</v>
      </c>
      <c r="L2337" s="1">
        <v>0</v>
      </c>
      <c r="M2337" s="1">
        <v>0</v>
      </c>
      <c r="N2337" s="1">
        <v>0</v>
      </c>
      <c r="O2337" s="1">
        <v>0</v>
      </c>
      <c r="P2337" s="1">
        <v>0</v>
      </c>
      <c r="Q2337" s="51">
        <v>0</v>
      </c>
    </row>
    <row r="2338" spans="2:17" s="49" customFormat="1" hidden="1" x14ac:dyDescent="0.2">
      <c r="B2338" s="3" t="s">
        <v>72</v>
      </c>
      <c r="C2338" s="3" t="s">
        <v>76</v>
      </c>
      <c r="D2338" s="3">
        <v>2012</v>
      </c>
      <c r="E2338" s="1">
        <v>0</v>
      </c>
      <c r="F2338" s="1">
        <v>0</v>
      </c>
      <c r="G2338" s="1">
        <v>0</v>
      </c>
      <c r="H2338" s="1">
        <v>0</v>
      </c>
      <c r="I2338" s="1">
        <v>0</v>
      </c>
      <c r="J2338" s="1">
        <v>0</v>
      </c>
      <c r="K2338" s="1">
        <v>0</v>
      </c>
      <c r="L2338" s="1">
        <v>0</v>
      </c>
      <c r="M2338" s="1">
        <v>0</v>
      </c>
      <c r="N2338" s="1">
        <v>0</v>
      </c>
      <c r="O2338" s="1">
        <v>0</v>
      </c>
      <c r="P2338" s="1">
        <v>0</v>
      </c>
      <c r="Q2338" s="51">
        <v>0</v>
      </c>
    </row>
    <row r="2339" spans="2:17" s="49" customFormat="1" hidden="1" x14ac:dyDescent="0.2">
      <c r="B2339" s="3" t="s">
        <v>72</v>
      </c>
      <c r="C2339" s="3" t="s">
        <v>66</v>
      </c>
      <c r="D2339" s="3">
        <v>2012</v>
      </c>
      <c r="E2339" s="1">
        <v>1368</v>
      </c>
      <c r="F2339" s="1">
        <v>1425</v>
      </c>
      <c r="G2339" s="1">
        <v>1778</v>
      </c>
      <c r="H2339" s="1">
        <v>1271</v>
      </c>
      <c r="I2339" s="1">
        <v>1180</v>
      </c>
      <c r="J2339" s="1">
        <v>1812</v>
      </c>
      <c r="K2339" s="1">
        <v>1474</v>
      </c>
      <c r="L2339" s="1">
        <v>1850</v>
      </c>
      <c r="M2339" s="1">
        <v>1514</v>
      </c>
      <c r="N2339" s="1">
        <v>1415</v>
      </c>
      <c r="O2339" s="1">
        <v>1703</v>
      </c>
      <c r="P2339" s="1">
        <v>1246</v>
      </c>
      <c r="Q2339" s="51">
        <v>18036</v>
      </c>
    </row>
    <row r="2340" spans="2:17" s="49" customFormat="1" hidden="1" x14ac:dyDescent="0.2">
      <c r="B2340" s="3" t="s">
        <v>72</v>
      </c>
      <c r="C2340" s="3" t="s">
        <v>86</v>
      </c>
      <c r="D2340" s="3">
        <v>2012</v>
      </c>
      <c r="E2340" s="1">
        <v>0</v>
      </c>
      <c r="F2340" s="1">
        <v>0</v>
      </c>
      <c r="G2340" s="1">
        <v>0</v>
      </c>
      <c r="H2340" s="1">
        <v>0</v>
      </c>
      <c r="I2340" s="1">
        <v>0</v>
      </c>
      <c r="J2340" s="1">
        <v>0</v>
      </c>
      <c r="K2340" s="1">
        <v>0</v>
      </c>
      <c r="L2340" s="1">
        <v>0</v>
      </c>
      <c r="M2340" s="1">
        <v>0</v>
      </c>
      <c r="N2340" s="1">
        <v>0</v>
      </c>
      <c r="O2340" s="1">
        <v>0</v>
      </c>
      <c r="P2340" s="1">
        <v>0</v>
      </c>
      <c r="Q2340" s="51">
        <v>0</v>
      </c>
    </row>
    <row r="2341" spans="2:17" s="49" customFormat="1" hidden="1" x14ac:dyDescent="0.2">
      <c r="B2341" s="3" t="s">
        <v>72</v>
      </c>
      <c r="C2341" s="3" t="s">
        <v>67</v>
      </c>
      <c r="D2341" s="3">
        <v>2012</v>
      </c>
      <c r="E2341" s="1">
        <v>0</v>
      </c>
      <c r="F2341" s="1">
        <v>0</v>
      </c>
      <c r="G2341" s="1">
        <v>0</v>
      </c>
      <c r="H2341" s="1">
        <v>0</v>
      </c>
      <c r="I2341" s="1">
        <v>0</v>
      </c>
      <c r="J2341" s="1">
        <v>0</v>
      </c>
      <c r="K2341" s="1">
        <v>0</v>
      </c>
      <c r="L2341" s="1">
        <v>0</v>
      </c>
      <c r="M2341" s="1">
        <v>0</v>
      </c>
      <c r="N2341" s="1">
        <v>380</v>
      </c>
      <c r="O2341" s="1">
        <v>761</v>
      </c>
      <c r="P2341" s="1">
        <v>749</v>
      </c>
      <c r="Q2341" s="51">
        <v>1890</v>
      </c>
    </row>
    <row r="2342" spans="2:17" s="49" customFormat="1" hidden="1" x14ac:dyDescent="0.2">
      <c r="B2342" s="3" t="s">
        <v>72</v>
      </c>
      <c r="C2342" s="3" t="s">
        <v>68</v>
      </c>
      <c r="D2342" s="3">
        <v>2012</v>
      </c>
      <c r="E2342" s="1">
        <v>0</v>
      </c>
      <c r="F2342" s="1">
        <v>0</v>
      </c>
      <c r="G2342" s="1">
        <v>0</v>
      </c>
      <c r="H2342" s="1">
        <v>0</v>
      </c>
      <c r="I2342" s="1">
        <v>0</v>
      </c>
      <c r="J2342" s="1">
        <v>0</v>
      </c>
      <c r="K2342" s="1">
        <v>0</v>
      </c>
      <c r="L2342" s="1">
        <v>0</v>
      </c>
      <c r="M2342" s="1">
        <v>0</v>
      </c>
      <c r="N2342" s="1">
        <v>0</v>
      </c>
      <c r="O2342" s="1">
        <v>0</v>
      </c>
      <c r="P2342" s="1">
        <v>0</v>
      </c>
      <c r="Q2342" s="51">
        <v>0</v>
      </c>
    </row>
    <row r="2343" spans="2:17" s="49" customFormat="1" hidden="1" x14ac:dyDescent="0.2">
      <c r="B2343" s="3" t="s">
        <v>72</v>
      </c>
      <c r="C2343" s="133" t="s">
        <v>69</v>
      </c>
      <c r="D2343" s="3">
        <v>2012</v>
      </c>
      <c r="E2343" s="52">
        <v>11955</v>
      </c>
      <c r="F2343" s="52">
        <v>13537</v>
      </c>
      <c r="G2343" s="52">
        <v>13317</v>
      </c>
      <c r="H2343" s="52">
        <v>8886</v>
      </c>
      <c r="I2343" s="52">
        <v>7164</v>
      </c>
      <c r="J2343" s="52">
        <v>7178</v>
      </c>
      <c r="K2343" s="52">
        <v>9613</v>
      </c>
      <c r="L2343" s="52">
        <v>9246</v>
      </c>
      <c r="M2343" s="52">
        <v>8090</v>
      </c>
      <c r="N2343" s="52">
        <v>9477</v>
      </c>
      <c r="O2343" s="52">
        <v>11753</v>
      </c>
      <c r="P2343" s="52">
        <v>11668</v>
      </c>
      <c r="Q2343" s="52">
        <v>121884</v>
      </c>
    </row>
    <row r="2344" spans="2:17" s="49" customFormat="1" hidden="1" x14ac:dyDescent="0.2">
      <c r="B2344" s="3" t="s">
        <v>73</v>
      </c>
      <c r="C2344" s="3" t="s">
        <v>4</v>
      </c>
      <c r="D2344" s="3">
        <v>2012</v>
      </c>
      <c r="E2344" s="1">
        <v>29869</v>
      </c>
      <c r="F2344" s="1">
        <v>26299</v>
      </c>
      <c r="G2344" s="1">
        <v>27650</v>
      </c>
      <c r="H2344" s="1">
        <v>22236</v>
      </c>
      <c r="I2344" s="1">
        <v>19702</v>
      </c>
      <c r="J2344" s="1">
        <v>19834</v>
      </c>
      <c r="K2344" s="1">
        <v>27488</v>
      </c>
      <c r="L2344" s="1">
        <v>21153</v>
      </c>
      <c r="M2344" s="1">
        <v>23882</v>
      </c>
      <c r="N2344" s="1">
        <v>26654</v>
      </c>
      <c r="O2344" s="1">
        <v>25921</v>
      </c>
      <c r="P2344" s="1">
        <v>26673</v>
      </c>
      <c r="Q2344" s="51">
        <v>297361</v>
      </c>
    </row>
    <row r="2345" spans="2:17" s="49" customFormat="1" hidden="1" x14ac:dyDescent="0.2">
      <c r="B2345" s="3" t="s">
        <v>73</v>
      </c>
      <c r="C2345" s="3" t="s">
        <v>58</v>
      </c>
      <c r="D2345" s="3">
        <v>2012</v>
      </c>
      <c r="E2345" s="1">
        <v>1024</v>
      </c>
      <c r="F2345" s="1">
        <v>1179</v>
      </c>
      <c r="G2345" s="1">
        <v>1188</v>
      </c>
      <c r="H2345" s="1">
        <v>797</v>
      </c>
      <c r="I2345" s="1">
        <v>547</v>
      </c>
      <c r="J2345" s="1">
        <v>594</v>
      </c>
      <c r="K2345" s="1">
        <v>1322</v>
      </c>
      <c r="L2345" s="1">
        <v>932</v>
      </c>
      <c r="M2345" s="1">
        <v>825</v>
      </c>
      <c r="N2345" s="1">
        <v>856</v>
      </c>
      <c r="O2345" s="1">
        <v>1004</v>
      </c>
      <c r="P2345" s="1">
        <v>989</v>
      </c>
      <c r="Q2345" s="51">
        <v>11257</v>
      </c>
    </row>
    <row r="2346" spans="2:17" s="49" customFormat="1" hidden="1" x14ac:dyDescent="0.2">
      <c r="B2346" s="3" t="s">
        <v>73</v>
      </c>
      <c r="C2346" s="3" t="s">
        <v>85</v>
      </c>
      <c r="D2346" s="3">
        <v>2012</v>
      </c>
      <c r="E2346" s="1">
        <v>2692</v>
      </c>
      <c r="F2346" s="1">
        <v>3520</v>
      </c>
      <c r="G2346" s="1">
        <v>3470</v>
      </c>
      <c r="H2346" s="1">
        <v>3144</v>
      </c>
      <c r="I2346" s="1">
        <v>2518</v>
      </c>
      <c r="J2346" s="1">
        <v>2656</v>
      </c>
      <c r="K2346" s="1">
        <v>3626</v>
      </c>
      <c r="L2346" s="1">
        <v>3201</v>
      </c>
      <c r="M2346" s="1">
        <v>2954</v>
      </c>
      <c r="N2346" s="1">
        <v>2942</v>
      </c>
      <c r="O2346" s="1">
        <v>2044</v>
      </c>
      <c r="P2346" s="1">
        <v>2737</v>
      </c>
      <c r="Q2346" s="51">
        <v>35504</v>
      </c>
    </row>
    <row r="2347" spans="2:17" s="49" customFormat="1" hidden="1" x14ac:dyDescent="0.2">
      <c r="B2347" s="3" t="s">
        <v>73</v>
      </c>
      <c r="C2347" s="3" t="s">
        <v>59</v>
      </c>
      <c r="D2347" s="3">
        <v>2012</v>
      </c>
      <c r="E2347" s="1">
        <v>2518</v>
      </c>
      <c r="F2347" s="1">
        <v>2522</v>
      </c>
      <c r="G2347" s="1">
        <v>3195</v>
      </c>
      <c r="H2347" s="1">
        <v>1792</v>
      </c>
      <c r="I2347" s="1">
        <v>1015</v>
      </c>
      <c r="J2347" s="1">
        <v>1368</v>
      </c>
      <c r="K2347" s="1">
        <v>1169</v>
      </c>
      <c r="L2347" s="1">
        <v>1235</v>
      </c>
      <c r="M2347" s="1">
        <v>1130</v>
      </c>
      <c r="N2347" s="1">
        <v>2179</v>
      </c>
      <c r="O2347" s="1">
        <v>3032</v>
      </c>
      <c r="P2347" s="1">
        <v>2399</v>
      </c>
      <c r="Q2347" s="51">
        <v>23554</v>
      </c>
    </row>
    <row r="2348" spans="2:17" s="49" customFormat="1" hidden="1" x14ac:dyDescent="0.2">
      <c r="B2348" s="3" t="s">
        <v>73</v>
      </c>
      <c r="C2348" s="3" t="s">
        <v>87</v>
      </c>
      <c r="D2348" s="3">
        <v>2012</v>
      </c>
      <c r="E2348" s="1">
        <v>6</v>
      </c>
      <c r="F2348" s="1">
        <v>7</v>
      </c>
      <c r="G2348" s="1">
        <v>0</v>
      </c>
      <c r="H2348" s="1">
        <v>0</v>
      </c>
      <c r="I2348" s="1">
        <v>0</v>
      </c>
      <c r="J2348" s="1">
        <v>0</v>
      </c>
      <c r="K2348" s="1">
        <v>0</v>
      </c>
      <c r="L2348" s="1">
        <v>0</v>
      </c>
      <c r="M2348" s="1">
        <v>0</v>
      </c>
      <c r="N2348" s="1">
        <v>0</v>
      </c>
      <c r="O2348" s="1">
        <v>0</v>
      </c>
      <c r="P2348" s="1">
        <v>0</v>
      </c>
      <c r="Q2348" s="51">
        <v>13</v>
      </c>
    </row>
    <row r="2349" spans="2:17" s="49" customFormat="1" hidden="1" x14ac:dyDescent="0.2">
      <c r="B2349" s="3" t="s">
        <v>73</v>
      </c>
      <c r="C2349" s="3" t="s">
        <v>60</v>
      </c>
      <c r="D2349" s="3">
        <v>2012</v>
      </c>
      <c r="E2349" s="1">
        <v>1917</v>
      </c>
      <c r="F2349" s="1">
        <v>1674</v>
      </c>
      <c r="G2349" s="1">
        <v>2077</v>
      </c>
      <c r="H2349" s="1">
        <v>168</v>
      </c>
      <c r="I2349" s="1">
        <v>0</v>
      </c>
      <c r="J2349" s="1">
        <v>0</v>
      </c>
      <c r="K2349" s="1">
        <v>0</v>
      </c>
      <c r="L2349" s="1">
        <v>0</v>
      </c>
      <c r="M2349" s="1">
        <v>0</v>
      </c>
      <c r="N2349" s="1">
        <v>2048</v>
      </c>
      <c r="O2349" s="1">
        <v>2862</v>
      </c>
      <c r="P2349" s="1">
        <v>3061</v>
      </c>
      <c r="Q2349" s="51">
        <v>13807</v>
      </c>
    </row>
    <row r="2350" spans="2:17" s="49" customFormat="1" hidden="1" x14ac:dyDescent="0.2">
      <c r="B2350" s="3" t="s">
        <v>73</v>
      </c>
      <c r="C2350" s="3" t="s">
        <v>61</v>
      </c>
      <c r="D2350" s="3">
        <v>2012</v>
      </c>
      <c r="E2350" s="1">
        <v>737</v>
      </c>
      <c r="F2350" s="1">
        <v>1202</v>
      </c>
      <c r="G2350" s="1">
        <v>1220</v>
      </c>
      <c r="H2350" s="1">
        <v>2383</v>
      </c>
      <c r="I2350" s="1">
        <v>1166</v>
      </c>
      <c r="J2350" s="1">
        <v>1059</v>
      </c>
      <c r="K2350" s="1">
        <v>3023</v>
      </c>
      <c r="L2350" s="1">
        <v>4578</v>
      </c>
      <c r="M2350" s="1">
        <v>1212</v>
      </c>
      <c r="N2350" s="1">
        <v>1274</v>
      </c>
      <c r="O2350" s="1">
        <v>654</v>
      </c>
      <c r="P2350" s="1">
        <v>3133</v>
      </c>
      <c r="Q2350" s="51">
        <v>21641</v>
      </c>
    </row>
    <row r="2351" spans="2:17" s="49" customFormat="1" hidden="1" x14ac:dyDescent="0.2">
      <c r="B2351" s="3" t="s">
        <v>73</v>
      </c>
      <c r="C2351" s="3" t="s">
        <v>62</v>
      </c>
      <c r="D2351" s="3">
        <v>2012</v>
      </c>
      <c r="E2351" s="1">
        <v>5381</v>
      </c>
      <c r="F2351" s="1">
        <v>5545</v>
      </c>
      <c r="G2351" s="1">
        <v>5772</v>
      </c>
      <c r="H2351" s="1">
        <v>5094</v>
      </c>
      <c r="I2351" s="1">
        <v>3859</v>
      </c>
      <c r="J2351" s="1">
        <v>3254</v>
      </c>
      <c r="K2351" s="1">
        <v>8320</v>
      </c>
      <c r="L2351" s="1">
        <v>6924</v>
      </c>
      <c r="M2351" s="1">
        <v>4392</v>
      </c>
      <c r="N2351" s="1">
        <v>5336</v>
      </c>
      <c r="O2351" s="1">
        <v>4661</v>
      </c>
      <c r="P2351" s="1">
        <v>4939</v>
      </c>
      <c r="Q2351" s="51">
        <v>63477</v>
      </c>
    </row>
    <row r="2352" spans="2:17" s="49" customFormat="1" hidden="1" x14ac:dyDescent="0.2">
      <c r="B2352" s="3" t="s">
        <v>73</v>
      </c>
      <c r="C2352" s="3" t="s">
        <v>63</v>
      </c>
      <c r="D2352" s="3">
        <v>2012</v>
      </c>
      <c r="E2352" s="1">
        <v>12148</v>
      </c>
      <c r="F2352" s="1">
        <v>11699</v>
      </c>
      <c r="G2352" s="1">
        <v>13474</v>
      </c>
      <c r="H2352" s="1">
        <v>12971</v>
      </c>
      <c r="I2352" s="1">
        <v>14241</v>
      </c>
      <c r="J2352" s="1">
        <v>17835</v>
      </c>
      <c r="K2352" s="1">
        <v>19453</v>
      </c>
      <c r="L2352" s="1">
        <v>16769</v>
      </c>
      <c r="M2352" s="1">
        <v>16714</v>
      </c>
      <c r="N2352" s="1">
        <v>16214</v>
      </c>
      <c r="O2352" s="1">
        <v>12991</v>
      </c>
      <c r="P2352" s="1">
        <v>12456</v>
      </c>
      <c r="Q2352" s="51">
        <v>176965</v>
      </c>
    </row>
    <row r="2353" spans="2:17" s="49" customFormat="1" hidden="1" x14ac:dyDescent="0.2">
      <c r="B2353" s="3" t="s">
        <v>73</v>
      </c>
      <c r="C2353" s="3" t="s">
        <v>64</v>
      </c>
      <c r="D2353" s="3">
        <v>2012</v>
      </c>
      <c r="E2353" s="1">
        <v>2028</v>
      </c>
      <c r="F2353" s="1">
        <v>1856</v>
      </c>
      <c r="G2353" s="1">
        <v>2204</v>
      </c>
      <c r="H2353" s="1">
        <v>3082</v>
      </c>
      <c r="I2353" s="1">
        <v>2817</v>
      </c>
      <c r="J2353" s="1">
        <v>3218</v>
      </c>
      <c r="K2353" s="1">
        <v>4089</v>
      </c>
      <c r="L2353" s="1">
        <v>4802</v>
      </c>
      <c r="M2353" s="1">
        <v>3803</v>
      </c>
      <c r="N2353" s="1">
        <v>3271</v>
      </c>
      <c r="O2353" s="1">
        <v>849</v>
      </c>
      <c r="P2353" s="1">
        <v>1525</v>
      </c>
      <c r="Q2353" s="51">
        <v>33544</v>
      </c>
    </row>
    <row r="2354" spans="2:17" s="49" customFormat="1" hidden="1" x14ac:dyDescent="0.2">
      <c r="B2354" s="3" t="s">
        <v>73</v>
      </c>
      <c r="C2354" s="3" t="s">
        <v>65</v>
      </c>
      <c r="D2354" s="3">
        <v>2012</v>
      </c>
      <c r="E2354" s="1">
        <v>4530</v>
      </c>
      <c r="F2354" s="1">
        <v>4291</v>
      </c>
      <c r="G2354" s="1">
        <v>5086</v>
      </c>
      <c r="H2354" s="1">
        <v>966</v>
      </c>
      <c r="I2354" s="1">
        <v>0</v>
      </c>
      <c r="J2354" s="1">
        <v>0</v>
      </c>
      <c r="K2354" s="1">
        <v>2</v>
      </c>
      <c r="L2354" s="1">
        <v>0</v>
      </c>
      <c r="M2354" s="1">
        <v>176</v>
      </c>
      <c r="N2354" s="1">
        <v>4378</v>
      </c>
      <c r="O2354" s="1">
        <v>5239</v>
      </c>
      <c r="P2354" s="1">
        <v>4912</v>
      </c>
      <c r="Q2354" s="51">
        <v>29580</v>
      </c>
    </row>
    <row r="2355" spans="2:17" s="49" customFormat="1" hidden="1" x14ac:dyDescent="0.2">
      <c r="B2355" s="3" t="s">
        <v>73</v>
      </c>
      <c r="C2355" s="3" t="s">
        <v>90</v>
      </c>
      <c r="D2355" s="3">
        <v>2012</v>
      </c>
      <c r="E2355" s="1">
        <v>406</v>
      </c>
      <c r="F2355" s="1">
        <v>945</v>
      </c>
      <c r="G2355" s="1">
        <v>763</v>
      </c>
      <c r="H2355" s="1">
        <v>1459</v>
      </c>
      <c r="I2355" s="1">
        <v>636</v>
      </c>
      <c r="J2355" s="1">
        <v>538</v>
      </c>
      <c r="K2355" s="1">
        <v>1247</v>
      </c>
      <c r="L2355" s="1">
        <v>1210</v>
      </c>
      <c r="M2355" s="1">
        <v>980</v>
      </c>
      <c r="N2355" s="1">
        <v>1029</v>
      </c>
      <c r="O2355" s="1">
        <v>566</v>
      </c>
      <c r="P2355" s="1">
        <v>513</v>
      </c>
      <c r="Q2355" s="51">
        <v>10292</v>
      </c>
    </row>
    <row r="2356" spans="2:17" s="49" customFormat="1" hidden="1" x14ac:dyDescent="0.2">
      <c r="B2356" s="3" t="s">
        <v>73</v>
      </c>
      <c r="C2356" s="3" t="s">
        <v>75</v>
      </c>
      <c r="D2356" s="3">
        <v>2012</v>
      </c>
      <c r="E2356" s="1">
        <v>1681</v>
      </c>
      <c r="F2356" s="1">
        <v>1322</v>
      </c>
      <c r="G2356" s="1">
        <v>1273</v>
      </c>
      <c r="H2356" s="1">
        <v>1336</v>
      </c>
      <c r="I2356" s="1">
        <v>2015</v>
      </c>
      <c r="J2356" s="1">
        <v>2448</v>
      </c>
      <c r="K2356" s="1">
        <v>2305</v>
      </c>
      <c r="L2356" s="1">
        <v>2063</v>
      </c>
      <c r="M2356" s="1">
        <v>2339</v>
      </c>
      <c r="N2356" s="1">
        <v>1545</v>
      </c>
      <c r="O2356" s="1">
        <v>1202</v>
      </c>
      <c r="P2356" s="1">
        <v>898</v>
      </c>
      <c r="Q2356" s="51">
        <v>20427</v>
      </c>
    </row>
    <row r="2357" spans="2:17" s="49" customFormat="1" hidden="1" x14ac:dyDescent="0.2">
      <c r="B2357" s="3" t="s">
        <v>73</v>
      </c>
      <c r="C2357" s="3" t="s">
        <v>76</v>
      </c>
      <c r="D2357" s="3">
        <v>2012</v>
      </c>
      <c r="E2357" s="1">
        <v>74</v>
      </c>
      <c r="F2357" s="1">
        <v>488</v>
      </c>
      <c r="G2357" s="1">
        <v>1</v>
      </c>
      <c r="H2357" s="1">
        <v>85</v>
      </c>
      <c r="I2357" s="1">
        <v>0</v>
      </c>
      <c r="J2357" s="1">
        <v>1168</v>
      </c>
      <c r="K2357" s="1">
        <v>1489</v>
      </c>
      <c r="L2357" s="1">
        <v>1339</v>
      </c>
      <c r="M2357" s="1">
        <v>358</v>
      </c>
      <c r="N2357" s="1">
        <v>1</v>
      </c>
      <c r="O2357" s="1">
        <v>78</v>
      </c>
      <c r="P2357" s="1">
        <v>236</v>
      </c>
      <c r="Q2357" s="51">
        <v>5317</v>
      </c>
    </row>
    <row r="2358" spans="2:17" s="49" customFormat="1" hidden="1" x14ac:dyDescent="0.2">
      <c r="B2358" s="3" t="s">
        <v>73</v>
      </c>
      <c r="C2358" s="3" t="s">
        <v>66</v>
      </c>
      <c r="D2358" s="3">
        <v>2012</v>
      </c>
      <c r="E2358" s="1">
        <v>58938</v>
      </c>
      <c r="F2358" s="1">
        <v>66401</v>
      </c>
      <c r="G2358" s="1">
        <v>79986</v>
      </c>
      <c r="H2358" s="1">
        <v>77890</v>
      </c>
      <c r="I2358" s="1">
        <v>73287</v>
      </c>
      <c r="J2358" s="1">
        <v>75349</v>
      </c>
      <c r="K2358" s="1">
        <v>83371</v>
      </c>
      <c r="L2358" s="1">
        <v>83940</v>
      </c>
      <c r="M2358" s="1">
        <v>80996</v>
      </c>
      <c r="N2358" s="1">
        <v>82832</v>
      </c>
      <c r="O2358" s="1">
        <v>69220</v>
      </c>
      <c r="P2358" s="1">
        <v>71106</v>
      </c>
      <c r="Q2358" s="51">
        <v>903316</v>
      </c>
    </row>
    <row r="2359" spans="2:17" s="49" customFormat="1" hidden="1" x14ac:dyDescent="0.2">
      <c r="B2359" s="3" t="s">
        <v>73</v>
      </c>
      <c r="C2359" s="3" t="s">
        <v>86</v>
      </c>
      <c r="D2359" s="3">
        <v>2012</v>
      </c>
      <c r="E2359" s="1">
        <v>32</v>
      </c>
      <c r="F2359" s="1">
        <v>0</v>
      </c>
      <c r="G2359" s="1">
        <v>272</v>
      </c>
      <c r="H2359" s="1">
        <v>262</v>
      </c>
      <c r="I2359" s="1">
        <v>256</v>
      </c>
      <c r="J2359" s="1">
        <v>242</v>
      </c>
      <c r="K2359" s="1">
        <v>306</v>
      </c>
      <c r="L2359" s="1">
        <v>356</v>
      </c>
      <c r="M2359" s="1">
        <v>307</v>
      </c>
      <c r="N2359" s="1">
        <v>276</v>
      </c>
      <c r="O2359" s="1">
        <v>293</v>
      </c>
      <c r="P2359" s="1">
        <v>236</v>
      </c>
      <c r="Q2359" s="51">
        <v>2838</v>
      </c>
    </row>
    <row r="2360" spans="2:17" s="49" customFormat="1" hidden="1" x14ac:dyDescent="0.2">
      <c r="B2360" s="3" t="s">
        <v>73</v>
      </c>
      <c r="C2360" s="3" t="s">
        <v>67</v>
      </c>
      <c r="D2360" s="3">
        <v>2012</v>
      </c>
      <c r="E2360" s="1">
        <v>3911</v>
      </c>
      <c r="F2360" s="1">
        <v>3903</v>
      </c>
      <c r="G2360" s="1">
        <v>4852</v>
      </c>
      <c r="H2360" s="1">
        <v>1067</v>
      </c>
      <c r="I2360" s="1">
        <v>0</v>
      </c>
      <c r="J2360" s="1">
        <v>0</v>
      </c>
      <c r="K2360" s="1">
        <v>0</v>
      </c>
      <c r="L2360" s="1">
        <v>0</v>
      </c>
      <c r="M2360" s="1">
        <v>0</v>
      </c>
      <c r="N2360" s="1">
        <v>1717</v>
      </c>
      <c r="O2360" s="1">
        <v>5748</v>
      </c>
      <c r="P2360" s="1">
        <v>4623</v>
      </c>
      <c r="Q2360" s="51">
        <v>25821</v>
      </c>
    </row>
    <row r="2361" spans="2:17" s="49" customFormat="1" hidden="1" x14ac:dyDescent="0.2">
      <c r="B2361" s="3" t="s">
        <v>73</v>
      </c>
      <c r="C2361" s="3" t="s">
        <v>68</v>
      </c>
      <c r="D2361" s="3">
        <v>2012</v>
      </c>
      <c r="E2361" s="1">
        <v>1285</v>
      </c>
      <c r="F2361" s="1">
        <v>1829</v>
      </c>
      <c r="G2361" s="1">
        <v>1840</v>
      </c>
      <c r="H2361" s="1">
        <v>1791</v>
      </c>
      <c r="I2361" s="1">
        <v>1610</v>
      </c>
      <c r="J2361" s="1">
        <v>1547</v>
      </c>
      <c r="K2361" s="1">
        <v>2240</v>
      </c>
      <c r="L2361" s="1">
        <v>1894</v>
      </c>
      <c r="M2361" s="1">
        <v>2126</v>
      </c>
      <c r="N2361" s="1">
        <v>2402</v>
      </c>
      <c r="O2361" s="1">
        <v>1872</v>
      </c>
      <c r="P2361" s="1">
        <v>1382</v>
      </c>
      <c r="Q2361" s="51">
        <v>21818</v>
      </c>
    </row>
    <row r="2362" spans="2:17" s="49" customFormat="1" hidden="1" x14ac:dyDescent="0.2">
      <c r="B2362" s="3" t="s">
        <v>73</v>
      </c>
      <c r="C2362" s="133" t="s">
        <v>69</v>
      </c>
      <c r="D2362" s="3">
        <v>2012</v>
      </c>
      <c r="E2362" s="52">
        <v>129177</v>
      </c>
      <c r="F2362" s="52">
        <v>134682</v>
      </c>
      <c r="G2362" s="52">
        <v>154323</v>
      </c>
      <c r="H2362" s="52">
        <v>136523</v>
      </c>
      <c r="I2362" s="52">
        <v>123669</v>
      </c>
      <c r="J2362" s="52">
        <v>131110</v>
      </c>
      <c r="K2362" s="52">
        <v>159450</v>
      </c>
      <c r="L2362" s="52">
        <v>150396</v>
      </c>
      <c r="M2362" s="52">
        <v>142194</v>
      </c>
      <c r="N2362" s="52">
        <v>154954</v>
      </c>
      <c r="O2362" s="52">
        <v>138236</v>
      </c>
      <c r="P2362" s="52">
        <v>141818</v>
      </c>
      <c r="Q2362" s="52">
        <v>1696532</v>
      </c>
    </row>
    <row r="2363" spans="2:17" s="49" customFormat="1" hidden="1" x14ac:dyDescent="0.2">
      <c r="B2363" s="3" t="s">
        <v>74</v>
      </c>
      <c r="C2363" s="3" t="s">
        <v>4</v>
      </c>
      <c r="D2363" s="3">
        <v>2012</v>
      </c>
      <c r="E2363" s="1">
        <v>81673</v>
      </c>
      <c r="F2363" s="1">
        <v>79460</v>
      </c>
      <c r="G2363" s="1">
        <v>79979</v>
      </c>
      <c r="H2363" s="1">
        <v>63606</v>
      </c>
      <c r="I2363" s="1">
        <v>45910</v>
      </c>
      <c r="J2363" s="1">
        <v>49363</v>
      </c>
      <c r="K2363" s="1">
        <v>56197</v>
      </c>
      <c r="L2363" s="1">
        <v>51976</v>
      </c>
      <c r="M2363" s="1">
        <v>58456</v>
      </c>
      <c r="N2363" s="1">
        <v>68950</v>
      </c>
      <c r="O2363" s="1">
        <v>77137</v>
      </c>
      <c r="P2363" s="1">
        <v>78608</v>
      </c>
      <c r="Q2363" s="51">
        <v>791315</v>
      </c>
    </row>
    <row r="2364" spans="2:17" s="49" customFormat="1" hidden="1" x14ac:dyDescent="0.2">
      <c r="B2364" s="3" t="s">
        <v>74</v>
      </c>
      <c r="C2364" s="3" t="s">
        <v>58</v>
      </c>
      <c r="D2364" s="3">
        <v>2012</v>
      </c>
      <c r="E2364" s="1">
        <v>4256</v>
      </c>
      <c r="F2364" s="1">
        <v>5083</v>
      </c>
      <c r="G2364" s="1">
        <v>5284</v>
      </c>
      <c r="H2364" s="1">
        <v>3210</v>
      </c>
      <c r="I2364" s="1">
        <v>2709</v>
      </c>
      <c r="J2364" s="1">
        <v>3617</v>
      </c>
      <c r="K2364" s="1">
        <v>3407</v>
      </c>
      <c r="L2364" s="1">
        <v>3594</v>
      </c>
      <c r="M2364" s="1">
        <v>3594</v>
      </c>
      <c r="N2364" s="1">
        <v>3890</v>
      </c>
      <c r="O2364" s="1">
        <v>3790</v>
      </c>
      <c r="P2364" s="1">
        <v>4364</v>
      </c>
      <c r="Q2364" s="51">
        <v>46798</v>
      </c>
    </row>
    <row r="2365" spans="2:17" s="49" customFormat="1" hidden="1" x14ac:dyDescent="0.2">
      <c r="B2365" s="3" t="s">
        <v>74</v>
      </c>
      <c r="C2365" s="3" t="s">
        <v>85</v>
      </c>
      <c r="D2365" s="3">
        <v>2012</v>
      </c>
      <c r="E2365" s="1">
        <v>17260</v>
      </c>
      <c r="F2365" s="1">
        <v>17698</v>
      </c>
      <c r="G2365" s="1">
        <v>17415</v>
      </c>
      <c r="H2365" s="1">
        <v>15539</v>
      </c>
      <c r="I2365" s="1">
        <v>13351</v>
      </c>
      <c r="J2365" s="1">
        <v>14463</v>
      </c>
      <c r="K2365" s="1">
        <v>16970</v>
      </c>
      <c r="L2365" s="1">
        <v>16002</v>
      </c>
      <c r="M2365" s="1">
        <v>16361</v>
      </c>
      <c r="N2365" s="1">
        <v>18755</v>
      </c>
      <c r="O2365" s="1">
        <v>17873</v>
      </c>
      <c r="P2365" s="1">
        <v>19338</v>
      </c>
      <c r="Q2365" s="51">
        <v>201025</v>
      </c>
    </row>
    <row r="2366" spans="2:17" s="49" customFormat="1" hidden="1" x14ac:dyDescent="0.2">
      <c r="B2366" s="3" t="s">
        <v>74</v>
      </c>
      <c r="C2366" s="3" t="s">
        <v>59</v>
      </c>
      <c r="D2366" s="3">
        <v>2012</v>
      </c>
      <c r="E2366" s="1">
        <v>16582</v>
      </c>
      <c r="F2366" s="1">
        <v>14916</v>
      </c>
      <c r="G2366" s="1">
        <v>14365</v>
      </c>
      <c r="H2366" s="1">
        <v>7197</v>
      </c>
      <c r="I2366" s="1">
        <v>2416</v>
      </c>
      <c r="J2366" s="1">
        <v>2394</v>
      </c>
      <c r="K2366" s="1">
        <v>3406</v>
      </c>
      <c r="L2366" s="1">
        <v>2358</v>
      </c>
      <c r="M2366" s="1">
        <v>2192</v>
      </c>
      <c r="N2366" s="1">
        <v>9122</v>
      </c>
      <c r="O2366" s="1">
        <v>12144</v>
      </c>
      <c r="P2366" s="1">
        <v>14510</v>
      </c>
      <c r="Q2366" s="51">
        <v>101602</v>
      </c>
    </row>
    <row r="2367" spans="2:17" s="49" customFormat="1" hidden="1" x14ac:dyDescent="0.2">
      <c r="B2367" s="3" t="s">
        <v>74</v>
      </c>
      <c r="C2367" s="3" t="s">
        <v>87</v>
      </c>
      <c r="D2367" s="3">
        <v>2012</v>
      </c>
      <c r="E2367" s="1">
        <v>4370</v>
      </c>
      <c r="F2367" s="1">
        <v>3191</v>
      </c>
      <c r="G2367" s="1">
        <v>5125</v>
      </c>
      <c r="H2367" s="1">
        <v>6238</v>
      </c>
      <c r="I2367" s="1">
        <v>6302</v>
      </c>
      <c r="J2367" s="1">
        <v>10321</v>
      </c>
      <c r="K2367" s="1">
        <v>9641</v>
      </c>
      <c r="L2367" s="1">
        <v>10528</v>
      </c>
      <c r="M2367" s="1">
        <v>7980</v>
      </c>
      <c r="N2367" s="1">
        <v>7306</v>
      </c>
      <c r="O2367" s="1">
        <v>9311</v>
      </c>
      <c r="P2367" s="1">
        <v>6850</v>
      </c>
      <c r="Q2367" s="51">
        <v>87163</v>
      </c>
    </row>
    <row r="2368" spans="2:17" s="49" customFormat="1" hidden="1" x14ac:dyDescent="0.2">
      <c r="B2368" s="3" t="s">
        <v>74</v>
      </c>
      <c r="C2368" s="3" t="s">
        <v>60</v>
      </c>
      <c r="D2368" s="3">
        <v>2012</v>
      </c>
      <c r="E2368" s="1">
        <v>19065</v>
      </c>
      <c r="F2368" s="1">
        <v>16816</v>
      </c>
      <c r="G2368" s="1">
        <v>16755</v>
      </c>
      <c r="H2368" s="1">
        <v>5610</v>
      </c>
      <c r="I2368" s="1">
        <v>597</v>
      </c>
      <c r="J2368" s="1">
        <v>0</v>
      </c>
      <c r="K2368" s="1">
        <v>0</v>
      </c>
      <c r="L2368" s="1">
        <v>0</v>
      </c>
      <c r="M2368" s="1">
        <v>423</v>
      </c>
      <c r="N2368" s="1">
        <v>10675</v>
      </c>
      <c r="O2368" s="1">
        <v>16359</v>
      </c>
      <c r="P2368" s="1">
        <v>17396</v>
      </c>
      <c r="Q2368" s="51">
        <v>103696</v>
      </c>
    </row>
    <row r="2369" spans="2:17" s="49" customFormat="1" hidden="1" x14ac:dyDescent="0.2">
      <c r="B2369" s="3" t="s">
        <v>74</v>
      </c>
      <c r="C2369" s="3" t="s">
        <v>61</v>
      </c>
      <c r="D2369" s="3">
        <v>2012</v>
      </c>
      <c r="E2369" s="1">
        <v>7152</v>
      </c>
      <c r="F2369" s="1">
        <v>8133</v>
      </c>
      <c r="G2369" s="1">
        <v>9983</v>
      </c>
      <c r="H2369" s="1">
        <v>10288</v>
      </c>
      <c r="I2369" s="1">
        <v>7292</v>
      </c>
      <c r="J2369" s="1">
        <v>4929</v>
      </c>
      <c r="K2369" s="1">
        <v>6841</v>
      </c>
      <c r="L2369" s="1">
        <v>7120</v>
      </c>
      <c r="M2369" s="1">
        <v>6321</v>
      </c>
      <c r="N2369" s="1">
        <v>5222</v>
      </c>
      <c r="O2369" s="1">
        <v>4089</v>
      </c>
      <c r="P2369" s="1">
        <v>6803</v>
      </c>
      <c r="Q2369" s="51">
        <v>84173</v>
      </c>
    </row>
    <row r="2370" spans="2:17" s="49" customFormat="1" hidden="1" x14ac:dyDescent="0.2">
      <c r="B2370" s="3" t="s">
        <v>74</v>
      </c>
      <c r="C2370" s="3" t="s">
        <v>62</v>
      </c>
      <c r="D2370" s="3">
        <v>2012</v>
      </c>
      <c r="E2370" s="1">
        <v>8861</v>
      </c>
      <c r="F2370" s="1">
        <v>9076</v>
      </c>
      <c r="G2370" s="1">
        <v>9568</v>
      </c>
      <c r="H2370" s="1">
        <v>9407</v>
      </c>
      <c r="I2370" s="1">
        <v>7304</v>
      </c>
      <c r="J2370" s="1">
        <v>7274</v>
      </c>
      <c r="K2370" s="1">
        <v>12782</v>
      </c>
      <c r="L2370" s="1">
        <v>11527</v>
      </c>
      <c r="M2370" s="1">
        <v>8355</v>
      </c>
      <c r="N2370" s="1">
        <v>11005</v>
      </c>
      <c r="O2370" s="1">
        <v>9591</v>
      </c>
      <c r="P2370" s="1">
        <v>10718</v>
      </c>
      <c r="Q2370" s="51">
        <v>115468</v>
      </c>
    </row>
    <row r="2371" spans="2:17" s="49" customFormat="1" hidden="1" x14ac:dyDescent="0.2">
      <c r="B2371" s="3" t="s">
        <v>74</v>
      </c>
      <c r="C2371" s="3" t="s">
        <v>63</v>
      </c>
      <c r="D2371" s="3">
        <v>2012</v>
      </c>
      <c r="E2371" s="1">
        <v>6195</v>
      </c>
      <c r="F2371" s="1">
        <v>6235</v>
      </c>
      <c r="G2371" s="1">
        <v>6094</v>
      </c>
      <c r="H2371" s="1">
        <v>6517</v>
      </c>
      <c r="I2371" s="1">
        <v>6020</v>
      </c>
      <c r="J2371" s="1">
        <v>6800</v>
      </c>
      <c r="K2371" s="1">
        <v>6838</v>
      </c>
      <c r="L2371" s="1">
        <v>6120</v>
      </c>
      <c r="M2371" s="1">
        <v>6542</v>
      </c>
      <c r="N2371" s="1">
        <v>8093</v>
      </c>
      <c r="O2371" s="1">
        <v>6347</v>
      </c>
      <c r="P2371" s="1">
        <v>5531</v>
      </c>
      <c r="Q2371" s="51">
        <v>77332</v>
      </c>
    </row>
    <row r="2372" spans="2:17" s="49" customFormat="1" hidden="1" x14ac:dyDescent="0.2">
      <c r="B2372" s="3" t="s">
        <v>74</v>
      </c>
      <c r="C2372" s="3" t="s">
        <v>64</v>
      </c>
      <c r="D2372" s="3">
        <v>2012</v>
      </c>
      <c r="E2372" s="1">
        <v>11984</v>
      </c>
      <c r="F2372" s="1">
        <v>7553</v>
      </c>
      <c r="G2372" s="1">
        <v>6648</v>
      </c>
      <c r="H2372" s="1">
        <v>6450</v>
      </c>
      <c r="I2372" s="1">
        <v>5802</v>
      </c>
      <c r="J2372" s="1">
        <v>5747</v>
      </c>
      <c r="K2372" s="1">
        <v>8115</v>
      </c>
      <c r="L2372" s="1">
        <v>9914</v>
      </c>
      <c r="M2372" s="1">
        <v>6090</v>
      </c>
      <c r="N2372" s="1">
        <v>6981</v>
      </c>
      <c r="O2372" s="1">
        <v>7163</v>
      </c>
      <c r="P2372" s="1">
        <v>8676</v>
      </c>
      <c r="Q2372" s="51">
        <v>91123</v>
      </c>
    </row>
    <row r="2373" spans="2:17" s="49" customFormat="1" hidden="1" x14ac:dyDescent="0.2">
      <c r="B2373" s="3" t="s">
        <v>74</v>
      </c>
      <c r="C2373" s="3" t="s">
        <v>65</v>
      </c>
      <c r="D2373" s="3">
        <v>2012</v>
      </c>
      <c r="E2373" s="1">
        <v>17771</v>
      </c>
      <c r="F2373" s="1">
        <v>14789</v>
      </c>
      <c r="G2373" s="1">
        <v>14555</v>
      </c>
      <c r="H2373" s="1">
        <v>7655</v>
      </c>
      <c r="I2373" s="1">
        <v>548</v>
      </c>
      <c r="J2373" s="1">
        <v>926</v>
      </c>
      <c r="K2373" s="1">
        <v>1621</v>
      </c>
      <c r="L2373" s="1">
        <v>1272</v>
      </c>
      <c r="M2373" s="1">
        <v>1875</v>
      </c>
      <c r="N2373" s="1">
        <v>9909</v>
      </c>
      <c r="O2373" s="1">
        <v>15777</v>
      </c>
      <c r="P2373" s="1">
        <v>16722</v>
      </c>
      <c r="Q2373" s="51">
        <v>103420</v>
      </c>
    </row>
    <row r="2374" spans="2:17" s="49" customFormat="1" hidden="1" x14ac:dyDescent="0.2">
      <c r="B2374" s="3" t="s">
        <v>74</v>
      </c>
      <c r="C2374" s="3" t="s">
        <v>90</v>
      </c>
      <c r="D2374" s="3">
        <v>2012</v>
      </c>
      <c r="E2374" s="1">
        <v>5015</v>
      </c>
      <c r="F2374" s="1">
        <v>6206</v>
      </c>
      <c r="G2374" s="1">
        <v>7232</v>
      </c>
      <c r="H2374" s="1">
        <v>4567</v>
      </c>
      <c r="I2374" s="1">
        <v>3469</v>
      </c>
      <c r="J2374" s="1">
        <v>4674</v>
      </c>
      <c r="K2374" s="1">
        <v>6790</v>
      </c>
      <c r="L2374" s="1">
        <v>6826</v>
      </c>
      <c r="M2374" s="1">
        <v>5550</v>
      </c>
      <c r="N2374" s="1">
        <v>6731</v>
      </c>
      <c r="O2374" s="1">
        <v>5406</v>
      </c>
      <c r="P2374" s="1">
        <v>6527</v>
      </c>
      <c r="Q2374" s="51">
        <v>68993</v>
      </c>
    </row>
    <row r="2375" spans="2:17" s="49" customFormat="1" hidden="1" x14ac:dyDescent="0.2">
      <c r="B2375" s="3" t="s">
        <v>74</v>
      </c>
      <c r="C2375" s="3" t="s">
        <v>75</v>
      </c>
      <c r="D2375" s="3">
        <v>2012</v>
      </c>
      <c r="E2375" s="1">
        <v>3592</v>
      </c>
      <c r="F2375" s="1">
        <v>3388</v>
      </c>
      <c r="G2375" s="1">
        <v>3753</v>
      </c>
      <c r="H2375" s="1">
        <v>3081</v>
      </c>
      <c r="I2375" s="1">
        <v>5170</v>
      </c>
      <c r="J2375" s="1">
        <v>4573</v>
      </c>
      <c r="K2375" s="1">
        <v>5320</v>
      </c>
      <c r="L2375" s="1">
        <v>5924</v>
      </c>
      <c r="M2375" s="1">
        <v>4493</v>
      </c>
      <c r="N2375" s="1">
        <v>4264</v>
      </c>
      <c r="O2375" s="1">
        <v>2844</v>
      </c>
      <c r="P2375" s="1">
        <v>2271</v>
      </c>
      <c r="Q2375" s="51">
        <v>48673</v>
      </c>
    </row>
    <row r="2376" spans="2:17" s="49" customFormat="1" hidden="1" x14ac:dyDescent="0.2">
      <c r="B2376" s="3" t="s">
        <v>74</v>
      </c>
      <c r="C2376" s="3" t="s">
        <v>76</v>
      </c>
      <c r="D2376" s="3">
        <v>2012</v>
      </c>
      <c r="E2376" s="1">
        <v>919</v>
      </c>
      <c r="F2376" s="1">
        <v>1118</v>
      </c>
      <c r="G2376" s="1">
        <v>1239</v>
      </c>
      <c r="H2376" s="1">
        <v>1366</v>
      </c>
      <c r="I2376" s="1">
        <v>1278</v>
      </c>
      <c r="J2376" s="1">
        <v>2584</v>
      </c>
      <c r="K2376" s="1">
        <v>3667</v>
      </c>
      <c r="L2376" s="1">
        <v>4204</v>
      </c>
      <c r="M2376" s="1">
        <v>2185</v>
      </c>
      <c r="N2376" s="1">
        <v>980</v>
      </c>
      <c r="O2376" s="1">
        <v>2</v>
      </c>
      <c r="P2376" s="1">
        <v>0</v>
      </c>
      <c r="Q2376" s="51">
        <v>19542</v>
      </c>
    </row>
    <row r="2377" spans="2:17" s="49" customFormat="1" hidden="1" x14ac:dyDescent="0.2">
      <c r="B2377" s="3" t="s">
        <v>74</v>
      </c>
      <c r="C2377" s="3" t="s">
        <v>66</v>
      </c>
      <c r="D2377" s="3">
        <v>2012</v>
      </c>
      <c r="E2377" s="1">
        <v>119261</v>
      </c>
      <c r="F2377" s="1">
        <v>127047</v>
      </c>
      <c r="G2377" s="1">
        <v>152628</v>
      </c>
      <c r="H2377" s="1">
        <v>138034</v>
      </c>
      <c r="I2377" s="1">
        <v>123137</v>
      </c>
      <c r="J2377" s="1">
        <v>136835</v>
      </c>
      <c r="K2377" s="1">
        <v>140940</v>
      </c>
      <c r="L2377" s="1">
        <v>141188</v>
      </c>
      <c r="M2377" s="1">
        <v>134503</v>
      </c>
      <c r="N2377" s="1">
        <v>163023</v>
      </c>
      <c r="O2377" s="1">
        <v>137145</v>
      </c>
      <c r="P2377" s="1">
        <v>132837</v>
      </c>
      <c r="Q2377" s="51">
        <v>1646578</v>
      </c>
    </row>
    <row r="2378" spans="2:17" s="49" customFormat="1" hidden="1" x14ac:dyDescent="0.2">
      <c r="B2378" s="3" t="s">
        <v>74</v>
      </c>
      <c r="C2378" s="3" t="s">
        <v>86</v>
      </c>
      <c r="D2378" s="3">
        <v>2012</v>
      </c>
      <c r="E2378" s="1">
        <v>465</v>
      </c>
      <c r="F2378" s="1">
        <v>533</v>
      </c>
      <c r="G2378" s="1">
        <v>773</v>
      </c>
      <c r="H2378" s="1">
        <v>603</v>
      </c>
      <c r="I2378" s="1">
        <v>634</v>
      </c>
      <c r="J2378" s="1">
        <v>1193</v>
      </c>
      <c r="K2378" s="1">
        <v>1301</v>
      </c>
      <c r="L2378" s="1">
        <v>1521</v>
      </c>
      <c r="M2378" s="1">
        <v>1225</v>
      </c>
      <c r="N2378" s="1">
        <v>1186</v>
      </c>
      <c r="O2378" s="1">
        <v>842</v>
      </c>
      <c r="P2378" s="1">
        <v>567</v>
      </c>
      <c r="Q2378" s="51">
        <v>10843</v>
      </c>
    </row>
    <row r="2379" spans="2:17" s="49" customFormat="1" hidden="1" x14ac:dyDescent="0.2">
      <c r="B2379" s="3" t="s">
        <v>74</v>
      </c>
      <c r="C2379" s="3" t="s">
        <v>67</v>
      </c>
      <c r="D2379" s="3">
        <v>2012</v>
      </c>
      <c r="E2379" s="1">
        <v>22882</v>
      </c>
      <c r="F2379" s="1">
        <v>18615</v>
      </c>
      <c r="G2379" s="1">
        <v>17918</v>
      </c>
      <c r="H2379" s="1">
        <v>8411</v>
      </c>
      <c r="I2379" s="1">
        <v>0</v>
      </c>
      <c r="J2379" s="1">
        <v>549</v>
      </c>
      <c r="K2379" s="1">
        <v>913</v>
      </c>
      <c r="L2379" s="1">
        <v>744</v>
      </c>
      <c r="M2379" s="1">
        <v>755</v>
      </c>
      <c r="N2379" s="1">
        <v>10844</v>
      </c>
      <c r="O2379" s="1">
        <v>19748</v>
      </c>
      <c r="P2379" s="1">
        <v>22566</v>
      </c>
      <c r="Q2379" s="51">
        <v>123945</v>
      </c>
    </row>
    <row r="2380" spans="2:17" s="49" customFormat="1" hidden="1" x14ac:dyDescent="0.2">
      <c r="B2380" s="3" t="s">
        <v>74</v>
      </c>
      <c r="C2380" s="3" t="s">
        <v>68</v>
      </c>
      <c r="D2380" s="3">
        <v>2012</v>
      </c>
      <c r="E2380" s="1">
        <v>5324</v>
      </c>
      <c r="F2380" s="1">
        <v>5412</v>
      </c>
      <c r="G2380" s="1">
        <v>5751</v>
      </c>
      <c r="H2380" s="1">
        <v>6142</v>
      </c>
      <c r="I2380" s="1">
        <v>5654</v>
      </c>
      <c r="J2380" s="1">
        <v>5418</v>
      </c>
      <c r="K2380" s="1">
        <v>6289</v>
      </c>
      <c r="L2380" s="1">
        <v>5845</v>
      </c>
      <c r="M2380" s="1">
        <v>6529</v>
      </c>
      <c r="N2380" s="1">
        <v>7469</v>
      </c>
      <c r="O2380" s="1">
        <v>6294</v>
      </c>
      <c r="P2380" s="1">
        <v>6609</v>
      </c>
      <c r="Q2380" s="51">
        <v>72736</v>
      </c>
    </row>
    <row r="2381" spans="2:17" s="49" customFormat="1" hidden="1" x14ac:dyDescent="0.2">
      <c r="B2381" s="3" t="s">
        <v>74</v>
      </c>
      <c r="C2381" s="133" t="s">
        <v>69</v>
      </c>
      <c r="D2381" s="3">
        <v>2012</v>
      </c>
      <c r="E2381" s="52">
        <v>352627</v>
      </c>
      <c r="F2381" s="52">
        <v>345269</v>
      </c>
      <c r="G2381" s="52">
        <v>375065</v>
      </c>
      <c r="H2381" s="52">
        <v>303921</v>
      </c>
      <c r="I2381" s="52">
        <v>237593</v>
      </c>
      <c r="J2381" s="52">
        <v>261660</v>
      </c>
      <c r="K2381" s="52">
        <v>291038</v>
      </c>
      <c r="L2381" s="52">
        <v>286663</v>
      </c>
      <c r="M2381" s="52">
        <v>273429</v>
      </c>
      <c r="N2381" s="52">
        <v>354405</v>
      </c>
      <c r="O2381" s="52">
        <v>351862</v>
      </c>
      <c r="P2381" s="52">
        <v>360893</v>
      </c>
      <c r="Q2381" s="52">
        <v>3794425</v>
      </c>
    </row>
    <row r="2382" spans="2:17" s="49" customFormat="1" x14ac:dyDescent="0.2">
      <c r="B2382" s="3" t="s">
        <v>2</v>
      </c>
      <c r="C2382" s="47" t="s">
        <v>4</v>
      </c>
      <c r="D2382" s="3">
        <v>2013</v>
      </c>
      <c r="E2382" s="54">
        <v>227102</v>
      </c>
      <c r="F2382" s="1">
        <v>219869</v>
      </c>
      <c r="G2382" s="1">
        <v>248359</v>
      </c>
      <c r="H2382" s="1">
        <v>188278</v>
      </c>
      <c r="I2382" s="1">
        <v>161403</v>
      </c>
      <c r="J2382" s="1">
        <v>168178</v>
      </c>
      <c r="K2382" s="1">
        <v>191272</v>
      </c>
      <c r="L2382" s="1">
        <v>188722</v>
      </c>
      <c r="M2382" s="1">
        <v>201317</v>
      </c>
      <c r="N2382" s="1">
        <v>227922</v>
      </c>
      <c r="O2382" s="1">
        <v>294112</v>
      </c>
      <c r="P2382" s="1">
        <v>280559</v>
      </c>
      <c r="Q2382" s="51">
        <f t="shared" ref="Q2382:Q2399" si="0">SUM(E2382:P2382)</f>
        <v>2597093</v>
      </c>
    </row>
    <row r="2383" spans="2:17" s="49" customFormat="1" x14ac:dyDescent="0.2">
      <c r="B2383" s="3" t="s">
        <v>2</v>
      </c>
      <c r="C2383" s="47" t="s">
        <v>58</v>
      </c>
      <c r="D2383" s="3">
        <v>2013</v>
      </c>
      <c r="E2383" s="54">
        <v>8430</v>
      </c>
      <c r="F2383" s="1">
        <v>8895</v>
      </c>
      <c r="G2383" s="1">
        <v>9615</v>
      </c>
      <c r="H2383" s="1">
        <v>7332</v>
      </c>
      <c r="I2383" s="1">
        <v>6418</v>
      </c>
      <c r="J2383" s="1">
        <v>7613</v>
      </c>
      <c r="K2383" s="1">
        <v>9253</v>
      </c>
      <c r="L2383" s="1">
        <v>9251</v>
      </c>
      <c r="M2383" s="1">
        <v>8394</v>
      </c>
      <c r="N2383" s="1">
        <v>9124</v>
      </c>
      <c r="O2383" s="1">
        <v>10746</v>
      </c>
      <c r="P2383" s="1">
        <v>9022</v>
      </c>
      <c r="Q2383" s="51">
        <f t="shared" si="0"/>
        <v>104093</v>
      </c>
    </row>
    <row r="2384" spans="2:17" s="49" customFormat="1" x14ac:dyDescent="0.2">
      <c r="B2384" s="3" t="s">
        <v>2</v>
      </c>
      <c r="C2384" s="47" t="s">
        <v>85</v>
      </c>
      <c r="D2384" s="3">
        <v>2013</v>
      </c>
      <c r="E2384" s="54">
        <v>28971</v>
      </c>
      <c r="F2384" s="1">
        <v>28513</v>
      </c>
      <c r="G2384" s="1">
        <v>32918</v>
      </c>
      <c r="H2384" s="1">
        <v>30050</v>
      </c>
      <c r="I2384" s="1">
        <v>26733</v>
      </c>
      <c r="J2384" s="1">
        <v>27340</v>
      </c>
      <c r="K2384" s="1">
        <v>34793</v>
      </c>
      <c r="L2384" s="1">
        <v>33324</v>
      </c>
      <c r="M2384" s="1">
        <v>29630</v>
      </c>
      <c r="N2384" s="1">
        <v>34745</v>
      </c>
      <c r="O2384" s="1">
        <v>31244</v>
      </c>
      <c r="P2384" s="1">
        <v>33722</v>
      </c>
      <c r="Q2384" s="51">
        <f t="shared" si="0"/>
        <v>371983</v>
      </c>
    </row>
    <row r="2385" spans="2:17" s="49" customFormat="1" x14ac:dyDescent="0.2">
      <c r="B2385" s="3" t="s">
        <v>2</v>
      </c>
      <c r="C2385" s="47" t="s">
        <v>59</v>
      </c>
      <c r="D2385" s="3">
        <v>2013</v>
      </c>
      <c r="E2385" s="54">
        <v>42568</v>
      </c>
      <c r="F2385" s="1">
        <v>42407</v>
      </c>
      <c r="G2385" s="1">
        <v>48561</v>
      </c>
      <c r="H2385" s="1">
        <v>17891</v>
      </c>
      <c r="I2385" s="1">
        <v>8918</v>
      </c>
      <c r="J2385" s="1">
        <v>9755</v>
      </c>
      <c r="K2385" s="1">
        <v>16364</v>
      </c>
      <c r="L2385" s="1">
        <v>11370</v>
      </c>
      <c r="M2385" s="1">
        <v>9694</v>
      </c>
      <c r="N2385" s="1">
        <v>33084</v>
      </c>
      <c r="O2385" s="1">
        <v>45187</v>
      </c>
      <c r="P2385" s="1">
        <v>46188</v>
      </c>
      <c r="Q2385" s="51">
        <f t="shared" si="0"/>
        <v>331987</v>
      </c>
    </row>
    <row r="2386" spans="2:17" s="49" customFormat="1" x14ac:dyDescent="0.2">
      <c r="B2386" s="3" t="s">
        <v>2</v>
      </c>
      <c r="C2386" s="47" t="s">
        <v>87</v>
      </c>
      <c r="D2386" s="3">
        <v>2013</v>
      </c>
      <c r="E2386" s="54">
        <v>7456</v>
      </c>
      <c r="F2386" s="1">
        <v>5904</v>
      </c>
      <c r="G2386" s="1">
        <v>9388</v>
      </c>
      <c r="H2386" s="1">
        <v>11517</v>
      </c>
      <c r="I2386" s="1">
        <v>14344</v>
      </c>
      <c r="J2386" s="1">
        <v>16727</v>
      </c>
      <c r="K2386" s="1">
        <v>18047</v>
      </c>
      <c r="L2386" s="1">
        <v>17800</v>
      </c>
      <c r="M2386" s="1">
        <v>15021</v>
      </c>
      <c r="N2386" s="1">
        <v>14078</v>
      </c>
      <c r="O2386" s="1">
        <v>12159</v>
      </c>
      <c r="P2386" s="1">
        <v>9614</v>
      </c>
      <c r="Q2386" s="51">
        <f t="shared" si="0"/>
        <v>152055</v>
      </c>
    </row>
    <row r="2387" spans="2:17" s="49" customFormat="1" x14ac:dyDescent="0.2">
      <c r="B2387" s="3" t="s">
        <v>2</v>
      </c>
      <c r="C2387" s="47" t="s">
        <v>60</v>
      </c>
      <c r="D2387" s="3">
        <v>2013</v>
      </c>
      <c r="E2387" s="54">
        <v>44011</v>
      </c>
      <c r="F2387" s="1">
        <v>42732</v>
      </c>
      <c r="G2387" s="1">
        <v>46447</v>
      </c>
      <c r="H2387" s="1">
        <v>13496</v>
      </c>
      <c r="I2387" s="1">
        <v>2236</v>
      </c>
      <c r="J2387" s="1">
        <v>1113</v>
      </c>
      <c r="K2387" s="1">
        <v>0</v>
      </c>
      <c r="L2387" s="1">
        <v>171</v>
      </c>
      <c r="M2387" s="1">
        <v>1270</v>
      </c>
      <c r="N2387" s="1">
        <v>25303</v>
      </c>
      <c r="O2387" s="1">
        <v>51829</v>
      </c>
      <c r="P2387" s="1">
        <v>47955</v>
      </c>
      <c r="Q2387" s="51">
        <f t="shared" si="0"/>
        <v>276563</v>
      </c>
    </row>
    <row r="2388" spans="2:17" s="49" customFormat="1" x14ac:dyDescent="0.2">
      <c r="B2388" s="3" t="s">
        <v>2</v>
      </c>
      <c r="C2388" s="47" t="s">
        <v>61</v>
      </c>
      <c r="D2388" s="3">
        <v>2013</v>
      </c>
      <c r="E2388" s="54">
        <v>11029</v>
      </c>
      <c r="F2388" s="1">
        <v>17358</v>
      </c>
      <c r="G2388" s="1">
        <v>29145</v>
      </c>
      <c r="H2388" s="1">
        <v>28225</v>
      </c>
      <c r="I2388" s="1">
        <v>20288</v>
      </c>
      <c r="J2388" s="1">
        <v>16711</v>
      </c>
      <c r="K2388" s="1">
        <v>24334</v>
      </c>
      <c r="L2388" s="1">
        <v>31106</v>
      </c>
      <c r="M2388" s="1">
        <v>17176</v>
      </c>
      <c r="N2388" s="1">
        <v>20316</v>
      </c>
      <c r="O2388" s="1">
        <v>11912</v>
      </c>
      <c r="P2388" s="1">
        <v>22936</v>
      </c>
      <c r="Q2388" s="51">
        <f t="shared" si="0"/>
        <v>250536</v>
      </c>
    </row>
    <row r="2389" spans="2:17" s="49" customFormat="1" x14ac:dyDescent="0.2">
      <c r="B2389" s="3" t="s">
        <v>2</v>
      </c>
      <c r="C2389" s="47" t="s">
        <v>62</v>
      </c>
      <c r="D2389" s="3">
        <v>2013</v>
      </c>
      <c r="E2389" s="54">
        <v>34226</v>
      </c>
      <c r="F2389" s="1">
        <v>39127</v>
      </c>
      <c r="G2389" s="1">
        <v>43483</v>
      </c>
      <c r="H2389" s="1">
        <v>35545</v>
      </c>
      <c r="I2389" s="1">
        <v>29642</v>
      </c>
      <c r="J2389" s="1">
        <v>26018</v>
      </c>
      <c r="K2389" s="1">
        <v>45865</v>
      </c>
      <c r="L2389" s="1">
        <v>41469</v>
      </c>
      <c r="M2389" s="1">
        <v>31492</v>
      </c>
      <c r="N2389" s="1">
        <v>40359</v>
      </c>
      <c r="O2389" s="1">
        <v>36770</v>
      </c>
      <c r="P2389" s="1">
        <v>40694</v>
      </c>
      <c r="Q2389" s="51">
        <f t="shared" si="0"/>
        <v>444690</v>
      </c>
    </row>
    <row r="2390" spans="2:17" s="49" customFormat="1" x14ac:dyDescent="0.2">
      <c r="B2390" s="3" t="s">
        <v>2</v>
      </c>
      <c r="C2390" s="47" t="s">
        <v>63</v>
      </c>
      <c r="D2390" s="3">
        <v>2013</v>
      </c>
      <c r="E2390" s="54">
        <v>27568</v>
      </c>
      <c r="F2390" s="1">
        <v>26665</v>
      </c>
      <c r="G2390" s="1">
        <v>33605</v>
      </c>
      <c r="H2390" s="1">
        <v>31814</v>
      </c>
      <c r="I2390" s="1">
        <v>34416</v>
      </c>
      <c r="J2390" s="1">
        <v>44817</v>
      </c>
      <c r="K2390" s="1">
        <v>45889</v>
      </c>
      <c r="L2390" s="1">
        <v>41734</v>
      </c>
      <c r="M2390" s="1">
        <v>37896</v>
      </c>
      <c r="N2390" s="1">
        <v>38769</v>
      </c>
      <c r="O2390" s="1">
        <v>24309</v>
      </c>
      <c r="P2390" s="1">
        <v>24909</v>
      </c>
      <c r="Q2390" s="51">
        <f t="shared" si="0"/>
        <v>412391</v>
      </c>
    </row>
    <row r="2391" spans="2:17" s="49" customFormat="1" x14ac:dyDescent="0.2">
      <c r="B2391" s="3" t="s">
        <v>2</v>
      </c>
      <c r="C2391" s="47" t="s">
        <v>64</v>
      </c>
      <c r="D2391" s="3">
        <v>2013</v>
      </c>
      <c r="E2391" s="54">
        <v>19275</v>
      </c>
      <c r="F2391" s="1">
        <v>15621</v>
      </c>
      <c r="G2391" s="1">
        <v>16176</v>
      </c>
      <c r="H2391" s="1">
        <v>16892</v>
      </c>
      <c r="I2391" s="1">
        <v>13664</v>
      </c>
      <c r="J2391" s="1">
        <v>16849</v>
      </c>
      <c r="K2391" s="1">
        <v>21925</v>
      </c>
      <c r="L2391" s="1">
        <v>30924</v>
      </c>
      <c r="M2391" s="1">
        <v>24400</v>
      </c>
      <c r="N2391" s="1">
        <v>22792</v>
      </c>
      <c r="O2391" s="1">
        <v>21310</v>
      </c>
      <c r="P2391" s="1">
        <v>25674</v>
      </c>
      <c r="Q2391" s="51">
        <f t="shared" si="0"/>
        <v>245502</v>
      </c>
    </row>
    <row r="2392" spans="2:17" s="49" customFormat="1" x14ac:dyDescent="0.2">
      <c r="B2392" s="3" t="s">
        <v>2</v>
      </c>
      <c r="C2392" s="47" t="s">
        <v>65</v>
      </c>
      <c r="D2392" s="3">
        <v>2013</v>
      </c>
      <c r="E2392" s="54">
        <v>73049</v>
      </c>
      <c r="F2392" s="1">
        <v>71626</v>
      </c>
      <c r="G2392" s="1">
        <v>75097</v>
      </c>
      <c r="H2392" s="1">
        <v>25018</v>
      </c>
      <c r="I2392" s="1">
        <v>11586</v>
      </c>
      <c r="J2392" s="1">
        <v>13954</v>
      </c>
      <c r="K2392" s="1">
        <v>21917</v>
      </c>
      <c r="L2392" s="1">
        <v>12714</v>
      </c>
      <c r="M2392" s="1">
        <v>16327</v>
      </c>
      <c r="N2392" s="1">
        <v>52979</v>
      </c>
      <c r="O2392" s="1">
        <v>81805</v>
      </c>
      <c r="P2392" s="1">
        <v>73902</v>
      </c>
      <c r="Q2392" s="51">
        <f t="shared" si="0"/>
        <v>529974</v>
      </c>
    </row>
    <row r="2393" spans="2:17" s="49" customFormat="1" x14ac:dyDescent="0.2">
      <c r="B2393" s="3" t="s">
        <v>2</v>
      </c>
      <c r="C2393" s="47" t="s">
        <v>90</v>
      </c>
      <c r="D2393" s="3">
        <v>2013</v>
      </c>
      <c r="E2393" s="54">
        <v>15980</v>
      </c>
      <c r="F2393" s="1">
        <v>18087</v>
      </c>
      <c r="G2393" s="1">
        <v>20395</v>
      </c>
      <c r="H2393" s="1">
        <v>14629</v>
      </c>
      <c r="I2393" s="1">
        <v>10502</v>
      </c>
      <c r="J2393" s="1">
        <v>11823</v>
      </c>
      <c r="K2393" s="1">
        <v>16286</v>
      </c>
      <c r="L2393" s="1">
        <v>18520</v>
      </c>
      <c r="M2393" s="1">
        <v>14951</v>
      </c>
      <c r="N2393" s="1">
        <v>16995</v>
      </c>
      <c r="O2393" s="1">
        <v>17100</v>
      </c>
      <c r="P2393" s="1">
        <v>20150</v>
      </c>
      <c r="Q2393" s="51">
        <f t="shared" si="0"/>
        <v>195418</v>
      </c>
    </row>
    <row r="2394" spans="2:17" s="49" customFormat="1" x14ac:dyDescent="0.2">
      <c r="B2394" s="3" t="s">
        <v>2</v>
      </c>
      <c r="C2394" s="47" t="s">
        <v>75</v>
      </c>
      <c r="D2394" s="3">
        <v>2013</v>
      </c>
      <c r="E2394" s="54">
        <v>7696</v>
      </c>
      <c r="F2394" s="1">
        <v>8376</v>
      </c>
      <c r="G2394" s="1">
        <v>9276</v>
      </c>
      <c r="H2394" s="1">
        <v>9684</v>
      </c>
      <c r="I2394" s="1">
        <v>12631</v>
      </c>
      <c r="J2394" s="1">
        <v>14212</v>
      </c>
      <c r="K2394" s="1">
        <v>18144</v>
      </c>
      <c r="L2394" s="1">
        <v>17927</v>
      </c>
      <c r="M2394" s="1">
        <v>17622</v>
      </c>
      <c r="N2394" s="1">
        <v>15147</v>
      </c>
      <c r="O2394" s="1">
        <v>10583</v>
      </c>
      <c r="P2394" s="1">
        <v>11004</v>
      </c>
      <c r="Q2394" s="51">
        <f t="shared" si="0"/>
        <v>152302</v>
      </c>
    </row>
    <row r="2395" spans="2:17" s="49" customFormat="1" x14ac:dyDescent="0.2">
      <c r="B2395" s="3" t="s">
        <v>2</v>
      </c>
      <c r="C2395" s="47" t="s">
        <v>76</v>
      </c>
      <c r="D2395" s="3">
        <v>2013</v>
      </c>
      <c r="E2395" s="54">
        <v>361</v>
      </c>
      <c r="F2395" s="1">
        <v>283</v>
      </c>
      <c r="G2395" s="1">
        <v>1885</v>
      </c>
      <c r="H2395" s="1">
        <v>1884</v>
      </c>
      <c r="I2395" s="1">
        <v>2164</v>
      </c>
      <c r="J2395" s="1">
        <v>5749</v>
      </c>
      <c r="K2395" s="1">
        <v>10323</v>
      </c>
      <c r="L2395" s="1">
        <v>10792</v>
      </c>
      <c r="M2395" s="1">
        <v>6525</v>
      </c>
      <c r="N2395" s="1">
        <v>3318</v>
      </c>
      <c r="O2395" s="1">
        <v>1142</v>
      </c>
      <c r="P2395" s="1">
        <v>1307</v>
      </c>
      <c r="Q2395" s="51">
        <f t="shared" si="0"/>
        <v>45733</v>
      </c>
    </row>
    <row r="2396" spans="2:17" s="49" customFormat="1" x14ac:dyDescent="0.2">
      <c r="B2396" s="3" t="s">
        <v>2</v>
      </c>
      <c r="C2396" s="47" t="s">
        <v>66</v>
      </c>
      <c r="D2396" s="3">
        <v>2013</v>
      </c>
      <c r="E2396" s="54">
        <v>238700</v>
      </c>
      <c r="F2396" s="1">
        <v>247973</v>
      </c>
      <c r="G2396" s="1">
        <v>311910</v>
      </c>
      <c r="H2396" s="1">
        <v>301737</v>
      </c>
      <c r="I2396" s="1">
        <v>302409</v>
      </c>
      <c r="J2396" s="1">
        <v>310716</v>
      </c>
      <c r="K2396" s="1">
        <v>331875</v>
      </c>
      <c r="L2396" s="1">
        <v>342339</v>
      </c>
      <c r="M2396" s="1">
        <v>319045</v>
      </c>
      <c r="N2396" s="1">
        <v>361882</v>
      </c>
      <c r="O2396" s="1">
        <v>303473</v>
      </c>
      <c r="P2396" s="1">
        <v>298799</v>
      </c>
      <c r="Q2396" s="51">
        <f t="shared" si="0"/>
        <v>3670858</v>
      </c>
    </row>
    <row r="2397" spans="2:17" s="49" customFormat="1" x14ac:dyDescent="0.2">
      <c r="B2397" s="3" t="s">
        <v>2</v>
      </c>
      <c r="C2397" s="47" t="s">
        <v>86</v>
      </c>
      <c r="D2397" s="3">
        <v>2013</v>
      </c>
      <c r="E2397" s="54">
        <v>1135</v>
      </c>
      <c r="F2397" s="1">
        <v>2541</v>
      </c>
      <c r="G2397" s="1">
        <v>2674</v>
      </c>
      <c r="H2397" s="1">
        <v>1817</v>
      </c>
      <c r="I2397" s="1">
        <v>2341</v>
      </c>
      <c r="J2397" s="1">
        <v>2581</v>
      </c>
      <c r="K2397" s="1">
        <v>3126</v>
      </c>
      <c r="L2397" s="1">
        <v>3802</v>
      </c>
      <c r="M2397" s="1">
        <v>2628</v>
      </c>
      <c r="N2397" s="1">
        <v>3592</v>
      </c>
      <c r="O2397" s="1">
        <v>2504</v>
      </c>
      <c r="P2397" s="1">
        <v>2164</v>
      </c>
      <c r="Q2397" s="51">
        <f t="shared" si="0"/>
        <v>30905</v>
      </c>
    </row>
    <row r="2398" spans="2:17" s="49" customFormat="1" x14ac:dyDescent="0.2">
      <c r="B2398" s="3" t="s">
        <v>2</v>
      </c>
      <c r="C2398" s="47" t="s">
        <v>67</v>
      </c>
      <c r="D2398" s="3">
        <v>2013</v>
      </c>
      <c r="E2398" s="54">
        <v>76477</v>
      </c>
      <c r="F2398" s="1">
        <v>72176</v>
      </c>
      <c r="G2398" s="1">
        <v>80644</v>
      </c>
      <c r="H2398" s="1">
        <v>31748</v>
      </c>
      <c r="I2398" s="1">
        <v>7141</v>
      </c>
      <c r="J2398" s="1">
        <v>7205</v>
      </c>
      <c r="K2398" s="1">
        <v>8980</v>
      </c>
      <c r="L2398" s="1">
        <v>7277</v>
      </c>
      <c r="M2398" s="1">
        <v>8071</v>
      </c>
      <c r="N2398" s="1">
        <v>48379</v>
      </c>
      <c r="O2398" s="1">
        <v>94733</v>
      </c>
      <c r="P2398" s="1">
        <v>96379</v>
      </c>
      <c r="Q2398" s="51">
        <f t="shared" si="0"/>
        <v>539210</v>
      </c>
    </row>
    <row r="2399" spans="2:17" s="49" customFormat="1" x14ac:dyDescent="0.2">
      <c r="B2399" s="3" t="s">
        <v>2</v>
      </c>
      <c r="C2399" s="47" t="s">
        <v>68</v>
      </c>
      <c r="D2399" s="3">
        <v>2013</v>
      </c>
      <c r="E2399" s="54">
        <v>15951</v>
      </c>
      <c r="F2399" s="1">
        <v>18367</v>
      </c>
      <c r="G2399" s="1">
        <v>19758</v>
      </c>
      <c r="H2399" s="1">
        <v>19257</v>
      </c>
      <c r="I2399" s="1">
        <v>16770</v>
      </c>
      <c r="J2399" s="1">
        <v>16745</v>
      </c>
      <c r="K2399" s="1">
        <v>21423</v>
      </c>
      <c r="L2399" s="1">
        <v>20956</v>
      </c>
      <c r="M2399" s="1">
        <v>23016</v>
      </c>
      <c r="N2399" s="1">
        <v>26887</v>
      </c>
      <c r="O2399" s="1">
        <v>21971</v>
      </c>
      <c r="P2399" s="1">
        <v>18866</v>
      </c>
      <c r="Q2399" s="51">
        <f t="shared" si="0"/>
        <v>239967</v>
      </c>
    </row>
    <row r="2400" spans="2:17" s="49" customFormat="1" x14ac:dyDescent="0.2">
      <c r="B2400" s="3" t="s">
        <v>2</v>
      </c>
      <c r="C2400" s="133" t="s">
        <v>69</v>
      </c>
      <c r="D2400" s="3">
        <v>2013</v>
      </c>
      <c r="E2400" s="52">
        <v>879985</v>
      </c>
      <c r="F2400" s="52">
        <v>886520</v>
      </c>
      <c r="G2400" s="52">
        <v>1039336</v>
      </c>
      <c r="H2400" s="52">
        <v>786814</v>
      </c>
      <c r="I2400" s="52">
        <v>683606</v>
      </c>
      <c r="J2400" s="52">
        <v>718106</v>
      </c>
      <c r="K2400" s="52">
        <v>839816</v>
      </c>
      <c r="L2400" s="52">
        <v>840198</v>
      </c>
      <c r="M2400" s="52">
        <v>784475</v>
      </c>
      <c r="N2400" s="52">
        <v>995671</v>
      </c>
      <c r="O2400" s="52">
        <v>1072889</v>
      </c>
      <c r="P2400" s="52">
        <v>1063844</v>
      </c>
      <c r="Q2400" s="52">
        <f>SUM(Q2382:Q2399)</f>
        <v>10591260</v>
      </c>
    </row>
    <row r="2401" spans="2:17" s="49" customFormat="1" hidden="1" x14ac:dyDescent="0.2">
      <c r="B2401" s="3" t="s">
        <v>70</v>
      </c>
      <c r="C2401" s="47" t="s">
        <v>4</v>
      </c>
      <c r="D2401" s="3">
        <v>2013</v>
      </c>
      <c r="E2401" s="54">
        <v>49643</v>
      </c>
      <c r="F2401" s="1">
        <v>49920</v>
      </c>
      <c r="G2401" s="1">
        <v>59279</v>
      </c>
      <c r="H2401" s="1">
        <v>49582</v>
      </c>
      <c r="I2401" s="1">
        <v>47004</v>
      </c>
      <c r="J2401" s="1">
        <v>53030</v>
      </c>
      <c r="K2401" s="1">
        <v>59939</v>
      </c>
      <c r="L2401" s="1">
        <v>60589</v>
      </c>
      <c r="M2401" s="1">
        <v>59532</v>
      </c>
      <c r="N2401" s="1">
        <v>65901</v>
      </c>
      <c r="O2401" s="1">
        <v>68661</v>
      </c>
      <c r="P2401" s="1">
        <v>60587</v>
      </c>
      <c r="Q2401" s="51">
        <v>683667</v>
      </c>
    </row>
    <row r="2402" spans="2:17" s="49" customFormat="1" hidden="1" x14ac:dyDescent="0.2">
      <c r="B2402" s="3" t="s">
        <v>70</v>
      </c>
      <c r="C2402" s="47" t="s">
        <v>58</v>
      </c>
      <c r="D2402" s="3">
        <v>2013</v>
      </c>
      <c r="E2402" s="54">
        <v>848</v>
      </c>
      <c r="F2402" s="1">
        <v>1086</v>
      </c>
      <c r="G2402" s="1">
        <v>1159</v>
      </c>
      <c r="H2402" s="1">
        <v>866</v>
      </c>
      <c r="I2402" s="1">
        <v>924</v>
      </c>
      <c r="J2402" s="1">
        <v>1099</v>
      </c>
      <c r="K2402" s="1">
        <v>1555</v>
      </c>
      <c r="L2402" s="1">
        <v>1224</v>
      </c>
      <c r="M2402" s="1">
        <v>1357</v>
      </c>
      <c r="N2402" s="1">
        <v>1236</v>
      </c>
      <c r="O2402" s="1">
        <v>1149</v>
      </c>
      <c r="P2402" s="1">
        <v>1124</v>
      </c>
      <c r="Q2402" s="51">
        <v>13627</v>
      </c>
    </row>
    <row r="2403" spans="2:17" s="49" customFormat="1" hidden="1" x14ac:dyDescent="0.2">
      <c r="B2403" s="3" t="s">
        <v>70</v>
      </c>
      <c r="C2403" s="47" t="s">
        <v>85</v>
      </c>
      <c r="D2403" s="3">
        <v>2013</v>
      </c>
      <c r="E2403" s="54">
        <v>1135</v>
      </c>
      <c r="F2403" s="1">
        <v>1582</v>
      </c>
      <c r="G2403" s="1">
        <v>2483</v>
      </c>
      <c r="H2403" s="1">
        <v>2486</v>
      </c>
      <c r="I2403" s="1">
        <v>1922</v>
      </c>
      <c r="J2403" s="1">
        <v>2050</v>
      </c>
      <c r="K2403" s="1">
        <v>3121</v>
      </c>
      <c r="L2403" s="1">
        <v>2481</v>
      </c>
      <c r="M2403" s="1">
        <v>2184</v>
      </c>
      <c r="N2403" s="1">
        <v>2784</v>
      </c>
      <c r="O2403" s="1">
        <v>1614</v>
      </c>
      <c r="P2403" s="1">
        <v>2151</v>
      </c>
      <c r="Q2403" s="51">
        <v>25993</v>
      </c>
    </row>
    <row r="2404" spans="2:17" s="49" customFormat="1" hidden="1" x14ac:dyDescent="0.2">
      <c r="B2404" s="3" t="s">
        <v>70</v>
      </c>
      <c r="C2404" s="47" t="s">
        <v>59</v>
      </c>
      <c r="D2404" s="3">
        <v>2013</v>
      </c>
      <c r="E2404" s="54">
        <v>4399</v>
      </c>
      <c r="F2404" s="1">
        <v>4407</v>
      </c>
      <c r="G2404" s="1">
        <v>4690</v>
      </c>
      <c r="H2404" s="1">
        <v>1753</v>
      </c>
      <c r="I2404" s="1">
        <v>1222</v>
      </c>
      <c r="J2404" s="1">
        <v>1645</v>
      </c>
      <c r="K2404" s="1">
        <v>2256</v>
      </c>
      <c r="L2404" s="1">
        <v>1597</v>
      </c>
      <c r="M2404" s="1">
        <v>1538</v>
      </c>
      <c r="N2404" s="1">
        <v>3014</v>
      </c>
      <c r="O2404" s="1">
        <v>3506</v>
      </c>
      <c r="P2404" s="1">
        <v>4938</v>
      </c>
      <c r="Q2404" s="51">
        <v>34965</v>
      </c>
    </row>
    <row r="2405" spans="2:17" s="49" customFormat="1" hidden="1" x14ac:dyDescent="0.2">
      <c r="B2405" s="3" t="s">
        <v>70</v>
      </c>
      <c r="C2405" s="47" t="s">
        <v>87</v>
      </c>
      <c r="D2405" s="3">
        <v>2013</v>
      </c>
      <c r="E2405" s="54">
        <v>0</v>
      </c>
      <c r="F2405" s="1">
        <v>0</v>
      </c>
      <c r="G2405" s="1">
        <v>0</v>
      </c>
      <c r="H2405" s="1">
        <v>0</v>
      </c>
      <c r="I2405" s="1">
        <v>0</v>
      </c>
      <c r="J2405" s="1">
        <v>0</v>
      </c>
      <c r="K2405" s="1">
        <v>0</v>
      </c>
      <c r="L2405" s="1">
        <v>0</v>
      </c>
      <c r="M2405" s="1">
        <v>0</v>
      </c>
      <c r="N2405" s="1">
        <v>0</v>
      </c>
      <c r="O2405" s="1">
        <v>0</v>
      </c>
      <c r="P2405" s="1">
        <v>0</v>
      </c>
      <c r="Q2405" s="51">
        <v>0</v>
      </c>
    </row>
    <row r="2406" spans="2:17" s="49" customFormat="1" hidden="1" x14ac:dyDescent="0.2">
      <c r="B2406" s="3" t="s">
        <v>70</v>
      </c>
      <c r="C2406" s="47" t="s">
        <v>60</v>
      </c>
      <c r="D2406" s="3">
        <v>2013</v>
      </c>
      <c r="E2406" s="54">
        <v>1452</v>
      </c>
      <c r="F2406" s="1">
        <v>1513</v>
      </c>
      <c r="G2406" s="1">
        <v>1204</v>
      </c>
      <c r="H2406" s="1">
        <v>185</v>
      </c>
      <c r="I2406" s="1">
        <v>0</v>
      </c>
      <c r="J2406" s="1">
        <v>0</v>
      </c>
      <c r="K2406" s="1">
        <v>0</v>
      </c>
      <c r="L2406" s="1">
        <v>0</v>
      </c>
      <c r="M2406" s="1">
        <v>0</v>
      </c>
      <c r="N2406" s="1">
        <v>1121</v>
      </c>
      <c r="O2406" s="1">
        <v>2087</v>
      </c>
      <c r="P2406" s="1">
        <v>2158</v>
      </c>
      <c r="Q2406" s="51">
        <v>9720</v>
      </c>
    </row>
    <row r="2407" spans="2:17" s="49" customFormat="1" hidden="1" x14ac:dyDescent="0.2">
      <c r="B2407" s="3" t="s">
        <v>70</v>
      </c>
      <c r="C2407" s="47" t="s">
        <v>61</v>
      </c>
      <c r="D2407" s="3">
        <v>2013</v>
      </c>
      <c r="E2407" s="54">
        <v>3813</v>
      </c>
      <c r="F2407" s="1">
        <v>6753</v>
      </c>
      <c r="G2407" s="1">
        <v>12435</v>
      </c>
      <c r="H2407" s="1">
        <v>13528</v>
      </c>
      <c r="I2407" s="1">
        <v>8673</v>
      </c>
      <c r="J2407" s="1">
        <v>6992</v>
      </c>
      <c r="K2407" s="1">
        <v>10013</v>
      </c>
      <c r="L2407" s="1">
        <v>13015</v>
      </c>
      <c r="M2407" s="1">
        <v>6326</v>
      </c>
      <c r="N2407" s="1">
        <v>7016</v>
      </c>
      <c r="O2407" s="1">
        <v>2666</v>
      </c>
      <c r="P2407" s="1">
        <v>7387</v>
      </c>
      <c r="Q2407" s="51">
        <v>98617</v>
      </c>
    </row>
    <row r="2408" spans="2:17" s="49" customFormat="1" hidden="1" x14ac:dyDescent="0.2">
      <c r="B2408" s="3" t="s">
        <v>70</v>
      </c>
      <c r="C2408" s="47" t="s">
        <v>62</v>
      </c>
      <c r="D2408" s="3">
        <v>2013</v>
      </c>
      <c r="E2408" s="54">
        <v>3971</v>
      </c>
      <c r="F2408" s="1">
        <v>4639</v>
      </c>
      <c r="G2408" s="1">
        <v>5490</v>
      </c>
      <c r="H2408" s="1">
        <v>3935</v>
      </c>
      <c r="I2408" s="1">
        <v>3361</v>
      </c>
      <c r="J2408" s="1">
        <v>2951</v>
      </c>
      <c r="K2408" s="1">
        <v>4612</v>
      </c>
      <c r="L2408" s="1">
        <v>4375</v>
      </c>
      <c r="M2408" s="1">
        <v>3589</v>
      </c>
      <c r="N2408" s="1">
        <v>4099</v>
      </c>
      <c r="O2408" s="1">
        <v>3443</v>
      </c>
      <c r="P2408" s="1">
        <v>4432</v>
      </c>
      <c r="Q2408" s="51">
        <v>48897</v>
      </c>
    </row>
    <row r="2409" spans="2:17" s="49" customFormat="1" hidden="1" x14ac:dyDescent="0.2">
      <c r="B2409" s="3" t="s">
        <v>70</v>
      </c>
      <c r="C2409" s="47" t="s">
        <v>63</v>
      </c>
      <c r="D2409" s="3">
        <v>2013</v>
      </c>
      <c r="E2409" s="54">
        <v>2653</v>
      </c>
      <c r="F2409" s="1">
        <v>2619</v>
      </c>
      <c r="G2409" s="1">
        <v>3688</v>
      </c>
      <c r="H2409" s="1">
        <v>3265</v>
      </c>
      <c r="I2409" s="1">
        <v>2774</v>
      </c>
      <c r="J2409" s="1">
        <v>4121</v>
      </c>
      <c r="K2409" s="1">
        <v>4572</v>
      </c>
      <c r="L2409" s="1">
        <v>4123</v>
      </c>
      <c r="M2409" s="1">
        <v>3029</v>
      </c>
      <c r="N2409" s="1">
        <v>3945</v>
      </c>
      <c r="O2409" s="1">
        <v>2095</v>
      </c>
      <c r="P2409" s="1">
        <v>2470</v>
      </c>
      <c r="Q2409" s="51">
        <v>39354</v>
      </c>
    </row>
    <row r="2410" spans="2:17" s="49" customFormat="1" hidden="1" x14ac:dyDescent="0.2">
      <c r="B2410" s="3" t="s">
        <v>70</v>
      </c>
      <c r="C2410" s="47" t="s">
        <v>64</v>
      </c>
      <c r="D2410" s="3">
        <v>2013</v>
      </c>
      <c r="E2410" s="54">
        <v>4566</v>
      </c>
      <c r="F2410" s="1">
        <v>4616</v>
      </c>
      <c r="G2410" s="1">
        <v>5137</v>
      </c>
      <c r="H2410" s="1">
        <v>4658</v>
      </c>
      <c r="I2410" s="1">
        <v>4062</v>
      </c>
      <c r="J2410" s="1">
        <v>5818</v>
      </c>
      <c r="K2410" s="1">
        <v>8623</v>
      </c>
      <c r="L2410" s="1">
        <v>11450</v>
      </c>
      <c r="M2410" s="1">
        <v>9810</v>
      </c>
      <c r="N2410" s="1">
        <v>8250</v>
      </c>
      <c r="O2410" s="1">
        <v>6413</v>
      </c>
      <c r="P2410" s="1">
        <v>7467</v>
      </c>
      <c r="Q2410" s="51">
        <v>80870</v>
      </c>
    </row>
    <row r="2411" spans="2:17" s="49" customFormat="1" hidden="1" x14ac:dyDescent="0.2">
      <c r="B2411" s="3" t="s">
        <v>70</v>
      </c>
      <c r="C2411" s="47" t="s">
        <v>65</v>
      </c>
      <c r="D2411" s="3">
        <v>2013</v>
      </c>
      <c r="E2411" s="54">
        <v>1604</v>
      </c>
      <c r="F2411" s="1">
        <v>1425</v>
      </c>
      <c r="G2411" s="1">
        <v>1440</v>
      </c>
      <c r="H2411" s="1">
        <v>1055</v>
      </c>
      <c r="I2411" s="1">
        <v>814</v>
      </c>
      <c r="J2411" s="1">
        <v>0</v>
      </c>
      <c r="K2411" s="1">
        <v>0</v>
      </c>
      <c r="L2411" s="1">
        <v>286</v>
      </c>
      <c r="M2411" s="1">
        <v>589</v>
      </c>
      <c r="N2411" s="1">
        <v>1056</v>
      </c>
      <c r="O2411" s="1">
        <v>1590</v>
      </c>
      <c r="P2411" s="1">
        <v>1576</v>
      </c>
      <c r="Q2411" s="51">
        <v>11435</v>
      </c>
    </row>
    <row r="2412" spans="2:17" s="49" customFormat="1" hidden="1" x14ac:dyDescent="0.2">
      <c r="B2412" s="3" t="s">
        <v>70</v>
      </c>
      <c r="C2412" s="47" t="s">
        <v>90</v>
      </c>
      <c r="D2412" s="3">
        <v>2013</v>
      </c>
      <c r="E2412" s="54">
        <v>208</v>
      </c>
      <c r="F2412" s="1">
        <v>601</v>
      </c>
      <c r="G2412" s="1">
        <v>1081</v>
      </c>
      <c r="H2412" s="1">
        <v>634</v>
      </c>
      <c r="I2412" s="1">
        <v>489</v>
      </c>
      <c r="J2412" s="1">
        <v>513</v>
      </c>
      <c r="K2412" s="1">
        <v>1024</v>
      </c>
      <c r="L2412" s="1">
        <v>1152</v>
      </c>
      <c r="M2412" s="1">
        <v>644</v>
      </c>
      <c r="N2412" s="1">
        <v>1245</v>
      </c>
      <c r="O2412" s="1">
        <v>305</v>
      </c>
      <c r="P2412" s="1">
        <v>449</v>
      </c>
      <c r="Q2412" s="51">
        <v>8345</v>
      </c>
    </row>
    <row r="2413" spans="2:17" s="49" customFormat="1" hidden="1" x14ac:dyDescent="0.2">
      <c r="B2413" s="3" t="s">
        <v>70</v>
      </c>
      <c r="C2413" s="47" t="s">
        <v>75</v>
      </c>
      <c r="D2413" s="3">
        <v>2013</v>
      </c>
      <c r="E2413" s="54">
        <v>3060</v>
      </c>
      <c r="F2413" s="1">
        <v>3273</v>
      </c>
      <c r="G2413" s="1">
        <v>3759</v>
      </c>
      <c r="H2413" s="1">
        <v>3992</v>
      </c>
      <c r="I2413" s="1">
        <v>4129</v>
      </c>
      <c r="J2413" s="1">
        <v>5499</v>
      </c>
      <c r="K2413" s="1">
        <v>6022</v>
      </c>
      <c r="L2413" s="1">
        <v>5762</v>
      </c>
      <c r="M2413" s="1">
        <v>6864</v>
      </c>
      <c r="N2413" s="1">
        <v>4756</v>
      </c>
      <c r="O2413" s="1">
        <v>3662</v>
      </c>
      <c r="P2413" s="1">
        <v>3781</v>
      </c>
      <c r="Q2413" s="51">
        <v>54559</v>
      </c>
    </row>
    <row r="2414" spans="2:17" s="49" customFormat="1" hidden="1" x14ac:dyDescent="0.2">
      <c r="B2414" s="3" t="s">
        <v>70</v>
      </c>
      <c r="C2414" s="47" t="s">
        <v>76</v>
      </c>
      <c r="D2414" s="3">
        <v>2013</v>
      </c>
      <c r="E2414" s="54">
        <v>0</v>
      </c>
      <c r="F2414" s="1">
        <v>0</v>
      </c>
      <c r="G2414" s="1">
        <v>176</v>
      </c>
      <c r="H2414" s="1">
        <v>0</v>
      </c>
      <c r="I2414" s="1">
        <v>170</v>
      </c>
      <c r="J2414" s="1">
        <v>644</v>
      </c>
      <c r="K2414" s="1">
        <v>1619</v>
      </c>
      <c r="L2414" s="1">
        <v>1328</v>
      </c>
      <c r="M2414" s="1">
        <v>504</v>
      </c>
      <c r="N2414" s="1">
        <v>0</v>
      </c>
      <c r="O2414" s="1">
        <v>0</v>
      </c>
      <c r="P2414" s="1">
        <v>0</v>
      </c>
      <c r="Q2414" s="51">
        <v>4441</v>
      </c>
    </row>
    <row r="2415" spans="2:17" s="49" customFormat="1" hidden="1" x14ac:dyDescent="0.2">
      <c r="B2415" s="3" t="s">
        <v>70</v>
      </c>
      <c r="C2415" s="47" t="s">
        <v>66</v>
      </c>
      <c r="D2415" s="3">
        <v>2013</v>
      </c>
      <c r="E2415" s="54">
        <v>29074</v>
      </c>
      <c r="F2415" s="1">
        <v>28660</v>
      </c>
      <c r="G2415" s="1">
        <v>37012</v>
      </c>
      <c r="H2415" s="1">
        <v>33340</v>
      </c>
      <c r="I2415" s="1">
        <v>35645</v>
      </c>
      <c r="J2415" s="1">
        <v>36075</v>
      </c>
      <c r="K2415" s="1">
        <v>39435</v>
      </c>
      <c r="L2415" s="1">
        <v>39242</v>
      </c>
      <c r="M2415" s="1">
        <v>34876</v>
      </c>
      <c r="N2415" s="1">
        <v>44748</v>
      </c>
      <c r="O2415" s="1">
        <v>36920</v>
      </c>
      <c r="P2415" s="1">
        <v>31421</v>
      </c>
      <c r="Q2415" s="51">
        <v>426448</v>
      </c>
    </row>
    <row r="2416" spans="2:17" s="49" customFormat="1" hidden="1" x14ac:dyDescent="0.2">
      <c r="B2416" s="3" t="s">
        <v>70</v>
      </c>
      <c r="C2416" s="47" t="s">
        <v>86</v>
      </c>
      <c r="D2416" s="3">
        <v>2013</v>
      </c>
      <c r="E2416" s="54">
        <v>92</v>
      </c>
      <c r="F2416" s="1">
        <v>464</v>
      </c>
      <c r="G2416" s="1">
        <v>365</v>
      </c>
      <c r="H2416" s="1">
        <v>399</v>
      </c>
      <c r="I2416" s="1">
        <v>518</v>
      </c>
      <c r="J2416" s="1">
        <v>491</v>
      </c>
      <c r="K2416" s="1">
        <v>544</v>
      </c>
      <c r="L2416" s="1">
        <v>685</v>
      </c>
      <c r="M2416" s="1">
        <v>427</v>
      </c>
      <c r="N2416" s="1">
        <v>540</v>
      </c>
      <c r="O2416" s="1">
        <v>351</v>
      </c>
      <c r="P2416" s="1">
        <v>341</v>
      </c>
      <c r="Q2416" s="51">
        <v>5217</v>
      </c>
    </row>
    <row r="2417" spans="2:17" s="49" customFormat="1" hidden="1" x14ac:dyDescent="0.2">
      <c r="B2417" s="3" t="s">
        <v>70</v>
      </c>
      <c r="C2417" s="47" t="s">
        <v>67</v>
      </c>
      <c r="D2417" s="3">
        <v>2013</v>
      </c>
      <c r="E2417" s="54">
        <v>7391</v>
      </c>
      <c r="F2417" s="1">
        <v>6930</v>
      </c>
      <c r="G2417" s="1">
        <v>7305</v>
      </c>
      <c r="H2417" s="1">
        <v>4245</v>
      </c>
      <c r="I2417" s="1">
        <v>843</v>
      </c>
      <c r="J2417" s="1">
        <v>850</v>
      </c>
      <c r="K2417" s="1">
        <v>1066</v>
      </c>
      <c r="L2417" s="1">
        <v>810</v>
      </c>
      <c r="M2417" s="1">
        <v>851</v>
      </c>
      <c r="N2417" s="1">
        <v>3964</v>
      </c>
      <c r="O2417" s="1">
        <v>8536</v>
      </c>
      <c r="P2417" s="1">
        <v>10115</v>
      </c>
      <c r="Q2417" s="51">
        <v>52906</v>
      </c>
    </row>
    <row r="2418" spans="2:17" s="49" customFormat="1" hidden="1" x14ac:dyDescent="0.2">
      <c r="B2418" s="3" t="s">
        <v>70</v>
      </c>
      <c r="C2418" s="47" t="s">
        <v>68</v>
      </c>
      <c r="D2418" s="3">
        <v>2013</v>
      </c>
      <c r="E2418" s="54">
        <v>2233</v>
      </c>
      <c r="F2418" s="1">
        <v>3286</v>
      </c>
      <c r="G2418" s="1">
        <v>3427</v>
      </c>
      <c r="H2418" s="1">
        <v>3590</v>
      </c>
      <c r="I2418" s="1">
        <v>3527</v>
      </c>
      <c r="J2418" s="1">
        <v>3422</v>
      </c>
      <c r="K2418" s="1">
        <v>4077</v>
      </c>
      <c r="L2418" s="1">
        <v>4177</v>
      </c>
      <c r="M2418" s="1">
        <v>5277</v>
      </c>
      <c r="N2418" s="1">
        <v>5595</v>
      </c>
      <c r="O2418" s="1">
        <v>3898</v>
      </c>
      <c r="P2418" s="1">
        <v>3532</v>
      </c>
      <c r="Q2418" s="51">
        <v>46041</v>
      </c>
    </row>
    <row r="2419" spans="2:17" s="49" customFormat="1" hidden="1" x14ac:dyDescent="0.2">
      <c r="B2419" s="3" t="s">
        <v>70</v>
      </c>
      <c r="C2419" s="133" t="s">
        <v>69</v>
      </c>
      <c r="D2419" s="3">
        <v>2013</v>
      </c>
      <c r="E2419" s="52">
        <v>116142</v>
      </c>
      <c r="F2419" s="52">
        <v>121774</v>
      </c>
      <c r="G2419" s="52">
        <v>150130</v>
      </c>
      <c r="H2419" s="52">
        <v>127513</v>
      </c>
      <c r="I2419" s="52">
        <v>116077</v>
      </c>
      <c r="J2419" s="52">
        <v>125200</v>
      </c>
      <c r="K2419" s="52">
        <v>148478</v>
      </c>
      <c r="L2419" s="52">
        <v>152296</v>
      </c>
      <c r="M2419" s="52">
        <v>137397</v>
      </c>
      <c r="N2419" s="52">
        <v>159270</v>
      </c>
      <c r="O2419" s="52">
        <v>146896</v>
      </c>
      <c r="P2419" s="52">
        <v>143929</v>
      </c>
      <c r="Q2419" s="52">
        <v>1645102</v>
      </c>
    </row>
    <row r="2420" spans="2:17" s="49" customFormat="1" hidden="1" x14ac:dyDescent="0.2">
      <c r="B2420" s="3" t="s">
        <v>71</v>
      </c>
      <c r="C2420" s="47" t="s">
        <v>4</v>
      </c>
      <c r="D2420" s="3">
        <v>2013</v>
      </c>
      <c r="E2420" s="54">
        <v>70458</v>
      </c>
      <c r="F2420" s="1">
        <v>67044</v>
      </c>
      <c r="G2420" s="1">
        <v>73036</v>
      </c>
      <c r="H2420" s="1">
        <v>50987</v>
      </c>
      <c r="I2420" s="1">
        <v>45841</v>
      </c>
      <c r="J2420" s="1">
        <v>46550</v>
      </c>
      <c r="K2420" s="1">
        <v>53562</v>
      </c>
      <c r="L2420" s="1">
        <v>52198</v>
      </c>
      <c r="M2420" s="1">
        <v>65061</v>
      </c>
      <c r="N2420" s="1">
        <v>70748</v>
      </c>
      <c r="O2420" s="1">
        <v>99650</v>
      </c>
      <c r="P2420" s="1">
        <v>102007</v>
      </c>
      <c r="Q2420" s="51">
        <v>797142</v>
      </c>
    </row>
    <row r="2421" spans="2:17" s="49" customFormat="1" hidden="1" x14ac:dyDescent="0.2">
      <c r="B2421" s="3" t="s">
        <v>71</v>
      </c>
      <c r="C2421" s="47" t="s">
        <v>58</v>
      </c>
      <c r="D2421" s="3">
        <v>2013</v>
      </c>
      <c r="E2421" s="54">
        <v>2783</v>
      </c>
      <c r="F2421" s="1">
        <v>2637</v>
      </c>
      <c r="G2421" s="1">
        <v>2819</v>
      </c>
      <c r="H2421" s="1">
        <v>2262</v>
      </c>
      <c r="I2421" s="1">
        <v>2136</v>
      </c>
      <c r="J2421" s="1">
        <v>2557</v>
      </c>
      <c r="K2421" s="1">
        <v>2672</v>
      </c>
      <c r="L2421" s="1">
        <v>3116</v>
      </c>
      <c r="M2421" s="1">
        <v>2646</v>
      </c>
      <c r="N2421" s="1">
        <v>3014</v>
      </c>
      <c r="O2421" s="1">
        <v>3425</v>
      </c>
      <c r="P2421" s="1">
        <v>2745</v>
      </c>
      <c r="Q2421" s="51">
        <v>32812</v>
      </c>
    </row>
    <row r="2422" spans="2:17" s="49" customFormat="1" hidden="1" x14ac:dyDescent="0.2">
      <c r="B2422" s="3" t="s">
        <v>71</v>
      </c>
      <c r="C2422" s="47" t="s">
        <v>85</v>
      </c>
      <c r="D2422" s="3">
        <v>2013</v>
      </c>
      <c r="E2422" s="54">
        <v>6640</v>
      </c>
      <c r="F2422" s="1">
        <v>6562</v>
      </c>
      <c r="G2422" s="1">
        <v>7838</v>
      </c>
      <c r="H2422" s="1">
        <v>7040</v>
      </c>
      <c r="I2422" s="1">
        <v>6394</v>
      </c>
      <c r="J2422" s="1">
        <v>6895</v>
      </c>
      <c r="K2422" s="1">
        <v>9080</v>
      </c>
      <c r="L2422" s="1">
        <v>9366</v>
      </c>
      <c r="M2422" s="1">
        <v>8168</v>
      </c>
      <c r="N2422" s="1">
        <v>8776</v>
      </c>
      <c r="O2422" s="1">
        <v>7684</v>
      </c>
      <c r="P2422" s="1">
        <v>8081</v>
      </c>
      <c r="Q2422" s="51">
        <v>92524</v>
      </c>
    </row>
    <row r="2423" spans="2:17" s="49" customFormat="1" hidden="1" x14ac:dyDescent="0.2">
      <c r="B2423" s="3" t="s">
        <v>71</v>
      </c>
      <c r="C2423" s="47" t="s">
        <v>59</v>
      </c>
      <c r="D2423" s="3">
        <v>2013</v>
      </c>
      <c r="E2423" s="54">
        <v>21607</v>
      </c>
      <c r="F2423" s="1">
        <v>21125</v>
      </c>
      <c r="G2423" s="1">
        <v>24457</v>
      </c>
      <c r="H2423" s="1">
        <v>7874</v>
      </c>
      <c r="I2423" s="1">
        <v>4313</v>
      </c>
      <c r="J2423" s="1">
        <v>4682</v>
      </c>
      <c r="K2423" s="1">
        <v>9045</v>
      </c>
      <c r="L2423" s="1">
        <v>6232</v>
      </c>
      <c r="M2423" s="1">
        <v>4903</v>
      </c>
      <c r="N2423" s="1">
        <v>16815</v>
      </c>
      <c r="O2423" s="1">
        <v>23609</v>
      </c>
      <c r="P2423" s="1">
        <v>21382</v>
      </c>
      <c r="Q2423" s="51">
        <v>166044</v>
      </c>
    </row>
    <row r="2424" spans="2:17" s="49" customFormat="1" hidden="1" x14ac:dyDescent="0.2">
      <c r="B2424" s="3" t="s">
        <v>71</v>
      </c>
      <c r="C2424" s="47" t="s">
        <v>87</v>
      </c>
      <c r="D2424" s="3">
        <v>2013</v>
      </c>
      <c r="E2424" s="54">
        <v>175</v>
      </c>
      <c r="F2424" s="1">
        <v>0</v>
      </c>
      <c r="G2424" s="1">
        <v>565</v>
      </c>
      <c r="H2424" s="1">
        <v>622</v>
      </c>
      <c r="I2424" s="1">
        <v>643</v>
      </c>
      <c r="J2424" s="1">
        <v>1478</v>
      </c>
      <c r="K2424" s="1">
        <v>663</v>
      </c>
      <c r="L2424" s="1">
        <v>657</v>
      </c>
      <c r="M2424" s="1">
        <v>660</v>
      </c>
      <c r="N2424" s="1">
        <v>767</v>
      </c>
      <c r="O2424" s="1">
        <v>645</v>
      </c>
      <c r="P2424" s="1">
        <v>538</v>
      </c>
      <c r="Q2424" s="51">
        <v>7413</v>
      </c>
    </row>
    <row r="2425" spans="2:17" s="49" customFormat="1" hidden="1" x14ac:dyDescent="0.2">
      <c r="B2425" s="3" t="s">
        <v>71</v>
      </c>
      <c r="C2425" s="47" t="s">
        <v>60</v>
      </c>
      <c r="D2425" s="3">
        <v>2013</v>
      </c>
      <c r="E2425" s="54">
        <v>23038</v>
      </c>
      <c r="F2425" s="1">
        <v>22193</v>
      </c>
      <c r="G2425" s="1">
        <v>24320</v>
      </c>
      <c r="H2425" s="1">
        <v>7108</v>
      </c>
      <c r="I2425" s="1">
        <v>1406</v>
      </c>
      <c r="J2425" s="1">
        <v>905</v>
      </c>
      <c r="K2425" s="1">
        <v>0</v>
      </c>
      <c r="L2425" s="1">
        <v>171</v>
      </c>
      <c r="M2425" s="1">
        <v>890</v>
      </c>
      <c r="N2425" s="1">
        <v>13244</v>
      </c>
      <c r="O2425" s="1">
        <v>26059</v>
      </c>
      <c r="P2425" s="1">
        <v>23044</v>
      </c>
      <c r="Q2425" s="51">
        <v>142378</v>
      </c>
    </row>
    <row r="2426" spans="2:17" s="49" customFormat="1" hidden="1" x14ac:dyDescent="0.2">
      <c r="B2426" s="3" t="s">
        <v>71</v>
      </c>
      <c r="C2426" s="47" t="s">
        <v>61</v>
      </c>
      <c r="D2426" s="3">
        <v>2013</v>
      </c>
      <c r="E2426" s="54">
        <v>8</v>
      </c>
      <c r="F2426" s="1">
        <v>0</v>
      </c>
      <c r="G2426" s="1">
        <v>368</v>
      </c>
      <c r="H2426" s="1">
        <v>0</v>
      </c>
      <c r="I2426" s="1">
        <v>0</v>
      </c>
      <c r="J2426" s="1">
        <v>0</v>
      </c>
      <c r="K2426" s="1">
        <v>1479</v>
      </c>
      <c r="L2426" s="1">
        <v>2217</v>
      </c>
      <c r="M2426" s="1">
        <v>22</v>
      </c>
      <c r="N2426" s="1">
        <v>372</v>
      </c>
      <c r="O2426" s="1">
        <v>787</v>
      </c>
      <c r="P2426" s="1">
        <v>1574</v>
      </c>
      <c r="Q2426" s="51">
        <v>6827</v>
      </c>
    </row>
    <row r="2427" spans="2:17" s="49" customFormat="1" hidden="1" x14ac:dyDescent="0.2">
      <c r="B2427" s="3" t="s">
        <v>71</v>
      </c>
      <c r="C2427" s="47" t="s">
        <v>62</v>
      </c>
      <c r="D2427" s="3">
        <v>2013</v>
      </c>
      <c r="E2427" s="54">
        <v>14370</v>
      </c>
      <c r="F2427" s="1">
        <v>14716</v>
      </c>
      <c r="G2427" s="1">
        <v>16091</v>
      </c>
      <c r="H2427" s="1">
        <v>12876</v>
      </c>
      <c r="I2427" s="1">
        <v>12056</v>
      </c>
      <c r="J2427" s="1">
        <v>10523</v>
      </c>
      <c r="K2427" s="1">
        <v>19087</v>
      </c>
      <c r="L2427" s="1">
        <v>16906</v>
      </c>
      <c r="M2427" s="1">
        <v>12720</v>
      </c>
      <c r="N2427" s="1">
        <v>16763</v>
      </c>
      <c r="O2427" s="1">
        <v>14036</v>
      </c>
      <c r="P2427" s="1">
        <v>15876</v>
      </c>
      <c r="Q2427" s="51">
        <v>176020</v>
      </c>
    </row>
    <row r="2428" spans="2:17" s="49" customFormat="1" hidden="1" x14ac:dyDescent="0.2">
      <c r="B2428" s="3" t="s">
        <v>71</v>
      </c>
      <c r="C2428" s="47" t="s">
        <v>63</v>
      </c>
      <c r="D2428" s="3">
        <v>2013</v>
      </c>
      <c r="E2428" s="54">
        <v>5540</v>
      </c>
      <c r="F2428" s="1">
        <v>4938</v>
      </c>
      <c r="G2428" s="1">
        <v>6177</v>
      </c>
      <c r="H2428" s="1">
        <v>6477</v>
      </c>
      <c r="I2428" s="1">
        <v>7019</v>
      </c>
      <c r="J2428" s="1">
        <v>8544</v>
      </c>
      <c r="K2428" s="1">
        <v>8635</v>
      </c>
      <c r="L2428" s="1">
        <v>8522</v>
      </c>
      <c r="M2428" s="1">
        <v>6997</v>
      </c>
      <c r="N2428" s="1">
        <v>7340</v>
      </c>
      <c r="O2428" s="1">
        <v>4357</v>
      </c>
      <c r="P2428" s="1">
        <v>4560</v>
      </c>
      <c r="Q2428" s="51">
        <v>79106</v>
      </c>
    </row>
    <row r="2429" spans="2:17" s="49" customFormat="1" hidden="1" x14ac:dyDescent="0.2">
      <c r="B2429" s="3" t="s">
        <v>71</v>
      </c>
      <c r="C2429" s="47" t="s">
        <v>64</v>
      </c>
      <c r="D2429" s="3">
        <v>2013</v>
      </c>
      <c r="E2429" s="54">
        <v>3567</v>
      </c>
      <c r="F2429" s="1">
        <v>2862</v>
      </c>
      <c r="G2429" s="1">
        <v>2769</v>
      </c>
      <c r="H2429" s="1">
        <v>2403</v>
      </c>
      <c r="I2429" s="1">
        <v>1836</v>
      </c>
      <c r="J2429" s="1">
        <v>1697</v>
      </c>
      <c r="K2429" s="1">
        <v>1949</v>
      </c>
      <c r="L2429" s="1">
        <v>3194</v>
      </c>
      <c r="M2429" s="1">
        <v>2173</v>
      </c>
      <c r="N2429" s="1">
        <v>3002</v>
      </c>
      <c r="O2429" s="1">
        <v>3855</v>
      </c>
      <c r="P2429" s="1">
        <v>5562</v>
      </c>
      <c r="Q2429" s="51">
        <v>34869</v>
      </c>
    </row>
    <row r="2430" spans="2:17" s="49" customFormat="1" hidden="1" x14ac:dyDescent="0.2">
      <c r="B2430" s="3" t="s">
        <v>71</v>
      </c>
      <c r="C2430" s="47" t="s">
        <v>65</v>
      </c>
      <c r="D2430" s="3">
        <v>2013</v>
      </c>
      <c r="E2430" s="54">
        <v>51240</v>
      </c>
      <c r="F2430" s="1">
        <v>50417</v>
      </c>
      <c r="G2430" s="1">
        <v>51529</v>
      </c>
      <c r="H2430" s="1">
        <v>17914</v>
      </c>
      <c r="I2430" s="1">
        <v>10124</v>
      </c>
      <c r="J2430" s="1">
        <v>12354</v>
      </c>
      <c r="K2430" s="1">
        <v>18708</v>
      </c>
      <c r="L2430" s="1">
        <v>10887</v>
      </c>
      <c r="M2430" s="1">
        <v>13432</v>
      </c>
      <c r="N2430" s="1">
        <v>33837</v>
      </c>
      <c r="O2430" s="1">
        <v>52761</v>
      </c>
      <c r="P2430" s="1">
        <v>44521</v>
      </c>
      <c r="Q2430" s="51">
        <v>367724</v>
      </c>
    </row>
    <row r="2431" spans="2:17" s="49" customFormat="1" hidden="1" x14ac:dyDescent="0.2">
      <c r="B2431" s="3" t="s">
        <v>71</v>
      </c>
      <c r="C2431" s="47" t="s">
        <v>90</v>
      </c>
      <c r="D2431" s="3">
        <v>2013</v>
      </c>
      <c r="E2431" s="54">
        <v>9480</v>
      </c>
      <c r="F2431" s="1">
        <v>9885</v>
      </c>
      <c r="G2431" s="1">
        <v>10277</v>
      </c>
      <c r="H2431" s="1">
        <v>8248</v>
      </c>
      <c r="I2431" s="1">
        <v>4584</v>
      </c>
      <c r="J2431" s="1">
        <v>4895</v>
      </c>
      <c r="K2431" s="1">
        <v>6270</v>
      </c>
      <c r="L2431" s="1">
        <v>8416</v>
      </c>
      <c r="M2431" s="1">
        <v>7592</v>
      </c>
      <c r="N2431" s="1">
        <v>6680</v>
      </c>
      <c r="O2431" s="1">
        <v>9192</v>
      </c>
      <c r="P2431" s="1">
        <v>10785</v>
      </c>
      <c r="Q2431" s="51">
        <v>96304</v>
      </c>
    </row>
    <row r="2432" spans="2:17" s="49" customFormat="1" hidden="1" x14ac:dyDescent="0.2">
      <c r="B2432" s="3" t="s">
        <v>71</v>
      </c>
      <c r="C2432" s="47" t="s">
        <v>75</v>
      </c>
      <c r="D2432" s="3">
        <v>2013</v>
      </c>
      <c r="E2432" s="54">
        <v>724</v>
      </c>
      <c r="F2432" s="1">
        <v>742</v>
      </c>
      <c r="G2432" s="1">
        <v>914</v>
      </c>
      <c r="H2432" s="1">
        <v>1122</v>
      </c>
      <c r="I2432" s="1">
        <v>2105</v>
      </c>
      <c r="J2432" s="1">
        <v>2220</v>
      </c>
      <c r="K2432" s="1">
        <v>3692</v>
      </c>
      <c r="L2432" s="1">
        <v>2861</v>
      </c>
      <c r="M2432" s="1">
        <v>2785</v>
      </c>
      <c r="N2432" s="1">
        <v>2484</v>
      </c>
      <c r="O2432" s="1">
        <v>1255</v>
      </c>
      <c r="P2432" s="1">
        <v>1597</v>
      </c>
      <c r="Q2432" s="51">
        <v>22501</v>
      </c>
    </row>
    <row r="2433" spans="2:17" s="49" customFormat="1" hidden="1" x14ac:dyDescent="0.2">
      <c r="B2433" s="3" t="s">
        <v>71</v>
      </c>
      <c r="C2433" s="47" t="s">
        <v>76</v>
      </c>
      <c r="D2433" s="3">
        <v>2013</v>
      </c>
      <c r="E2433" s="54">
        <v>359</v>
      </c>
      <c r="F2433" s="1">
        <v>276</v>
      </c>
      <c r="G2433" s="1">
        <v>881</v>
      </c>
      <c r="H2433" s="1">
        <v>1178</v>
      </c>
      <c r="I2433" s="1">
        <v>1215</v>
      </c>
      <c r="J2433" s="1">
        <v>1854</v>
      </c>
      <c r="K2433" s="1">
        <v>4102</v>
      </c>
      <c r="L2433" s="1">
        <v>5177</v>
      </c>
      <c r="M2433" s="1">
        <v>3032</v>
      </c>
      <c r="N2433" s="1">
        <v>2209</v>
      </c>
      <c r="O2433" s="1">
        <v>840</v>
      </c>
      <c r="P2433" s="1">
        <v>1155</v>
      </c>
      <c r="Q2433" s="51">
        <v>22278</v>
      </c>
    </row>
    <row r="2434" spans="2:17" s="49" customFormat="1" hidden="1" x14ac:dyDescent="0.2">
      <c r="B2434" s="3" t="s">
        <v>71</v>
      </c>
      <c r="C2434" s="47" t="s">
        <v>66</v>
      </c>
      <c r="D2434" s="3">
        <v>2013</v>
      </c>
      <c r="E2434" s="54">
        <v>28178</v>
      </c>
      <c r="F2434" s="1">
        <v>29397</v>
      </c>
      <c r="G2434" s="1">
        <v>36905</v>
      </c>
      <c r="H2434" s="1">
        <v>41925</v>
      </c>
      <c r="I2434" s="1">
        <v>46962</v>
      </c>
      <c r="J2434" s="1">
        <v>53874</v>
      </c>
      <c r="K2434" s="1">
        <v>57585</v>
      </c>
      <c r="L2434" s="1">
        <v>57266</v>
      </c>
      <c r="M2434" s="1">
        <v>57284</v>
      </c>
      <c r="N2434" s="1">
        <v>51992</v>
      </c>
      <c r="O2434" s="1">
        <v>36317</v>
      </c>
      <c r="P2434" s="1">
        <v>38596</v>
      </c>
      <c r="Q2434" s="51">
        <v>536281</v>
      </c>
    </row>
    <row r="2435" spans="2:17" s="49" customFormat="1" hidden="1" x14ac:dyDescent="0.2">
      <c r="B2435" s="3" t="s">
        <v>71</v>
      </c>
      <c r="C2435" s="47" t="s">
        <v>86</v>
      </c>
      <c r="D2435" s="3">
        <v>2013</v>
      </c>
      <c r="E2435" s="54">
        <v>516</v>
      </c>
      <c r="F2435" s="1">
        <v>1141</v>
      </c>
      <c r="G2435" s="1">
        <v>1230</v>
      </c>
      <c r="H2435" s="1">
        <v>525</v>
      </c>
      <c r="I2435" s="1">
        <v>737</v>
      </c>
      <c r="J2435" s="1">
        <v>1063</v>
      </c>
      <c r="K2435" s="1">
        <v>1058</v>
      </c>
      <c r="L2435" s="1">
        <v>1471</v>
      </c>
      <c r="M2435" s="1">
        <v>748</v>
      </c>
      <c r="N2435" s="1">
        <v>1346</v>
      </c>
      <c r="O2435" s="1">
        <v>791</v>
      </c>
      <c r="P2435" s="1">
        <v>613</v>
      </c>
      <c r="Q2435" s="51">
        <v>11239</v>
      </c>
    </row>
    <row r="2436" spans="2:17" s="49" customFormat="1" hidden="1" x14ac:dyDescent="0.2">
      <c r="B2436" s="3" t="s">
        <v>71</v>
      </c>
      <c r="C2436" s="47" t="s">
        <v>67</v>
      </c>
      <c r="D2436" s="3">
        <v>2013</v>
      </c>
      <c r="E2436" s="54">
        <v>43092</v>
      </c>
      <c r="F2436" s="1">
        <v>40538</v>
      </c>
      <c r="G2436" s="1">
        <v>44991</v>
      </c>
      <c r="H2436" s="1">
        <v>16252</v>
      </c>
      <c r="I2436" s="1">
        <v>6293</v>
      </c>
      <c r="J2436" s="1">
        <v>5821</v>
      </c>
      <c r="K2436" s="1">
        <v>7020</v>
      </c>
      <c r="L2436" s="1">
        <v>5776</v>
      </c>
      <c r="M2436" s="1">
        <v>6502</v>
      </c>
      <c r="N2436" s="1">
        <v>29099</v>
      </c>
      <c r="O2436" s="1">
        <v>54064</v>
      </c>
      <c r="P2436" s="1">
        <v>50604</v>
      </c>
      <c r="Q2436" s="51">
        <v>310052</v>
      </c>
    </row>
    <row r="2437" spans="2:17" s="49" customFormat="1" hidden="1" x14ac:dyDescent="0.2">
      <c r="B2437" s="3" t="s">
        <v>71</v>
      </c>
      <c r="C2437" s="47" t="s">
        <v>68</v>
      </c>
      <c r="D2437" s="3">
        <v>2013</v>
      </c>
      <c r="E2437" s="54">
        <v>6467</v>
      </c>
      <c r="F2437" s="1">
        <v>6874</v>
      </c>
      <c r="G2437" s="1">
        <v>7439</v>
      </c>
      <c r="H2437" s="1">
        <v>7427</v>
      </c>
      <c r="I2437" s="1">
        <v>6369</v>
      </c>
      <c r="J2437" s="1">
        <v>6649</v>
      </c>
      <c r="K2437" s="1">
        <v>8261</v>
      </c>
      <c r="L2437" s="1">
        <v>8416</v>
      </c>
      <c r="M2437" s="1">
        <v>8462</v>
      </c>
      <c r="N2437" s="1">
        <v>10799</v>
      </c>
      <c r="O2437" s="1">
        <v>8733</v>
      </c>
      <c r="P2437" s="1">
        <v>7198</v>
      </c>
      <c r="Q2437" s="51">
        <v>93094</v>
      </c>
    </row>
    <row r="2438" spans="2:17" s="49" customFormat="1" hidden="1" x14ac:dyDescent="0.2">
      <c r="B2438" s="3" t="s">
        <v>71</v>
      </c>
      <c r="C2438" s="133" t="s">
        <v>69</v>
      </c>
      <c r="D2438" s="3">
        <v>2013</v>
      </c>
      <c r="E2438" s="52">
        <v>288242</v>
      </c>
      <c r="F2438" s="52">
        <v>281347</v>
      </c>
      <c r="G2438" s="52">
        <v>312606</v>
      </c>
      <c r="H2438" s="52">
        <v>192240</v>
      </c>
      <c r="I2438" s="52">
        <v>160033</v>
      </c>
      <c r="J2438" s="52">
        <v>172561</v>
      </c>
      <c r="K2438" s="52">
        <v>212868</v>
      </c>
      <c r="L2438" s="52">
        <v>202849</v>
      </c>
      <c r="M2438" s="52">
        <v>204077</v>
      </c>
      <c r="N2438" s="52">
        <v>279287</v>
      </c>
      <c r="O2438" s="52">
        <v>348060</v>
      </c>
      <c r="P2438" s="52">
        <v>340438</v>
      </c>
      <c r="Q2438" s="52">
        <v>2994608</v>
      </c>
    </row>
    <row r="2439" spans="2:17" s="49" customFormat="1" hidden="1" x14ac:dyDescent="0.2">
      <c r="B2439" s="3" t="s">
        <v>72</v>
      </c>
      <c r="C2439" s="47" t="s">
        <v>4</v>
      </c>
      <c r="D2439" s="3">
        <v>2013</v>
      </c>
      <c r="E2439" s="54">
        <v>7236</v>
      </c>
      <c r="F2439" s="1">
        <v>6768</v>
      </c>
      <c r="G2439" s="1">
        <v>7634</v>
      </c>
      <c r="H2439" s="1">
        <v>5050</v>
      </c>
      <c r="I2439" s="1">
        <v>3149</v>
      </c>
      <c r="J2439" s="1">
        <v>2748</v>
      </c>
      <c r="K2439" s="1">
        <v>4259</v>
      </c>
      <c r="L2439" s="1">
        <v>3827</v>
      </c>
      <c r="M2439" s="1">
        <v>4228</v>
      </c>
      <c r="N2439" s="1">
        <v>4863</v>
      </c>
      <c r="O2439" s="1">
        <v>7417</v>
      </c>
      <c r="P2439" s="1">
        <v>8513</v>
      </c>
      <c r="Q2439" s="51">
        <v>65692</v>
      </c>
    </row>
    <row r="2440" spans="2:17" s="49" customFormat="1" hidden="1" x14ac:dyDescent="0.2">
      <c r="B2440" s="3" t="s">
        <v>72</v>
      </c>
      <c r="C2440" s="47" t="s">
        <v>58</v>
      </c>
      <c r="D2440" s="3">
        <v>2013</v>
      </c>
      <c r="E2440" s="54">
        <v>0</v>
      </c>
      <c r="F2440" s="1">
        <v>0</v>
      </c>
      <c r="G2440" s="1">
        <v>0</v>
      </c>
      <c r="H2440" s="1">
        <v>0</v>
      </c>
      <c r="I2440" s="1">
        <v>0</v>
      </c>
      <c r="J2440" s="1">
        <v>0</v>
      </c>
      <c r="K2440" s="1">
        <v>0</v>
      </c>
      <c r="L2440" s="1">
        <v>0</v>
      </c>
      <c r="M2440" s="1">
        <v>0</v>
      </c>
      <c r="N2440" s="1">
        <v>0</v>
      </c>
      <c r="O2440" s="1">
        <v>0</v>
      </c>
      <c r="P2440" s="1">
        <v>0</v>
      </c>
      <c r="Q2440" s="51">
        <v>0</v>
      </c>
    </row>
    <row r="2441" spans="2:17" s="49" customFormat="1" hidden="1" x14ac:dyDescent="0.2">
      <c r="B2441" s="3" t="s">
        <v>72</v>
      </c>
      <c r="C2441" s="47" t="s">
        <v>85</v>
      </c>
      <c r="D2441" s="3">
        <v>2013</v>
      </c>
      <c r="E2441" s="54">
        <v>459</v>
      </c>
      <c r="F2441" s="1">
        <v>441</v>
      </c>
      <c r="G2441" s="1">
        <v>708</v>
      </c>
      <c r="H2441" s="1">
        <v>300</v>
      </c>
      <c r="I2441" s="1">
        <v>261</v>
      </c>
      <c r="J2441" s="1">
        <v>274</v>
      </c>
      <c r="K2441" s="1">
        <v>541</v>
      </c>
      <c r="L2441" s="1">
        <v>496</v>
      </c>
      <c r="M2441" s="1">
        <v>247</v>
      </c>
      <c r="N2441" s="1">
        <v>410</v>
      </c>
      <c r="O2441" s="1">
        <v>613</v>
      </c>
      <c r="P2441" s="1">
        <v>539</v>
      </c>
      <c r="Q2441" s="51">
        <v>5289</v>
      </c>
    </row>
    <row r="2442" spans="2:17" s="49" customFormat="1" hidden="1" x14ac:dyDescent="0.2">
      <c r="B2442" s="3" t="s">
        <v>72</v>
      </c>
      <c r="C2442" s="47" t="s">
        <v>59</v>
      </c>
      <c r="D2442" s="3">
        <v>2013</v>
      </c>
      <c r="E2442" s="54">
        <v>0</v>
      </c>
      <c r="F2442" s="1">
        <v>0</v>
      </c>
      <c r="G2442" s="1">
        <v>0</v>
      </c>
      <c r="H2442" s="1">
        <v>0</v>
      </c>
      <c r="I2442" s="1">
        <v>0</v>
      </c>
      <c r="J2442" s="1">
        <v>0</v>
      </c>
      <c r="K2442" s="1">
        <v>0</v>
      </c>
      <c r="L2442" s="1">
        <v>0</v>
      </c>
      <c r="M2442" s="1">
        <v>0</v>
      </c>
      <c r="N2442" s="1">
        <v>0</v>
      </c>
      <c r="O2442" s="1">
        <v>0</v>
      </c>
      <c r="P2442" s="1">
        <v>0</v>
      </c>
      <c r="Q2442" s="51">
        <v>0</v>
      </c>
    </row>
    <row r="2443" spans="2:17" s="49" customFormat="1" hidden="1" x14ac:dyDescent="0.2">
      <c r="B2443" s="3" t="s">
        <v>72</v>
      </c>
      <c r="C2443" s="47" t="s">
        <v>87</v>
      </c>
      <c r="D2443" s="3">
        <v>2013</v>
      </c>
      <c r="E2443" s="54">
        <v>0</v>
      </c>
      <c r="F2443" s="1">
        <v>0</v>
      </c>
      <c r="G2443" s="1">
        <v>0</v>
      </c>
      <c r="H2443" s="1">
        <v>0</v>
      </c>
      <c r="I2443" s="1">
        <v>0</v>
      </c>
      <c r="J2443" s="1">
        <v>0</v>
      </c>
      <c r="K2443" s="1">
        <v>0</v>
      </c>
      <c r="L2443" s="1">
        <v>0</v>
      </c>
      <c r="M2443" s="1">
        <v>0</v>
      </c>
      <c r="N2443" s="1">
        <v>0</v>
      </c>
      <c r="O2443" s="1">
        <v>0</v>
      </c>
      <c r="P2443" s="1">
        <v>0</v>
      </c>
      <c r="Q2443" s="51">
        <v>0</v>
      </c>
    </row>
    <row r="2444" spans="2:17" s="49" customFormat="1" hidden="1" x14ac:dyDescent="0.2">
      <c r="B2444" s="3" t="s">
        <v>72</v>
      </c>
      <c r="C2444" s="47" t="s">
        <v>60</v>
      </c>
      <c r="D2444" s="3">
        <v>2013</v>
      </c>
      <c r="E2444" s="54">
        <v>0</v>
      </c>
      <c r="F2444" s="1">
        <v>0</v>
      </c>
      <c r="G2444" s="1">
        <v>0</v>
      </c>
      <c r="H2444" s="1">
        <v>0</v>
      </c>
      <c r="I2444" s="1">
        <v>0</v>
      </c>
      <c r="J2444" s="1">
        <v>0</v>
      </c>
      <c r="K2444" s="1">
        <v>0</v>
      </c>
      <c r="L2444" s="1">
        <v>0</v>
      </c>
      <c r="M2444" s="1">
        <v>0</v>
      </c>
      <c r="N2444" s="1">
        <v>0</v>
      </c>
      <c r="O2444" s="1">
        <v>0</v>
      </c>
      <c r="P2444" s="1">
        <v>0</v>
      </c>
      <c r="Q2444" s="51">
        <v>0</v>
      </c>
    </row>
    <row r="2445" spans="2:17" s="49" customFormat="1" hidden="1" x14ac:dyDescent="0.2">
      <c r="B2445" s="3" t="s">
        <v>72</v>
      </c>
      <c r="C2445" s="47" t="s">
        <v>61</v>
      </c>
      <c r="D2445" s="3">
        <v>2013</v>
      </c>
      <c r="E2445" s="54">
        <v>0</v>
      </c>
      <c r="F2445" s="1">
        <v>0</v>
      </c>
      <c r="G2445" s="1">
        <v>0</v>
      </c>
      <c r="H2445" s="1">
        <v>0</v>
      </c>
      <c r="I2445" s="1">
        <v>0</v>
      </c>
      <c r="J2445" s="1">
        <v>0</v>
      </c>
      <c r="K2445" s="1">
        <v>221</v>
      </c>
      <c r="L2445" s="1">
        <v>677</v>
      </c>
      <c r="M2445" s="1">
        <v>247</v>
      </c>
      <c r="N2445" s="1">
        <v>198</v>
      </c>
      <c r="O2445" s="1">
        <v>0</v>
      </c>
      <c r="P2445" s="1">
        <v>0</v>
      </c>
      <c r="Q2445" s="51">
        <v>1343</v>
      </c>
    </row>
    <row r="2446" spans="2:17" s="49" customFormat="1" hidden="1" x14ac:dyDescent="0.2">
      <c r="B2446" s="3" t="s">
        <v>72</v>
      </c>
      <c r="C2446" s="47" t="s">
        <v>62</v>
      </c>
      <c r="D2446" s="3">
        <v>2013</v>
      </c>
      <c r="E2446" s="54">
        <v>1465</v>
      </c>
      <c r="F2446" s="1">
        <v>2036</v>
      </c>
      <c r="G2446" s="1">
        <v>1989</v>
      </c>
      <c r="H2446" s="1">
        <v>1434</v>
      </c>
      <c r="I2446" s="1">
        <v>1126</v>
      </c>
      <c r="J2446" s="1">
        <v>915</v>
      </c>
      <c r="K2446" s="1">
        <v>1623</v>
      </c>
      <c r="L2446" s="1">
        <v>1354</v>
      </c>
      <c r="M2446" s="1">
        <v>1304</v>
      </c>
      <c r="N2446" s="1">
        <v>1329</v>
      </c>
      <c r="O2446" s="1">
        <v>1662</v>
      </c>
      <c r="P2446" s="1">
        <v>1828</v>
      </c>
      <c r="Q2446" s="51">
        <v>18065</v>
      </c>
    </row>
    <row r="2447" spans="2:17" s="49" customFormat="1" hidden="1" x14ac:dyDescent="0.2">
      <c r="B2447" s="3" t="s">
        <v>72</v>
      </c>
      <c r="C2447" s="47" t="s">
        <v>63</v>
      </c>
      <c r="D2447" s="3">
        <v>2013</v>
      </c>
      <c r="E2447" s="54">
        <v>0</v>
      </c>
      <c r="F2447" s="1">
        <v>0</v>
      </c>
      <c r="G2447" s="1">
        <v>0</v>
      </c>
      <c r="H2447" s="1">
        <v>0</v>
      </c>
      <c r="I2447" s="1">
        <v>0</v>
      </c>
      <c r="J2447" s="1">
        <v>0</v>
      </c>
      <c r="K2447" s="1">
        <v>0</v>
      </c>
      <c r="L2447" s="1">
        <v>0</v>
      </c>
      <c r="M2447" s="1">
        <v>0</v>
      </c>
      <c r="N2447" s="1">
        <v>0</v>
      </c>
      <c r="O2447" s="1">
        <v>0</v>
      </c>
      <c r="P2447" s="1">
        <v>0</v>
      </c>
      <c r="Q2447" s="51">
        <v>0</v>
      </c>
    </row>
    <row r="2448" spans="2:17" s="49" customFormat="1" hidden="1" x14ac:dyDescent="0.2">
      <c r="B2448" s="3" t="s">
        <v>72</v>
      </c>
      <c r="C2448" s="47" t="s">
        <v>64</v>
      </c>
      <c r="D2448" s="3">
        <v>2013</v>
      </c>
      <c r="E2448" s="54">
        <v>0</v>
      </c>
      <c r="F2448" s="1">
        <v>0</v>
      </c>
      <c r="G2448" s="1">
        <v>0</v>
      </c>
      <c r="H2448" s="1">
        <v>0</v>
      </c>
      <c r="I2448" s="1">
        <v>0</v>
      </c>
      <c r="J2448" s="1">
        <v>0</v>
      </c>
      <c r="K2448" s="1">
        <v>0</v>
      </c>
      <c r="L2448" s="1">
        <v>0</v>
      </c>
      <c r="M2448" s="1">
        <v>0</v>
      </c>
      <c r="N2448" s="1">
        <v>0</v>
      </c>
      <c r="O2448" s="1">
        <v>0</v>
      </c>
      <c r="P2448" s="1">
        <v>0</v>
      </c>
      <c r="Q2448" s="51">
        <v>0</v>
      </c>
    </row>
    <row r="2449" spans="2:17" s="49" customFormat="1" hidden="1" x14ac:dyDescent="0.2">
      <c r="B2449" s="3" t="s">
        <v>72</v>
      </c>
      <c r="C2449" s="47" t="s">
        <v>65</v>
      </c>
      <c r="D2449" s="3">
        <v>2013</v>
      </c>
      <c r="E2449" s="54">
        <v>0</v>
      </c>
      <c r="F2449" s="1">
        <v>0</v>
      </c>
      <c r="G2449" s="1">
        <v>0</v>
      </c>
      <c r="H2449" s="1">
        <v>0</v>
      </c>
      <c r="I2449" s="1">
        <v>0</v>
      </c>
      <c r="J2449" s="1">
        <v>0</v>
      </c>
      <c r="K2449" s="1">
        <v>0</v>
      </c>
      <c r="L2449" s="1">
        <v>0</v>
      </c>
      <c r="M2449" s="1">
        <v>0</v>
      </c>
      <c r="N2449" s="1">
        <v>0</v>
      </c>
      <c r="O2449" s="1">
        <v>0</v>
      </c>
      <c r="P2449" s="1">
        <v>0</v>
      </c>
      <c r="Q2449" s="51">
        <v>0</v>
      </c>
    </row>
    <row r="2450" spans="2:17" s="49" customFormat="1" hidden="1" x14ac:dyDescent="0.2">
      <c r="B2450" s="3" t="s">
        <v>72</v>
      </c>
      <c r="C2450" s="47" t="s">
        <v>90</v>
      </c>
      <c r="D2450" s="3">
        <v>2013</v>
      </c>
      <c r="E2450" s="54">
        <v>0</v>
      </c>
      <c r="F2450" s="1">
        <v>0</v>
      </c>
      <c r="G2450" s="1">
        <v>5</v>
      </c>
      <c r="H2450" s="1">
        <v>0</v>
      </c>
      <c r="I2450" s="1">
        <v>0</v>
      </c>
      <c r="J2450" s="1">
        <v>0</v>
      </c>
      <c r="K2450" s="1">
        <v>0</v>
      </c>
      <c r="L2450" s="1">
        <v>0</v>
      </c>
      <c r="M2450" s="1">
        <v>0</v>
      </c>
      <c r="N2450" s="1">
        <v>0</v>
      </c>
      <c r="O2450" s="1">
        <v>0</v>
      </c>
      <c r="P2450" s="1">
        <v>0</v>
      </c>
      <c r="Q2450" s="51">
        <v>5</v>
      </c>
    </row>
    <row r="2451" spans="2:17" s="49" customFormat="1" hidden="1" x14ac:dyDescent="0.2">
      <c r="B2451" s="3" t="s">
        <v>72</v>
      </c>
      <c r="C2451" s="47" t="s">
        <v>75</v>
      </c>
      <c r="D2451" s="3">
        <v>2013</v>
      </c>
      <c r="E2451" s="54">
        <v>0</v>
      </c>
      <c r="F2451" s="1">
        <v>0</v>
      </c>
      <c r="G2451" s="1">
        <v>0</v>
      </c>
      <c r="H2451" s="1">
        <v>0</v>
      </c>
      <c r="I2451" s="1">
        <v>0</v>
      </c>
      <c r="J2451" s="1">
        <v>0</v>
      </c>
      <c r="K2451" s="1">
        <v>0</v>
      </c>
      <c r="L2451" s="1">
        <v>0</v>
      </c>
      <c r="M2451" s="1">
        <v>0</v>
      </c>
      <c r="N2451" s="1">
        <v>0</v>
      </c>
      <c r="O2451" s="1">
        <v>0</v>
      </c>
      <c r="P2451" s="1">
        <v>0</v>
      </c>
      <c r="Q2451" s="51">
        <v>0</v>
      </c>
    </row>
    <row r="2452" spans="2:17" s="49" customFormat="1" hidden="1" x14ac:dyDescent="0.2">
      <c r="B2452" s="3" t="s">
        <v>72</v>
      </c>
      <c r="C2452" s="47" t="s">
        <v>76</v>
      </c>
      <c r="D2452" s="3">
        <v>2013</v>
      </c>
      <c r="E2452" s="54">
        <v>0</v>
      </c>
      <c r="F2452" s="1">
        <v>0</v>
      </c>
      <c r="G2452" s="1">
        <v>3</v>
      </c>
      <c r="H2452" s="1">
        <v>0</v>
      </c>
      <c r="I2452" s="1">
        <v>0</v>
      </c>
      <c r="J2452" s="1">
        <v>0</v>
      </c>
      <c r="K2452" s="1">
        <v>0</v>
      </c>
      <c r="L2452" s="1">
        <v>0</v>
      </c>
      <c r="M2452" s="1">
        <v>0</v>
      </c>
      <c r="N2452" s="1">
        <v>0</v>
      </c>
      <c r="O2452" s="1">
        <v>208</v>
      </c>
      <c r="P2452" s="1">
        <v>0</v>
      </c>
      <c r="Q2452" s="51">
        <v>211</v>
      </c>
    </row>
    <row r="2453" spans="2:17" s="49" customFormat="1" hidden="1" x14ac:dyDescent="0.2">
      <c r="B2453" s="3" t="s">
        <v>72</v>
      </c>
      <c r="C2453" s="47" t="s">
        <v>66</v>
      </c>
      <c r="D2453" s="3">
        <v>2013</v>
      </c>
      <c r="E2453" s="54">
        <v>1457</v>
      </c>
      <c r="F2453" s="1">
        <v>1495</v>
      </c>
      <c r="G2453" s="1">
        <v>1861</v>
      </c>
      <c r="H2453" s="1">
        <v>1139</v>
      </c>
      <c r="I2453" s="1">
        <v>888</v>
      </c>
      <c r="J2453" s="1">
        <v>760</v>
      </c>
      <c r="K2453" s="1">
        <v>762</v>
      </c>
      <c r="L2453" s="1">
        <v>904</v>
      </c>
      <c r="M2453" s="1">
        <v>745</v>
      </c>
      <c r="N2453" s="1">
        <v>1277</v>
      </c>
      <c r="O2453" s="1">
        <v>1638</v>
      </c>
      <c r="P2453" s="1">
        <v>1243</v>
      </c>
      <c r="Q2453" s="51">
        <v>14169</v>
      </c>
    </row>
    <row r="2454" spans="2:17" s="49" customFormat="1" hidden="1" x14ac:dyDescent="0.2">
      <c r="B2454" s="3" t="s">
        <v>72</v>
      </c>
      <c r="C2454" s="47" t="s">
        <v>86</v>
      </c>
      <c r="D2454" s="3">
        <v>2013</v>
      </c>
      <c r="E2454" s="54">
        <v>0</v>
      </c>
      <c r="F2454" s="1">
        <v>0</v>
      </c>
      <c r="G2454" s="1">
        <v>0</v>
      </c>
      <c r="H2454" s="1">
        <v>0</v>
      </c>
      <c r="I2454" s="1">
        <v>0</v>
      </c>
      <c r="J2454" s="1">
        <v>0</v>
      </c>
      <c r="K2454" s="1">
        <v>0</v>
      </c>
      <c r="L2454" s="1">
        <v>0</v>
      </c>
      <c r="M2454" s="1">
        <v>0</v>
      </c>
      <c r="N2454" s="1">
        <v>0</v>
      </c>
      <c r="O2454" s="1">
        <v>0</v>
      </c>
      <c r="P2454" s="1">
        <v>0</v>
      </c>
      <c r="Q2454" s="51">
        <v>0</v>
      </c>
    </row>
    <row r="2455" spans="2:17" s="49" customFormat="1" hidden="1" x14ac:dyDescent="0.2">
      <c r="B2455" s="3" t="s">
        <v>72</v>
      </c>
      <c r="C2455" s="47" t="s">
        <v>67</v>
      </c>
      <c r="D2455" s="3">
        <v>2013</v>
      </c>
      <c r="E2455" s="54">
        <v>179</v>
      </c>
      <c r="F2455" s="1">
        <v>0</v>
      </c>
      <c r="G2455" s="1">
        <v>0</v>
      </c>
      <c r="H2455" s="1">
        <v>0</v>
      </c>
      <c r="I2455" s="1">
        <v>0</v>
      </c>
      <c r="J2455" s="1">
        <v>0</v>
      </c>
      <c r="K2455" s="1">
        <v>0</v>
      </c>
      <c r="L2455" s="1">
        <v>0</v>
      </c>
      <c r="M2455" s="1">
        <v>0</v>
      </c>
      <c r="N2455" s="1">
        <v>0</v>
      </c>
      <c r="O2455" s="1">
        <v>0</v>
      </c>
      <c r="P2455" s="1">
        <v>0</v>
      </c>
      <c r="Q2455" s="51">
        <v>179</v>
      </c>
    </row>
    <row r="2456" spans="2:17" s="49" customFormat="1" hidden="1" x14ac:dyDescent="0.2">
      <c r="B2456" s="3" t="s">
        <v>72</v>
      </c>
      <c r="C2456" s="47" t="s">
        <v>68</v>
      </c>
      <c r="D2456" s="3">
        <v>2013</v>
      </c>
      <c r="E2456" s="54">
        <v>0</v>
      </c>
      <c r="F2456" s="1">
        <v>0</v>
      </c>
      <c r="G2456" s="1">
        <v>0</v>
      </c>
      <c r="H2456" s="1">
        <v>0</v>
      </c>
      <c r="I2456" s="1">
        <v>0</v>
      </c>
      <c r="J2456" s="1">
        <v>0</v>
      </c>
      <c r="K2456" s="1">
        <v>0</v>
      </c>
      <c r="L2456" s="1">
        <v>0</v>
      </c>
      <c r="M2456" s="1">
        <v>0</v>
      </c>
      <c r="N2456" s="1">
        <v>0</v>
      </c>
      <c r="O2456" s="1">
        <v>0</v>
      </c>
      <c r="P2456" s="1">
        <v>0</v>
      </c>
      <c r="Q2456" s="51">
        <v>0</v>
      </c>
    </row>
    <row r="2457" spans="2:17" s="49" customFormat="1" hidden="1" x14ac:dyDescent="0.2">
      <c r="B2457" s="3" t="s">
        <v>72</v>
      </c>
      <c r="C2457" s="133" t="s">
        <v>69</v>
      </c>
      <c r="D2457" s="3">
        <v>2013</v>
      </c>
      <c r="E2457" s="52">
        <v>10796</v>
      </c>
      <c r="F2457" s="52">
        <v>10740</v>
      </c>
      <c r="G2457" s="52">
        <v>12200</v>
      </c>
      <c r="H2457" s="52">
        <v>7923</v>
      </c>
      <c r="I2457" s="52">
        <v>5424</v>
      </c>
      <c r="J2457" s="52">
        <v>4697</v>
      </c>
      <c r="K2457" s="52">
        <v>7406</v>
      </c>
      <c r="L2457" s="52">
        <v>7258</v>
      </c>
      <c r="M2457" s="52">
        <v>6771</v>
      </c>
      <c r="N2457" s="52">
        <v>8077</v>
      </c>
      <c r="O2457" s="52">
        <v>11538</v>
      </c>
      <c r="P2457" s="52">
        <v>12123</v>
      </c>
      <c r="Q2457" s="52">
        <v>104953</v>
      </c>
    </row>
    <row r="2458" spans="2:17" s="49" customFormat="1" hidden="1" x14ac:dyDescent="0.2">
      <c r="B2458" s="3" t="s">
        <v>73</v>
      </c>
      <c r="C2458" s="47" t="s">
        <v>4</v>
      </c>
      <c r="D2458" s="3">
        <v>2013</v>
      </c>
      <c r="E2458" s="54">
        <v>26206</v>
      </c>
      <c r="F2458" s="1">
        <v>25230</v>
      </c>
      <c r="G2458" s="1">
        <v>28301</v>
      </c>
      <c r="H2458" s="1">
        <v>21429</v>
      </c>
      <c r="I2458" s="1">
        <v>18399</v>
      </c>
      <c r="J2458" s="1">
        <v>20548</v>
      </c>
      <c r="K2458" s="1">
        <v>22972</v>
      </c>
      <c r="L2458" s="1">
        <v>21506</v>
      </c>
      <c r="M2458" s="1">
        <v>21531</v>
      </c>
      <c r="N2458" s="1">
        <v>26683</v>
      </c>
      <c r="O2458" s="1">
        <v>34612</v>
      </c>
      <c r="P2458" s="1">
        <v>32009</v>
      </c>
      <c r="Q2458" s="51">
        <f t="shared" ref="Q2458:Q2476" si="1">SUM(E2458:P2458)</f>
        <v>299426</v>
      </c>
    </row>
    <row r="2459" spans="2:17" s="49" customFormat="1" hidden="1" x14ac:dyDescent="0.2">
      <c r="B2459" s="3" t="s">
        <v>73</v>
      </c>
      <c r="C2459" s="47" t="s">
        <v>58</v>
      </c>
      <c r="D2459" s="3">
        <v>2013</v>
      </c>
      <c r="E2459" s="54">
        <v>873</v>
      </c>
      <c r="F2459" s="1">
        <v>987</v>
      </c>
      <c r="G2459" s="1">
        <v>1177</v>
      </c>
      <c r="H2459" s="1">
        <v>767</v>
      </c>
      <c r="I2459" s="1">
        <v>538</v>
      </c>
      <c r="J2459" s="1">
        <v>519</v>
      </c>
      <c r="K2459" s="1">
        <v>1017</v>
      </c>
      <c r="L2459" s="1">
        <v>741</v>
      </c>
      <c r="M2459" s="1">
        <v>953</v>
      </c>
      <c r="N2459" s="1">
        <v>1017</v>
      </c>
      <c r="O2459" s="1">
        <v>1084</v>
      </c>
      <c r="P2459" s="1">
        <v>973</v>
      </c>
      <c r="Q2459" s="51">
        <f t="shared" si="1"/>
        <v>10646</v>
      </c>
    </row>
    <row r="2460" spans="2:17" s="49" customFormat="1" hidden="1" x14ac:dyDescent="0.2">
      <c r="B2460" s="3" t="s">
        <v>73</v>
      </c>
      <c r="C2460" s="47" t="s">
        <v>85</v>
      </c>
      <c r="D2460" s="3">
        <v>2013</v>
      </c>
      <c r="E2460" s="54">
        <v>2459</v>
      </c>
      <c r="F2460" s="1">
        <v>2456</v>
      </c>
      <c r="G2460" s="1">
        <v>3399</v>
      </c>
      <c r="H2460" s="1">
        <v>3123</v>
      </c>
      <c r="I2460" s="1">
        <v>3036</v>
      </c>
      <c r="J2460" s="1">
        <v>2864</v>
      </c>
      <c r="K2460" s="1">
        <v>4081</v>
      </c>
      <c r="L2460" s="1">
        <v>3787</v>
      </c>
      <c r="M2460" s="1">
        <v>3344</v>
      </c>
      <c r="N2460" s="1">
        <v>4235</v>
      </c>
      <c r="O2460" s="1">
        <v>2707</v>
      </c>
      <c r="P2460" s="1">
        <v>2898</v>
      </c>
      <c r="Q2460" s="51">
        <f t="shared" si="1"/>
        <v>38389</v>
      </c>
    </row>
    <row r="2461" spans="2:17" s="49" customFormat="1" hidden="1" x14ac:dyDescent="0.2">
      <c r="B2461" s="3" t="s">
        <v>73</v>
      </c>
      <c r="C2461" s="47" t="s">
        <v>59</v>
      </c>
      <c r="D2461" s="3">
        <v>2013</v>
      </c>
      <c r="E2461" s="54">
        <v>2512</v>
      </c>
      <c r="F2461" s="1">
        <v>2550</v>
      </c>
      <c r="G2461" s="1">
        <v>3162</v>
      </c>
      <c r="H2461" s="1">
        <v>1834</v>
      </c>
      <c r="I2461" s="1">
        <v>1311</v>
      </c>
      <c r="J2461" s="1">
        <v>1160</v>
      </c>
      <c r="K2461" s="1">
        <v>1173</v>
      </c>
      <c r="L2461" s="1">
        <v>1200</v>
      </c>
      <c r="M2461" s="1">
        <v>1131</v>
      </c>
      <c r="N2461" s="1">
        <v>2424</v>
      </c>
      <c r="O2461" s="1">
        <v>4149</v>
      </c>
      <c r="P2461" s="1">
        <v>3533</v>
      </c>
      <c r="Q2461" s="51">
        <f t="shared" si="1"/>
        <v>26139</v>
      </c>
    </row>
    <row r="2462" spans="2:17" s="49" customFormat="1" hidden="1" x14ac:dyDescent="0.2">
      <c r="B2462" s="3" t="s">
        <v>73</v>
      </c>
      <c r="C2462" s="47" t="s">
        <v>87</v>
      </c>
      <c r="D2462" s="3">
        <v>2013</v>
      </c>
      <c r="E2462" s="54">
        <v>0</v>
      </c>
      <c r="F2462" s="1">
        <v>0</v>
      </c>
      <c r="G2462" s="1">
        <v>0</v>
      </c>
      <c r="H2462" s="1">
        <v>0</v>
      </c>
      <c r="I2462" s="1">
        <v>0</v>
      </c>
      <c r="J2462" s="1">
        <v>0</v>
      </c>
      <c r="K2462" s="1">
        <v>0</v>
      </c>
      <c r="L2462" s="1">
        <v>0</v>
      </c>
      <c r="M2462" s="1">
        <v>0</v>
      </c>
      <c r="N2462" s="1">
        <v>0</v>
      </c>
      <c r="O2462" s="1">
        <v>2</v>
      </c>
      <c r="P2462" s="1">
        <v>0</v>
      </c>
      <c r="Q2462" s="51">
        <f t="shared" si="1"/>
        <v>2</v>
      </c>
    </row>
    <row r="2463" spans="2:17" s="49" customFormat="1" hidden="1" x14ac:dyDescent="0.2">
      <c r="B2463" s="3" t="s">
        <v>73</v>
      </c>
      <c r="C2463" s="47" t="s">
        <v>60</v>
      </c>
      <c r="D2463" s="3">
        <v>2013</v>
      </c>
      <c r="E2463" s="54">
        <v>1699</v>
      </c>
      <c r="F2463" s="1">
        <v>2037</v>
      </c>
      <c r="G2463" s="1">
        <v>2977</v>
      </c>
      <c r="H2463" s="1">
        <v>154</v>
      </c>
      <c r="I2463" s="1">
        <v>0</v>
      </c>
      <c r="J2463" s="1">
        <v>0</v>
      </c>
      <c r="K2463" s="1">
        <v>0</v>
      </c>
      <c r="L2463" s="1">
        <v>0</v>
      </c>
      <c r="M2463" s="1">
        <v>0</v>
      </c>
      <c r="N2463" s="1">
        <v>2048</v>
      </c>
      <c r="O2463" s="1">
        <v>3751</v>
      </c>
      <c r="P2463" s="1">
        <v>3616</v>
      </c>
      <c r="Q2463" s="51">
        <f t="shared" si="1"/>
        <v>16282</v>
      </c>
    </row>
    <row r="2464" spans="2:17" s="49" customFormat="1" hidden="1" x14ac:dyDescent="0.2">
      <c r="B2464" s="3" t="s">
        <v>73</v>
      </c>
      <c r="C2464" s="47" t="s">
        <v>61</v>
      </c>
      <c r="D2464" s="3">
        <v>2013</v>
      </c>
      <c r="E2464" s="54">
        <v>1465</v>
      </c>
      <c r="F2464" s="1">
        <v>2992</v>
      </c>
      <c r="G2464" s="1">
        <v>5057</v>
      </c>
      <c r="H2464" s="1">
        <v>6083</v>
      </c>
      <c r="I2464" s="1">
        <v>4010</v>
      </c>
      <c r="J2464" s="1">
        <v>3064</v>
      </c>
      <c r="K2464" s="1">
        <v>5227</v>
      </c>
      <c r="L2464" s="1">
        <v>5943</v>
      </c>
      <c r="M2464" s="1">
        <v>3862</v>
      </c>
      <c r="N2464" s="1">
        <v>5197</v>
      </c>
      <c r="O2464" s="1">
        <v>3430</v>
      </c>
      <c r="P2464" s="1">
        <v>6680</v>
      </c>
      <c r="Q2464" s="51">
        <f t="shared" si="1"/>
        <v>53010</v>
      </c>
    </row>
    <row r="2465" spans="2:17" s="49" customFormat="1" hidden="1" x14ac:dyDescent="0.2">
      <c r="B2465" s="3" t="s">
        <v>73</v>
      </c>
      <c r="C2465" s="47" t="s">
        <v>62</v>
      </c>
      <c r="D2465" s="3">
        <v>2013</v>
      </c>
      <c r="E2465" s="54">
        <v>4678</v>
      </c>
      <c r="F2465" s="1">
        <v>6369</v>
      </c>
      <c r="G2465" s="1">
        <v>7406</v>
      </c>
      <c r="H2465" s="1">
        <v>6111</v>
      </c>
      <c r="I2465" s="1">
        <v>4579</v>
      </c>
      <c r="J2465" s="1">
        <v>4499</v>
      </c>
      <c r="K2465" s="1">
        <v>8116</v>
      </c>
      <c r="L2465" s="1">
        <v>7367</v>
      </c>
      <c r="M2465" s="1">
        <v>4982</v>
      </c>
      <c r="N2465" s="1">
        <v>6597</v>
      </c>
      <c r="O2465" s="1">
        <v>6211</v>
      </c>
      <c r="P2465" s="1">
        <v>7348</v>
      </c>
      <c r="Q2465" s="51">
        <f t="shared" si="1"/>
        <v>74263</v>
      </c>
    </row>
    <row r="2466" spans="2:17" s="49" customFormat="1" hidden="1" x14ac:dyDescent="0.2">
      <c r="B2466" s="3" t="s">
        <v>73</v>
      </c>
      <c r="C2466" s="47" t="s">
        <v>63</v>
      </c>
      <c r="D2466" s="3">
        <v>2013</v>
      </c>
      <c r="E2466" s="54">
        <v>13625</v>
      </c>
      <c r="F2466" s="1">
        <v>13188</v>
      </c>
      <c r="G2466" s="1">
        <v>15915</v>
      </c>
      <c r="H2466" s="1">
        <v>15473</v>
      </c>
      <c r="I2466" s="1">
        <v>17974</v>
      </c>
      <c r="J2466" s="1">
        <v>22152</v>
      </c>
      <c r="K2466" s="1">
        <v>23077</v>
      </c>
      <c r="L2466" s="1">
        <v>20604</v>
      </c>
      <c r="M2466" s="1">
        <v>19854</v>
      </c>
      <c r="N2466" s="1">
        <v>19254</v>
      </c>
      <c r="O2466" s="1">
        <v>11837</v>
      </c>
      <c r="P2466" s="1">
        <v>11652</v>
      </c>
      <c r="Q2466" s="51">
        <f t="shared" si="1"/>
        <v>204605</v>
      </c>
    </row>
    <row r="2467" spans="2:17" s="49" customFormat="1" hidden="1" x14ac:dyDescent="0.2">
      <c r="B2467" s="3" t="s">
        <v>73</v>
      </c>
      <c r="C2467" s="47" t="s">
        <v>64</v>
      </c>
      <c r="D2467" s="3">
        <v>2013</v>
      </c>
      <c r="E2467" s="54">
        <v>1138</v>
      </c>
      <c r="F2467" s="1">
        <v>678</v>
      </c>
      <c r="G2467" s="1">
        <v>914</v>
      </c>
      <c r="H2467" s="1">
        <v>3016</v>
      </c>
      <c r="I2467" s="1">
        <v>2587</v>
      </c>
      <c r="J2467" s="1">
        <v>3448</v>
      </c>
      <c r="K2467" s="1">
        <v>4128</v>
      </c>
      <c r="L2467" s="1">
        <v>5626</v>
      </c>
      <c r="M2467" s="1">
        <v>3923</v>
      </c>
      <c r="N2467" s="1">
        <v>3691</v>
      </c>
      <c r="O2467" s="1">
        <v>1882</v>
      </c>
      <c r="P2467" s="1">
        <v>1899</v>
      </c>
      <c r="Q2467" s="51">
        <f t="shared" si="1"/>
        <v>32930</v>
      </c>
    </row>
    <row r="2468" spans="2:17" s="49" customFormat="1" hidden="1" x14ac:dyDescent="0.2">
      <c r="B2468" s="3" t="s">
        <v>73</v>
      </c>
      <c r="C2468" s="47" t="s">
        <v>65</v>
      </c>
      <c r="D2468" s="3">
        <v>2013</v>
      </c>
      <c r="E2468" s="54">
        <v>4593</v>
      </c>
      <c r="F2468" s="1">
        <v>4495</v>
      </c>
      <c r="G2468" s="1">
        <v>5318</v>
      </c>
      <c r="H2468" s="1">
        <v>1555</v>
      </c>
      <c r="I2468" s="1">
        <v>0</v>
      </c>
      <c r="J2468" s="1">
        <v>0</v>
      </c>
      <c r="K2468" s="1">
        <v>0</v>
      </c>
      <c r="L2468" s="1">
        <v>0</v>
      </c>
      <c r="M2468" s="1">
        <v>706</v>
      </c>
      <c r="N2468" s="1">
        <v>4929</v>
      </c>
      <c r="O2468" s="1">
        <v>7243</v>
      </c>
      <c r="P2468" s="1">
        <v>6066</v>
      </c>
      <c r="Q2468" s="51">
        <f t="shared" si="1"/>
        <v>34905</v>
      </c>
    </row>
    <row r="2469" spans="2:17" s="49" customFormat="1" hidden="1" x14ac:dyDescent="0.2">
      <c r="B2469" s="3" t="s">
        <v>73</v>
      </c>
      <c r="C2469" s="47" t="s">
        <v>90</v>
      </c>
      <c r="D2469" s="3">
        <v>2013</v>
      </c>
      <c r="E2469" s="54">
        <v>545</v>
      </c>
      <c r="F2469" s="1">
        <v>799</v>
      </c>
      <c r="G2469" s="1">
        <v>1394</v>
      </c>
      <c r="H2469" s="1">
        <v>937</v>
      </c>
      <c r="I2469" s="1">
        <v>808</v>
      </c>
      <c r="J2469" s="1">
        <v>779</v>
      </c>
      <c r="K2469" s="1">
        <v>1135</v>
      </c>
      <c r="L2469" s="1">
        <v>1381</v>
      </c>
      <c r="M2469" s="1">
        <v>789</v>
      </c>
      <c r="N2469" s="1">
        <v>1540</v>
      </c>
      <c r="O2469" s="1">
        <v>402</v>
      </c>
      <c r="P2469" s="1">
        <v>688</v>
      </c>
      <c r="Q2469" s="51">
        <f t="shared" si="1"/>
        <v>11197</v>
      </c>
    </row>
    <row r="2470" spans="2:17" s="49" customFormat="1" hidden="1" x14ac:dyDescent="0.2">
      <c r="B2470" s="3" t="s">
        <v>73</v>
      </c>
      <c r="C2470" s="47" t="s">
        <v>75</v>
      </c>
      <c r="D2470" s="3">
        <v>2013</v>
      </c>
      <c r="E2470" s="54">
        <v>841</v>
      </c>
      <c r="F2470" s="1">
        <v>1093</v>
      </c>
      <c r="G2470" s="1">
        <v>1387</v>
      </c>
      <c r="H2470" s="1">
        <v>1335</v>
      </c>
      <c r="I2470" s="1">
        <v>1449</v>
      </c>
      <c r="J2470" s="1">
        <v>2083</v>
      </c>
      <c r="K2470" s="1">
        <v>2691</v>
      </c>
      <c r="L2470" s="1">
        <v>2779</v>
      </c>
      <c r="M2470" s="1">
        <v>2420</v>
      </c>
      <c r="N2470" s="1">
        <v>2064</v>
      </c>
      <c r="O2470" s="1">
        <v>2403</v>
      </c>
      <c r="P2470" s="1">
        <v>2097</v>
      </c>
      <c r="Q2470" s="51">
        <f t="shared" si="1"/>
        <v>22642</v>
      </c>
    </row>
    <row r="2471" spans="2:17" s="49" customFormat="1" hidden="1" x14ac:dyDescent="0.2">
      <c r="B2471" s="3" t="s">
        <v>73</v>
      </c>
      <c r="C2471" s="47" t="s">
        <v>76</v>
      </c>
      <c r="D2471" s="3">
        <v>2013</v>
      </c>
      <c r="E2471" s="54">
        <v>0</v>
      </c>
      <c r="F2471" s="1">
        <v>0</v>
      </c>
      <c r="G2471" s="1">
        <v>2</v>
      </c>
      <c r="H2471" s="1">
        <v>60</v>
      </c>
      <c r="I2471" s="1">
        <v>94</v>
      </c>
      <c r="J2471" s="1">
        <v>912</v>
      </c>
      <c r="K2471" s="1">
        <v>1282</v>
      </c>
      <c r="L2471" s="1">
        <v>1660</v>
      </c>
      <c r="M2471" s="1">
        <v>338</v>
      </c>
      <c r="N2471" s="1">
        <v>400</v>
      </c>
      <c r="O2471" s="1">
        <v>0</v>
      </c>
      <c r="P2471" s="1">
        <v>150</v>
      </c>
      <c r="Q2471" s="51">
        <f t="shared" si="1"/>
        <v>4898</v>
      </c>
    </row>
    <row r="2472" spans="2:17" s="49" customFormat="1" hidden="1" x14ac:dyDescent="0.2">
      <c r="B2472" s="3" t="s">
        <v>73</v>
      </c>
      <c r="C2472" s="47" t="s">
        <v>66</v>
      </c>
      <c r="D2472" s="3">
        <v>2013</v>
      </c>
      <c r="E2472" s="54">
        <v>58781</v>
      </c>
      <c r="F2472" s="1">
        <v>63521</v>
      </c>
      <c r="G2472" s="1">
        <v>83064</v>
      </c>
      <c r="H2472" s="1">
        <v>75921</v>
      </c>
      <c r="I2472" s="1">
        <v>79713</v>
      </c>
      <c r="J2472" s="1">
        <v>82325</v>
      </c>
      <c r="K2472" s="1">
        <v>86921</v>
      </c>
      <c r="L2472" s="1">
        <v>94807</v>
      </c>
      <c r="M2472" s="1">
        <v>86681</v>
      </c>
      <c r="N2472" s="1">
        <v>97408</v>
      </c>
      <c r="O2472" s="1">
        <v>82032</v>
      </c>
      <c r="P2472" s="1">
        <v>82180</v>
      </c>
      <c r="Q2472" s="51">
        <f t="shared" si="1"/>
        <v>973354</v>
      </c>
    </row>
    <row r="2473" spans="2:17" s="49" customFormat="1" hidden="1" x14ac:dyDescent="0.2">
      <c r="B2473" s="3" t="s">
        <v>73</v>
      </c>
      <c r="C2473" s="47" t="s">
        <v>86</v>
      </c>
      <c r="D2473" s="3">
        <v>2013</v>
      </c>
      <c r="E2473" s="54">
        <v>90</v>
      </c>
      <c r="F2473" s="1">
        <v>265</v>
      </c>
      <c r="G2473" s="1">
        <v>262</v>
      </c>
      <c r="H2473" s="1">
        <v>246</v>
      </c>
      <c r="I2473" s="1">
        <v>290</v>
      </c>
      <c r="J2473" s="1">
        <v>321</v>
      </c>
      <c r="K2473" s="1">
        <v>379</v>
      </c>
      <c r="L2473" s="1">
        <v>311</v>
      </c>
      <c r="M2473" s="1">
        <v>288</v>
      </c>
      <c r="N2473" s="1">
        <v>407</v>
      </c>
      <c r="O2473" s="1">
        <v>277</v>
      </c>
      <c r="P2473" s="1">
        <v>234</v>
      </c>
      <c r="Q2473" s="51">
        <f t="shared" si="1"/>
        <v>3370</v>
      </c>
    </row>
    <row r="2474" spans="2:17" s="49" customFormat="1" hidden="1" x14ac:dyDescent="0.2">
      <c r="B2474" s="3" t="s">
        <v>73</v>
      </c>
      <c r="C2474" s="47" t="s">
        <v>67</v>
      </c>
      <c r="D2474" s="3">
        <v>2013</v>
      </c>
      <c r="E2474" s="54">
        <v>4657</v>
      </c>
      <c r="F2474" s="1">
        <v>4624</v>
      </c>
      <c r="G2474" s="1">
        <v>5802</v>
      </c>
      <c r="H2474" s="1">
        <v>2251</v>
      </c>
      <c r="I2474" s="1">
        <v>5</v>
      </c>
      <c r="J2474" s="1">
        <v>0</v>
      </c>
      <c r="K2474" s="1">
        <v>0</v>
      </c>
      <c r="L2474" s="1">
        <v>0</v>
      </c>
      <c r="M2474" s="1">
        <v>0</v>
      </c>
      <c r="N2474" s="1">
        <v>2290</v>
      </c>
      <c r="O2474" s="1">
        <v>6991</v>
      </c>
      <c r="P2474" s="1">
        <v>6296</v>
      </c>
      <c r="Q2474" s="51">
        <f t="shared" si="1"/>
        <v>32916</v>
      </c>
    </row>
    <row r="2475" spans="2:17" s="49" customFormat="1" hidden="1" x14ac:dyDescent="0.2">
      <c r="B2475" s="3" t="s">
        <v>73</v>
      </c>
      <c r="C2475" s="47" t="s">
        <v>68</v>
      </c>
      <c r="D2475" s="3">
        <v>2013</v>
      </c>
      <c r="E2475" s="54">
        <v>1282</v>
      </c>
      <c r="F2475" s="1">
        <v>1910</v>
      </c>
      <c r="G2475" s="1">
        <v>2141</v>
      </c>
      <c r="H2475" s="1">
        <v>2002</v>
      </c>
      <c r="I2475" s="1">
        <v>1791</v>
      </c>
      <c r="J2475" s="1">
        <v>1619</v>
      </c>
      <c r="K2475" s="1">
        <v>2080</v>
      </c>
      <c r="L2475" s="1">
        <v>1944</v>
      </c>
      <c r="M2475" s="1">
        <v>2204</v>
      </c>
      <c r="N2475" s="1">
        <v>2368</v>
      </c>
      <c r="O2475" s="1">
        <v>2138</v>
      </c>
      <c r="P2475" s="1">
        <v>1850</v>
      </c>
      <c r="Q2475" s="51">
        <f t="shared" si="1"/>
        <v>23329</v>
      </c>
    </row>
    <row r="2476" spans="2:17" s="49" customFormat="1" hidden="1" x14ac:dyDescent="0.2">
      <c r="B2476" s="3" t="s">
        <v>73</v>
      </c>
      <c r="C2476" s="133" t="s">
        <v>69</v>
      </c>
      <c r="D2476" s="3">
        <v>2013</v>
      </c>
      <c r="E2476" s="52">
        <v>125444</v>
      </c>
      <c r="F2476" s="52">
        <v>133194</v>
      </c>
      <c r="G2476" s="52">
        <v>167678</v>
      </c>
      <c r="H2476" s="52">
        <v>142297</v>
      </c>
      <c r="I2476" s="52">
        <v>136584</v>
      </c>
      <c r="J2476" s="52">
        <v>146293</v>
      </c>
      <c r="K2476" s="52">
        <v>164279</v>
      </c>
      <c r="L2476" s="52">
        <v>169656</v>
      </c>
      <c r="M2476" s="52">
        <v>153006</v>
      </c>
      <c r="N2476" s="52">
        <v>182552</v>
      </c>
      <c r="O2476" s="52">
        <v>171151</v>
      </c>
      <c r="P2476" s="52">
        <v>170169</v>
      </c>
      <c r="Q2476" s="52">
        <f t="shared" si="1"/>
        <v>1862303</v>
      </c>
    </row>
    <row r="2477" spans="2:17" s="49" customFormat="1" hidden="1" x14ac:dyDescent="0.2">
      <c r="B2477" s="3" t="s">
        <v>74</v>
      </c>
      <c r="C2477" s="47" t="s">
        <v>4</v>
      </c>
      <c r="D2477" s="3">
        <v>2013</v>
      </c>
      <c r="E2477" s="54">
        <v>73559</v>
      </c>
      <c r="F2477" s="1">
        <v>70907</v>
      </c>
      <c r="G2477" s="1">
        <v>80109</v>
      </c>
      <c r="H2477" s="1">
        <v>61230</v>
      </c>
      <c r="I2477" s="1">
        <v>47010</v>
      </c>
      <c r="J2477" s="1">
        <v>45302</v>
      </c>
      <c r="K2477" s="1">
        <v>50540</v>
      </c>
      <c r="L2477" s="1">
        <v>50602</v>
      </c>
      <c r="M2477" s="1">
        <v>50965</v>
      </c>
      <c r="N2477" s="1">
        <v>59727</v>
      </c>
      <c r="O2477" s="1">
        <v>83772</v>
      </c>
      <c r="P2477" s="1">
        <v>77443</v>
      </c>
      <c r="Q2477" s="51">
        <v>751166</v>
      </c>
    </row>
    <row r="2478" spans="2:17" s="49" customFormat="1" hidden="1" x14ac:dyDescent="0.2">
      <c r="B2478" s="3" t="s">
        <v>74</v>
      </c>
      <c r="C2478" s="47" t="s">
        <v>58</v>
      </c>
      <c r="D2478" s="3">
        <v>2013</v>
      </c>
      <c r="E2478" s="54">
        <v>3926</v>
      </c>
      <c r="F2478" s="1">
        <v>4185</v>
      </c>
      <c r="G2478" s="1">
        <v>4460</v>
      </c>
      <c r="H2478" s="1">
        <v>3437</v>
      </c>
      <c r="I2478" s="1">
        <v>2820</v>
      </c>
      <c r="J2478" s="1">
        <v>3438</v>
      </c>
      <c r="K2478" s="1">
        <v>4009</v>
      </c>
      <c r="L2478" s="1">
        <v>4170</v>
      </c>
      <c r="M2478" s="1">
        <v>3438</v>
      </c>
      <c r="N2478" s="1">
        <v>3857</v>
      </c>
      <c r="O2478" s="1">
        <v>5088</v>
      </c>
      <c r="P2478" s="1">
        <v>4180</v>
      </c>
      <c r="Q2478" s="51">
        <v>47008</v>
      </c>
    </row>
    <row r="2479" spans="2:17" s="49" customFormat="1" hidden="1" x14ac:dyDescent="0.2">
      <c r="B2479" s="3" t="s">
        <v>74</v>
      </c>
      <c r="C2479" s="47" t="s">
        <v>85</v>
      </c>
      <c r="D2479" s="3">
        <v>2013</v>
      </c>
      <c r="E2479" s="54">
        <v>18278</v>
      </c>
      <c r="F2479" s="1">
        <v>17472</v>
      </c>
      <c r="G2479" s="1">
        <v>18490</v>
      </c>
      <c r="H2479" s="1">
        <v>17101</v>
      </c>
      <c r="I2479" s="1">
        <v>15120</v>
      </c>
      <c r="J2479" s="1">
        <v>15257</v>
      </c>
      <c r="K2479" s="1">
        <v>17970</v>
      </c>
      <c r="L2479" s="1">
        <v>17194</v>
      </c>
      <c r="M2479" s="1">
        <v>15687</v>
      </c>
      <c r="N2479" s="1">
        <v>18540</v>
      </c>
      <c r="O2479" s="1">
        <v>18626</v>
      </c>
      <c r="P2479" s="1">
        <v>20053</v>
      </c>
      <c r="Q2479" s="51">
        <v>209788</v>
      </c>
    </row>
    <row r="2480" spans="2:17" s="49" customFormat="1" hidden="1" x14ac:dyDescent="0.2">
      <c r="B2480" s="3" t="s">
        <v>74</v>
      </c>
      <c r="C2480" s="47" t="s">
        <v>59</v>
      </c>
      <c r="D2480" s="3">
        <v>2013</v>
      </c>
      <c r="E2480" s="54">
        <v>14050</v>
      </c>
      <c r="F2480" s="1">
        <v>14325</v>
      </c>
      <c r="G2480" s="1">
        <v>16252</v>
      </c>
      <c r="H2480" s="1">
        <v>6430</v>
      </c>
      <c r="I2480" s="1">
        <v>2072</v>
      </c>
      <c r="J2480" s="1">
        <v>2268</v>
      </c>
      <c r="K2480" s="1">
        <v>3890</v>
      </c>
      <c r="L2480" s="1">
        <v>2341</v>
      </c>
      <c r="M2480" s="1">
        <v>2122</v>
      </c>
      <c r="N2480" s="1">
        <v>10831</v>
      </c>
      <c r="O2480" s="1">
        <v>13923</v>
      </c>
      <c r="P2480" s="1">
        <v>16335</v>
      </c>
      <c r="Q2480" s="51">
        <v>104839</v>
      </c>
    </row>
    <row r="2481" spans="2:17" s="49" customFormat="1" hidden="1" x14ac:dyDescent="0.2">
      <c r="B2481" s="3" t="s">
        <v>74</v>
      </c>
      <c r="C2481" s="47" t="s">
        <v>87</v>
      </c>
      <c r="D2481" s="3">
        <v>2013</v>
      </c>
      <c r="E2481" s="54">
        <v>7281</v>
      </c>
      <c r="F2481" s="1">
        <v>5904</v>
      </c>
      <c r="G2481" s="1">
        <v>8823</v>
      </c>
      <c r="H2481" s="1">
        <v>10895</v>
      </c>
      <c r="I2481" s="1">
        <v>13701</v>
      </c>
      <c r="J2481" s="1">
        <v>15249</v>
      </c>
      <c r="K2481" s="1">
        <v>17384</v>
      </c>
      <c r="L2481" s="1">
        <v>17143</v>
      </c>
      <c r="M2481" s="1">
        <v>14361</v>
      </c>
      <c r="N2481" s="1">
        <v>13311</v>
      </c>
      <c r="O2481" s="1">
        <v>11512</v>
      </c>
      <c r="P2481" s="1">
        <v>9076</v>
      </c>
      <c r="Q2481" s="51">
        <v>144640</v>
      </c>
    </row>
    <row r="2482" spans="2:17" s="49" customFormat="1" hidden="1" x14ac:dyDescent="0.2">
      <c r="B2482" s="3" t="s">
        <v>74</v>
      </c>
      <c r="C2482" s="47" t="s">
        <v>60</v>
      </c>
      <c r="D2482" s="3">
        <v>2013</v>
      </c>
      <c r="E2482" s="54">
        <v>17822</v>
      </c>
      <c r="F2482" s="1">
        <v>16989</v>
      </c>
      <c r="G2482" s="1">
        <v>17946</v>
      </c>
      <c r="H2482" s="1">
        <v>6049</v>
      </c>
      <c r="I2482" s="1">
        <v>830</v>
      </c>
      <c r="J2482" s="1">
        <v>208</v>
      </c>
      <c r="K2482" s="1">
        <v>0</v>
      </c>
      <c r="L2482" s="1">
        <v>0</v>
      </c>
      <c r="M2482" s="1">
        <v>380</v>
      </c>
      <c r="N2482" s="1">
        <v>8890</v>
      </c>
      <c r="O2482" s="1">
        <v>19932</v>
      </c>
      <c r="P2482" s="1">
        <v>19137</v>
      </c>
      <c r="Q2482" s="51">
        <v>108183</v>
      </c>
    </row>
    <row r="2483" spans="2:17" s="49" customFormat="1" hidden="1" x14ac:dyDescent="0.2">
      <c r="B2483" s="3" t="s">
        <v>74</v>
      </c>
      <c r="C2483" s="47" t="s">
        <v>61</v>
      </c>
      <c r="D2483" s="3">
        <v>2013</v>
      </c>
      <c r="E2483" s="54">
        <v>5743</v>
      </c>
      <c r="F2483" s="1">
        <v>7613</v>
      </c>
      <c r="G2483" s="1">
        <v>11285</v>
      </c>
      <c r="H2483" s="1">
        <v>8614</v>
      </c>
      <c r="I2483" s="1">
        <v>7605</v>
      </c>
      <c r="J2483" s="1">
        <v>6655</v>
      </c>
      <c r="K2483" s="1">
        <v>7394</v>
      </c>
      <c r="L2483" s="1">
        <v>9254</v>
      </c>
      <c r="M2483" s="1">
        <v>6719</v>
      </c>
      <c r="N2483" s="1">
        <v>7533</v>
      </c>
      <c r="O2483" s="1">
        <v>5029</v>
      </c>
      <c r="P2483" s="1">
        <v>7295</v>
      </c>
      <c r="Q2483" s="51">
        <v>90739</v>
      </c>
    </row>
    <row r="2484" spans="2:17" s="49" customFormat="1" hidden="1" x14ac:dyDescent="0.2">
      <c r="B2484" s="3" t="s">
        <v>74</v>
      </c>
      <c r="C2484" s="47" t="s">
        <v>62</v>
      </c>
      <c r="D2484" s="3">
        <v>2013</v>
      </c>
      <c r="E2484" s="54">
        <v>9742</v>
      </c>
      <c r="F2484" s="1">
        <v>11367</v>
      </c>
      <c r="G2484" s="1">
        <v>12507</v>
      </c>
      <c r="H2484" s="1">
        <v>11189</v>
      </c>
      <c r="I2484" s="1">
        <v>8520</v>
      </c>
      <c r="J2484" s="1">
        <v>7130</v>
      </c>
      <c r="K2484" s="1">
        <v>12427</v>
      </c>
      <c r="L2484" s="1">
        <v>11467</v>
      </c>
      <c r="M2484" s="1">
        <v>8897</v>
      </c>
      <c r="N2484" s="1">
        <v>11571</v>
      </c>
      <c r="O2484" s="1">
        <v>11418</v>
      </c>
      <c r="P2484" s="1">
        <v>11210</v>
      </c>
      <c r="Q2484" s="51">
        <v>127445</v>
      </c>
    </row>
    <row r="2485" spans="2:17" s="49" customFormat="1" hidden="1" x14ac:dyDescent="0.2">
      <c r="B2485" s="3" t="s">
        <v>74</v>
      </c>
      <c r="C2485" s="47" t="s">
        <v>63</v>
      </c>
      <c r="D2485" s="3">
        <v>2013</v>
      </c>
      <c r="E2485" s="54">
        <v>5750</v>
      </c>
      <c r="F2485" s="1">
        <v>5920</v>
      </c>
      <c r="G2485" s="1">
        <v>7825</v>
      </c>
      <c r="H2485" s="1">
        <v>6599</v>
      </c>
      <c r="I2485" s="1">
        <v>6649</v>
      </c>
      <c r="J2485" s="1">
        <v>10000</v>
      </c>
      <c r="K2485" s="1">
        <v>9605</v>
      </c>
      <c r="L2485" s="1">
        <v>8485</v>
      </c>
      <c r="M2485" s="1">
        <v>8016</v>
      </c>
      <c r="N2485" s="1">
        <v>8230</v>
      </c>
      <c r="O2485" s="1">
        <v>6020</v>
      </c>
      <c r="P2485" s="1">
        <v>6227</v>
      </c>
      <c r="Q2485" s="51">
        <v>89326</v>
      </c>
    </row>
    <row r="2486" spans="2:17" s="49" customFormat="1" hidden="1" x14ac:dyDescent="0.2">
      <c r="B2486" s="3" t="s">
        <v>74</v>
      </c>
      <c r="C2486" s="47" t="s">
        <v>64</v>
      </c>
      <c r="D2486" s="3">
        <v>2013</v>
      </c>
      <c r="E2486" s="54">
        <v>10004</v>
      </c>
      <c r="F2486" s="1">
        <v>7465</v>
      </c>
      <c r="G2486" s="1">
        <v>7356</v>
      </c>
      <c r="H2486" s="1">
        <v>6815</v>
      </c>
      <c r="I2486" s="1">
        <v>5179</v>
      </c>
      <c r="J2486" s="1">
        <v>5886</v>
      </c>
      <c r="K2486" s="1">
        <v>7225</v>
      </c>
      <c r="L2486" s="1">
        <v>10654</v>
      </c>
      <c r="M2486" s="1">
        <v>8494</v>
      </c>
      <c r="N2486" s="1">
        <v>7849</v>
      </c>
      <c r="O2486" s="1">
        <v>9160</v>
      </c>
      <c r="P2486" s="1">
        <v>10746</v>
      </c>
      <c r="Q2486" s="51">
        <v>96833</v>
      </c>
    </row>
    <row r="2487" spans="2:17" s="49" customFormat="1" hidden="1" x14ac:dyDescent="0.2">
      <c r="B2487" s="3" t="s">
        <v>74</v>
      </c>
      <c r="C2487" s="47" t="s">
        <v>65</v>
      </c>
      <c r="D2487" s="3">
        <v>2013</v>
      </c>
      <c r="E2487" s="54">
        <v>15612</v>
      </c>
      <c r="F2487" s="1">
        <v>15289</v>
      </c>
      <c r="G2487" s="1">
        <v>16810</v>
      </c>
      <c r="H2487" s="1">
        <v>4494</v>
      </c>
      <c r="I2487" s="1">
        <v>648</v>
      </c>
      <c r="J2487" s="1">
        <v>1600</v>
      </c>
      <c r="K2487" s="1">
        <v>3209</v>
      </c>
      <c r="L2487" s="1">
        <v>1541</v>
      </c>
      <c r="M2487" s="1">
        <v>1600</v>
      </c>
      <c r="N2487" s="1">
        <v>13157</v>
      </c>
      <c r="O2487" s="1">
        <v>20211</v>
      </c>
      <c r="P2487" s="1">
        <v>21739</v>
      </c>
      <c r="Q2487" s="51">
        <v>115910</v>
      </c>
    </row>
    <row r="2488" spans="2:17" s="49" customFormat="1" hidden="1" x14ac:dyDescent="0.2">
      <c r="B2488" s="3" t="s">
        <v>74</v>
      </c>
      <c r="C2488" s="47" t="s">
        <v>90</v>
      </c>
      <c r="D2488" s="3">
        <v>2013</v>
      </c>
      <c r="E2488" s="54">
        <v>5747</v>
      </c>
      <c r="F2488" s="1">
        <v>6802</v>
      </c>
      <c r="G2488" s="1">
        <v>7638</v>
      </c>
      <c r="H2488" s="1">
        <v>4810</v>
      </c>
      <c r="I2488" s="1">
        <v>4621</v>
      </c>
      <c r="J2488" s="1">
        <v>5636</v>
      </c>
      <c r="K2488" s="1">
        <v>7857</v>
      </c>
      <c r="L2488" s="1">
        <v>7571</v>
      </c>
      <c r="M2488" s="1">
        <v>5926</v>
      </c>
      <c r="N2488" s="1">
        <v>7530</v>
      </c>
      <c r="O2488" s="1">
        <v>7201</v>
      </c>
      <c r="P2488" s="1">
        <v>8228</v>
      </c>
      <c r="Q2488" s="51">
        <v>79567</v>
      </c>
    </row>
    <row r="2489" spans="2:17" s="49" customFormat="1" hidden="1" x14ac:dyDescent="0.2">
      <c r="B2489" s="3" t="s">
        <v>74</v>
      </c>
      <c r="C2489" s="47" t="s">
        <v>75</v>
      </c>
      <c r="D2489" s="3">
        <v>2013</v>
      </c>
      <c r="E2489" s="54">
        <v>3071</v>
      </c>
      <c r="F2489" s="1">
        <v>3268</v>
      </c>
      <c r="G2489" s="1">
        <v>3216</v>
      </c>
      <c r="H2489" s="1">
        <v>3235</v>
      </c>
      <c r="I2489" s="1">
        <v>4948</v>
      </c>
      <c r="J2489" s="1">
        <v>4410</v>
      </c>
      <c r="K2489" s="1">
        <v>5739</v>
      </c>
      <c r="L2489" s="1">
        <v>6525</v>
      </c>
      <c r="M2489" s="1">
        <v>5553</v>
      </c>
      <c r="N2489" s="1">
        <v>5843</v>
      </c>
      <c r="O2489" s="1">
        <v>3263</v>
      </c>
      <c r="P2489" s="1">
        <v>3529</v>
      </c>
      <c r="Q2489" s="51">
        <v>52600</v>
      </c>
    </row>
    <row r="2490" spans="2:17" s="49" customFormat="1" hidden="1" x14ac:dyDescent="0.2">
      <c r="B2490" s="3" t="s">
        <v>74</v>
      </c>
      <c r="C2490" s="47" t="s">
        <v>76</v>
      </c>
      <c r="D2490" s="3">
        <v>2013</v>
      </c>
      <c r="E2490" s="54">
        <v>2</v>
      </c>
      <c r="F2490" s="1">
        <v>7</v>
      </c>
      <c r="G2490" s="1">
        <v>823</v>
      </c>
      <c r="H2490" s="1">
        <v>646</v>
      </c>
      <c r="I2490" s="1">
        <v>685</v>
      </c>
      <c r="J2490" s="1">
        <v>2339</v>
      </c>
      <c r="K2490" s="1">
        <v>3320</v>
      </c>
      <c r="L2490" s="1">
        <v>2627</v>
      </c>
      <c r="M2490" s="1">
        <v>2651</v>
      </c>
      <c r="N2490" s="1">
        <v>709</v>
      </c>
      <c r="O2490" s="1">
        <v>94</v>
      </c>
      <c r="P2490" s="1">
        <v>2</v>
      </c>
      <c r="Q2490" s="51">
        <v>13905</v>
      </c>
    </row>
    <row r="2491" spans="2:17" s="49" customFormat="1" hidden="1" x14ac:dyDescent="0.2">
      <c r="B2491" s="3" t="s">
        <v>74</v>
      </c>
      <c r="C2491" s="47" t="s">
        <v>66</v>
      </c>
      <c r="D2491" s="3">
        <v>2013</v>
      </c>
      <c r="E2491" s="54">
        <v>121210</v>
      </c>
      <c r="F2491" s="1">
        <v>124900</v>
      </c>
      <c r="G2491" s="1">
        <v>153068</v>
      </c>
      <c r="H2491" s="1">
        <v>149412</v>
      </c>
      <c r="I2491" s="1">
        <v>139201</v>
      </c>
      <c r="J2491" s="1">
        <v>137682</v>
      </c>
      <c r="K2491" s="1">
        <v>147172</v>
      </c>
      <c r="L2491" s="1">
        <v>150120</v>
      </c>
      <c r="M2491" s="1">
        <v>139459</v>
      </c>
      <c r="N2491" s="1">
        <v>166457</v>
      </c>
      <c r="O2491" s="1">
        <v>146566</v>
      </c>
      <c r="P2491" s="1">
        <v>145359</v>
      </c>
      <c r="Q2491" s="51">
        <v>1720606</v>
      </c>
    </row>
    <row r="2492" spans="2:17" s="49" customFormat="1" hidden="1" x14ac:dyDescent="0.2">
      <c r="B2492" s="3" t="s">
        <v>74</v>
      </c>
      <c r="C2492" s="47" t="s">
        <v>86</v>
      </c>
      <c r="D2492" s="3">
        <v>2013</v>
      </c>
      <c r="E2492" s="54">
        <v>437</v>
      </c>
      <c r="F2492" s="1">
        <v>671</v>
      </c>
      <c r="G2492" s="1">
        <v>817</v>
      </c>
      <c r="H2492" s="1">
        <v>647</v>
      </c>
      <c r="I2492" s="1">
        <v>796</v>
      </c>
      <c r="J2492" s="1">
        <v>706</v>
      </c>
      <c r="K2492" s="1">
        <v>1145</v>
      </c>
      <c r="L2492" s="1">
        <v>1335</v>
      </c>
      <c r="M2492" s="1">
        <v>1165</v>
      </c>
      <c r="N2492" s="1">
        <v>1299</v>
      </c>
      <c r="O2492" s="1">
        <v>1085</v>
      </c>
      <c r="P2492" s="1">
        <v>976</v>
      </c>
      <c r="Q2492" s="51">
        <v>11079</v>
      </c>
    </row>
    <row r="2493" spans="2:17" s="49" customFormat="1" hidden="1" x14ac:dyDescent="0.2">
      <c r="B2493" s="3" t="s">
        <v>74</v>
      </c>
      <c r="C2493" s="47" t="s">
        <v>67</v>
      </c>
      <c r="D2493" s="3">
        <v>2013</v>
      </c>
      <c r="E2493" s="54">
        <v>21158</v>
      </c>
      <c r="F2493" s="1">
        <v>20084</v>
      </c>
      <c r="G2493" s="1">
        <v>22546</v>
      </c>
      <c r="H2493" s="1">
        <v>9000</v>
      </c>
      <c r="I2493" s="1">
        <v>0</v>
      </c>
      <c r="J2493" s="1">
        <v>534</v>
      </c>
      <c r="K2493" s="1">
        <v>894</v>
      </c>
      <c r="L2493" s="1">
        <v>691</v>
      </c>
      <c r="M2493" s="1">
        <v>718</v>
      </c>
      <c r="N2493" s="1">
        <v>13026</v>
      </c>
      <c r="O2493" s="1">
        <v>25142</v>
      </c>
      <c r="P2493" s="1">
        <v>29364</v>
      </c>
      <c r="Q2493" s="51">
        <v>143157</v>
      </c>
    </row>
    <row r="2494" spans="2:17" s="49" customFormat="1" hidden="1" x14ac:dyDescent="0.2">
      <c r="B2494" s="3" t="s">
        <v>74</v>
      </c>
      <c r="C2494" s="47" t="s">
        <v>68</v>
      </c>
      <c r="D2494" s="3">
        <v>2013</v>
      </c>
      <c r="E2494" s="54">
        <v>5969</v>
      </c>
      <c r="F2494" s="1">
        <v>6297</v>
      </c>
      <c r="G2494" s="1">
        <v>6751</v>
      </c>
      <c r="H2494" s="1">
        <v>6238</v>
      </c>
      <c r="I2494" s="1">
        <v>5083</v>
      </c>
      <c r="J2494" s="1">
        <v>5055</v>
      </c>
      <c r="K2494" s="1">
        <v>7005</v>
      </c>
      <c r="L2494" s="1">
        <v>6419</v>
      </c>
      <c r="M2494" s="1">
        <v>7073</v>
      </c>
      <c r="N2494" s="1">
        <v>8125</v>
      </c>
      <c r="O2494" s="1">
        <v>7202</v>
      </c>
      <c r="P2494" s="1">
        <v>6286</v>
      </c>
      <c r="Q2494" s="51">
        <v>77503</v>
      </c>
    </row>
    <row r="2495" spans="2:17" s="49" customFormat="1" hidden="1" x14ac:dyDescent="0.2">
      <c r="B2495" s="3" t="s">
        <v>74</v>
      </c>
      <c r="C2495" s="133" t="s">
        <v>69</v>
      </c>
      <c r="D2495" s="3">
        <v>2013</v>
      </c>
      <c r="E2495" s="52">
        <v>339361</v>
      </c>
      <c r="F2495" s="52">
        <v>339465</v>
      </c>
      <c r="G2495" s="52">
        <v>396722</v>
      </c>
      <c r="H2495" s="52">
        <v>316841</v>
      </c>
      <c r="I2495" s="52">
        <v>265488</v>
      </c>
      <c r="J2495" s="52">
        <v>269355</v>
      </c>
      <c r="K2495" s="52">
        <v>306785</v>
      </c>
      <c r="L2495" s="52">
        <v>308139</v>
      </c>
      <c r="M2495" s="52">
        <v>283224</v>
      </c>
      <c r="N2495" s="52">
        <v>366485</v>
      </c>
      <c r="O2495" s="52">
        <v>395244</v>
      </c>
      <c r="P2495" s="52">
        <v>397185</v>
      </c>
      <c r="Q2495" s="52">
        <v>3984294</v>
      </c>
    </row>
    <row r="2496" spans="2:17" s="49" customFormat="1" x14ac:dyDescent="0.2">
      <c r="B2496" s="3" t="s">
        <v>2</v>
      </c>
      <c r="C2496" s="3" t="s">
        <v>4</v>
      </c>
      <c r="D2496" s="3">
        <v>2014</v>
      </c>
      <c r="E2496" s="1">
        <v>268436</v>
      </c>
      <c r="F2496" s="1">
        <v>253286</v>
      </c>
      <c r="G2496" s="1">
        <v>286938</v>
      </c>
      <c r="H2496" s="1">
        <v>246159</v>
      </c>
      <c r="I2496" s="1">
        <v>187575</v>
      </c>
      <c r="J2496" s="1">
        <v>195329</v>
      </c>
      <c r="K2496" s="1">
        <v>213334</v>
      </c>
      <c r="L2496" s="1">
        <v>230255</v>
      </c>
      <c r="M2496" s="1">
        <v>215027</v>
      </c>
      <c r="N2496" s="1">
        <v>241016</v>
      </c>
      <c r="O2496" s="1">
        <v>289762</v>
      </c>
      <c r="P2496" s="1">
        <v>278958</v>
      </c>
      <c r="Q2496" s="53">
        <v>2906075</v>
      </c>
    </row>
    <row r="2497" spans="2:17" s="49" customFormat="1" x14ac:dyDescent="0.2">
      <c r="B2497" s="3" t="s">
        <v>2</v>
      </c>
      <c r="C2497" s="3" t="s">
        <v>58</v>
      </c>
      <c r="D2497" s="3">
        <v>2014</v>
      </c>
      <c r="E2497" s="1">
        <v>9145</v>
      </c>
      <c r="F2497" s="1">
        <v>8996</v>
      </c>
      <c r="G2497" s="1">
        <v>9592</v>
      </c>
      <c r="H2497" s="1">
        <v>7450</v>
      </c>
      <c r="I2497" s="1">
        <v>6284</v>
      </c>
      <c r="J2497" s="1">
        <v>6726</v>
      </c>
      <c r="K2497" s="1">
        <v>7172</v>
      </c>
      <c r="L2497" s="1">
        <v>7759</v>
      </c>
      <c r="M2497" s="1">
        <v>7172</v>
      </c>
      <c r="N2497" s="1">
        <v>7358</v>
      </c>
      <c r="O2497" s="1">
        <v>10213</v>
      </c>
      <c r="P2497" s="1">
        <v>9542</v>
      </c>
      <c r="Q2497" s="53">
        <v>97409</v>
      </c>
    </row>
    <row r="2498" spans="2:17" s="49" customFormat="1" x14ac:dyDescent="0.2">
      <c r="B2498" s="3" t="s">
        <v>2</v>
      </c>
      <c r="C2498" s="3" t="s">
        <v>85</v>
      </c>
      <c r="D2498" s="3">
        <v>2014</v>
      </c>
      <c r="E2498" s="1">
        <v>29153</v>
      </c>
      <c r="F2498" s="1">
        <v>28070</v>
      </c>
      <c r="G2498" s="1">
        <v>33221</v>
      </c>
      <c r="H2498" s="1">
        <v>34209</v>
      </c>
      <c r="I2498" s="1">
        <v>27018</v>
      </c>
      <c r="J2498" s="1">
        <v>24309</v>
      </c>
      <c r="K2498" s="1">
        <v>34086</v>
      </c>
      <c r="L2498" s="1">
        <v>33816</v>
      </c>
      <c r="M2498" s="1">
        <v>29521</v>
      </c>
      <c r="N2498" s="1">
        <v>35777</v>
      </c>
      <c r="O2498" s="1">
        <v>31278</v>
      </c>
      <c r="P2498" s="1">
        <v>32020</v>
      </c>
      <c r="Q2498" s="53">
        <v>372478</v>
      </c>
    </row>
    <row r="2499" spans="2:17" s="49" customFormat="1" x14ac:dyDescent="0.2">
      <c r="B2499" s="3" t="s">
        <v>2</v>
      </c>
      <c r="C2499" s="3" t="s">
        <v>59</v>
      </c>
      <c r="D2499" s="3">
        <v>2014</v>
      </c>
      <c r="E2499" s="1">
        <v>47771</v>
      </c>
      <c r="F2499" s="1">
        <v>44759</v>
      </c>
      <c r="G2499" s="1">
        <v>49498</v>
      </c>
      <c r="H2499" s="1">
        <v>24835</v>
      </c>
      <c r="I2499" s="1">
        <v>7566</v>
      </c>
      <c r="J2499" s="1">
        <v>8484</v>
      </c>
      <c r="K2499" s="1">
        <v>15005</v>
      </c>
      <c r="L2499" s="1">
        <v>9657</v>
      </c>
      <c r="M2499" s="1">
        <v>8941</v>
      </c>
      <c r="N2499" s="1">
        <v>30070</v>
      </c>
      <c r="O2499" s="1">
        <v>40758</v>
      </c>
      <c r="P2499" s="1">
        <v>41643</v>
      </c>
      <c r="Q2499" s="53">
        <v>328987</v>
      </c>
    </row>
    <row r="2500" spans="2:17" s="49" customFormat="1" x14ac:dyDescent="0.2">
      <c r="B2500" s="3" t="s">
        <v>2</v>
      </c>
      <c r="C2500" s="3" t="s">
        <v>87</v>
      </c>
      <c r="D2500" s="3">
        <v>2014</v>
      </c>
      <c r="E2500" s="1">
        <v>9508</v>
      </c>
      <c r="F2500" s="1">
        <v>6351</v>
      </c>
      <c r="G2500" s="1">
        <v>7958</v>
      </c>
      <c r="H2500" s="1">
        <v>10739</v>
      </c>
      <c r="I2500" s="1">
        <v>13474</v>
      </c>
      <c r="J2500" s="1">
        <v>16263</v>
      </c>
      <c r="K2500" s="1">
        <v>15851</v>
      </c>
      <c r="L2500" s="1">
        <v>16830</v>
      </c>
      <c r="M2500" s="1">
        <v>14058</v>
      </c>
      <c r="N2500" s="1">
        <v>12192</v>
      </c>
      <c r="O2500" s="1">
        <v>6299</v>
      </c>
      <c r="P2500" s="1">
        <v>5994</v>
      </c>
      <c r="Q2500" s="53">
        <v>135517</v>
      </c>
    </row>
    <row r="2501" spans="2:17" s="49" customFormat="1" x14ac:dyDescent="0.2">
      <c r="B2501" s="3" t="s">
        <v>2</v>
      </c>
      <c r="C2501" s="3" t="s">
        <v>60</v>
      </c>
      <c r="D2501" s="3">
        <v>2014</v>
      </c>
      <c r="E2501" s="1">
        <v>49104</v>
      </c>
      <c r="F2501" s="1">
        <v>45377</v>
      </c>
      <c r="G2501" s="1">
        <v>50346</v>
      </c>
      <c r="H2501" s="1">
        <v>16784</v>
      </c>
      <c r="I2501" s="1">
        <v>1039</v>
      </c>
      <c r="J2501" s="1">
        <v>0</v>
      </c>
      <c r="K2501" s="1">
        <v>0</v>
      </c>
      <c r="L2501" s="1">
        <v>2</v>
      </c>
      <c r="M2501" s="1">
        <v>1311</v>
      </c>
      <c r="N2501" s="1">
        <v>26010</v>
      </c>
      <c r="O2501" s="1">
        <v>45736</v>
      </c>
      <c r="P2501" s="1">
        <v>44355</v>
      </c>
      <c r="Q2501" s="53">
        <v>280064</v>
      </c>
    </row>
    <row r="2502" spans="2:17" s="49" customFormat="1" x14ac:dyDescent="0.2">
      <c r="B2502" s="3" t="s">
        <v>2</v>
      </c>
      <c r="C2502" s="3" t="s">
        <v>61</v>
      </c>
      <c r="D2502" s="3">
        <v>2014</v>
      </c>
      <c r="E2502" s="1">
        <v>18037</v>
      </c>
      <c r="F2502" s="1">
        <v>25022</v>
      </c>
      <c r="G2502" s="1">
        <v>35549</v>
      </c>
      <c r="H2502" s="1">
        <v>38780</v>
      </c>
      <c r="I2502" s="1">
        <v>30929</v>
      </c>
      <c r="J2502" s="1">
        <v>24224</v>
      </c>
      <c r="K2502" s="1">
        <v>37261</v>
      </c>
      <c r="L2502" s="1">
        <v>47074</v>
      </c>
      <c r="M2502" s="1">
        <v>23873</v>
      </c>
      <c r="N2502" s="1">
        <v>30096</v>
      </c>
      <c r="O2502" s="1">
        <v>17508</v>
      </c>
      <c r="P2502" s="1">
        <v>29135</v>
      </c>
      <c r="Q2502" s="53">
        <v>357488</v>
      </c>
    </row>
    <row r="2503" spans="2:17" s="49" customFormat="1" x14ac:dyDescent="0.2">
      <c r="B2503" s="3" t="s">
        <v>2</v>
      </c>
      <c r="C2503" s="3" t="s">
        <v>62</v>
      </c>
      <c r="D2503" s="3">
        <v>2014</v>
      </c>
      <c r="E2503" s="1">
        <v>36000</v>
      </c>
      <c r="F2503" s="1">
        <v>37019</v>
      </c>
      <c r="G2503" s="1">
        <v>42981</v>
      </c>
      <c r="H2503" s="1">
        <v>36312</v>
      </c>
      <c r="I2503" s="1">
        <v>26551</v>
      </c>
      <c r="J2503" s="1">
        <v>23378</v>
      </c>
      <c r="K2503" s="1">
        <v>40826</v>
      </c>
      <c r="L2503" s="1">
        <v>39550</v>
      </c>
      <c r="M2503" s="1">
        <v>29523</v>
      </c>
      <c r="N2503" s="1">
        <v>39618</v>
      </c>
      <c r="O2503" s="1">
        <v>36004</v>
      </c>
      <c r="P2503" s="1">
        <v>38824</v>
      </c>
      <c r="Q2503" s="53">
        <v>426586</v>
      </c>
    </row>
    <row r="2504" spans="2:17" s="49" customFormat="1" x14ac:dyDescent="0.2">
      <c r="B2504" s="3" t="s">
        <v>2</v>
      </c>
      <c r="C2504" s="3" t="s">
        <v>63</v>
      </c>
      <c r="D2504" s="3">
        <v>2014</v>
      </c>
      <c r="E2504" s="1">
        <v>26992</v>
      </c>
      <c r="F2504" s="1">
        <v>26161</v>
      </c>
      <c r="G2504" s="1">
        <v>29008</v>
      </c>
      <c r="H2504" s="1">
        <v>35258</v>
      </c>
      <c r="I2504" s="1">
        <v>37561</v>
      </c>
      <c r="J2504" s="1">
        <v>46458</v>
      </c>
      <c r="K2504" s="1">
        <v>49831</v>
      </c>
      <c r="L2504" s="1">
        <v>42450</v>
      </c>
      <c r="M2504" s="1">
        <v>38997</v>
      </c>
      <c r="N2504" s="1">
        <v>38119</v>
      </c>
      <c r="O2504" s="1">
        <v>25647</v>
      </c>
      <c r="P2504" s="1">
        <v>25326</v>
      </c>
      <c r="Q2504" s="53">
        <v>421808</v>
      </c>
    </row>
    <row r="2505" spans="2:17" s="49" customFormat="1" x14ac:dyDescent="0.2">
      <c r="B2505" s="3" t="s">
        <v>2</v>
      </c>
      <c r="C2505" s="3" t="s">
        <v>64</v>
      </c>
      <c r="D2505" s="3">
        <v>2014</v>
      </c>
      <c r="E2505" s="1">
        <v>23118</v>
      </c>
      <c r="F2505" s="1">
        <v>19631</v>
      </c>
      <c r="G2505" s="1">
        <v>23719</v>
      </c>
      <c r="H2505" s="1">
        <v>23791</v>
      </c>
      <c r="I2505" s="1">
        <v>19655</v>
      </c>
      <c r="J2505" s="1">
        <v>22542</v>
      </c>
      <c r="K2505" s="1">
        <v>24194</v>
      </c>
      <c r="L2505" s="1">
        <v>33955</v>
      </c>
      <c r="M2505" s="1">
        <v>26227</v>
      </c>
      <c r="N2505" s="1">
        <v>24740</v>
      </c>
      <c r="O2505" s="1">
        <v>27727</v>
      </c>
      <c r="P2505" s="1">
        <v>31672</v>
      </c>
      <c r="Q2505" s="53">
        <v>300971</v>
      </c>
    </row>
    <row r="2506" spans="2:17" s="49" customFormat="1" x14ac:dyDescent="0.2">
      <c r="B2506" s="3" t="s">
        <v>2</v>
      </c>
      <c r="C2506" s="3" t="s">
        <v>65</v>
      </c>
      <c r="D2506" s="3">
        <v>2014</v>
      </c>
      <c r="E2506" s="1">
        <v>75480</v>
      </c>
      <c r="F2506" s="1">
        <v>72854</v>
      </c>
      <c r="G2506" s="1">
        <v>75242</v>
      </c>
      <c r="H2506" s="1">
        <v>40274</v>
      </c>
      <c r="I2506" s="1">
        <v>10042</v>
      </c>
      <c r="J2506" s="1">
        <v>12522</v>
      </c>
      <c r="K2506" s="1">
        <v>18434</v>
      </c>
      <c r="L2506" s="1">
        <v>9934</v>
      </c>
      <c r="M2506" s="1">
        <v>12141</v>
      </c>
      <c r="N2506" s="1">
        <v>48164</v>
      </c>
      <c r="O2506" s="1">
        <v>70277</v>
      </c>
      <c r="P2506" s="1">
        <v>62165</v>
      </c>
      <c r="Q2506" s="53">
        <v>507529</v>
      </c>
    </row>
    <row r="2507" spans="2:17" s="49" customFormat="1" x14ac:dyDescent="0.2">
      <c r="B2507" s="3" t="s">
        <v>2</v>
      </c>
      <c r="C2507" s="3" t="s">
        <v>90</v>
      </c>
      <c r="D2507" s="3">
        <v>2014</v>
      </c>
      <c r="E2507" s="1">
        <v>18261</v>
      </c>
      <c r="F2507" s="1">
        <v>18867</v>
      </c>
      <c r="G2507" s="1">
        <v>19304</v>
      </c>
      <c r="H2507" s="1">
        <v>19013</v>
      </c>
      <c r="I2507" s="1">
        <v>9809</v>
      </c>
      <c r="J2507" s="1">
        <v>11306</v>
      </c>
      <c r="K2507" s="1">
        <v>14055</v>
      </c>
      <c r="L2507" s="1">
        <v>19751</v>
      </c>
      <c r="M2507" s="1">
        <v>13570</v>
      </c>
      <c r="N2507" s="1">
        <v>16984</v>
      </c>
      <c r="O2507" s="1">
        <v>14521</v>
      </c>
      <c r="P2507" s="1">
        <v>17692</v>
      </c>
      <c r="Q2507" s="53">
        <v>193133</v>
      </c>
    </row>
    <row r="2508" spans="2:17" s="49" customFormat="1" x14ac:dyDescent="0.2">
      <c r="B2508" s="3" t="s">
        <v>2</v>
      </c>
      <c r="C2508" s="3" t="s">
        <v>75</v>
      </c>
      <c r="D2508" s="3">
        <v>2014</v>
      </c>
      <c r="E2508" s="1">
        <v>11794</v>
      </c>
      <c r="F2508" s="1">
        <v>11640</v>
      </c>
      <c r="G2508" s="1">
        <v>11845</v>
      </c>
      <c r="H2508" s="1">
        <v>10748</v>
      </c>
      <c r="I2508" s="1">
        <v>14138</v>
      </c>
      <c r="J2508" s="1">
        <v>16611</v>
      </c>
      <c r="K2508" s="1">
        <v>22489</v>
      </c>
      <c r="L2508" s="1">
        <v>18792</v>
      </c>
      <c r="M2508" s="1">
        <v>17938</v>
      </c>
      <c r="N2508" s="1">
        <v>13780</v>
      </c>
      <c r="O2508" s="1">
        <v>15427</v>
      </c>
      <c r="P2508" s="1">
        <v>16099</v>
      </c>
      <c r="Q2508" s="53">
        <v>181301</v>
      </c>
    </row>
    <row r="2509" spans="2:17" s="49" customFormat="1" x14ac:dyDescent="0.2">
      <c r="B2509" s="3" t="s">
        <v>2</v>
      </c>
      <c r="C2509" s="3" t="s">
        <v>76</v>
      </c>
      <c r="D2509" s="3">
        <v>2014</v>
      </c>
      <c r="E2509" s="1">
        <v>1140</v>
      </c>
      <c r="F2509" s="1">
        <v>950</v>
      </c>
      <c r="G2509" s="1">
        <v>570</v>
      </c>
      <c r="H2509" s="1">
        <v>2880</v>
      </c>
      <c r="I2509" s="1">
        <v>2331</v>
      </c>
      <c r="J2509" s="1">
        <v>5726</v>
      </c>
      <c r="K2509" s="1">
        <v>10452</v>
      </c>
      <c r="L2509" s="1">
        <v>12859</v>
      </c>
      <c r="M2509" s="1">
        <v>6943</v>
      </c>
      <c r="N2509" s="1">
        <v>4082</v>
      </c>
      <c r="O2509" s="1">
        <v>1836</v>
      </c>
      <c r="P2509" s="1">
        <v>850</v>
      </c>
      <c r="Q2509" s="53">
        <v>50619</v>
      </c>
    </row>
    <row r="2510" spans="2:17" s="49" customFormat="1" x14ac:dyDescent="0.2">
      <c r="B2510" s="3" t="s">
        <v>2</v>
      </c>
      <c r="C2510" s="3" t="s">
        <v>66</v>
      </c>
      <c r="D2510" s="3">
        <v>2014</v>
      </c>
      <c r="E2510" s="1">
        <v>272383</v>
      </c>
      <c r="F2510" s="1">
        <v>294737</v>
      </c>
      <c r="G2510" s="1">
        <v>343775</v>
      </c>
      <c r="H2510" s="1">
        <v>355152</v>
      </c>
      <c r="I2510" s="1">
        <v>342567</v>
      </c>
      <c r="J2510" s="1">
        <v>343292</v>
      </c>
      <c r="K2510" s="1">
        <v>388228</v>
      </c>
      <c r="L2510" s="1">
        <v>390628</v>
      </c>
      <c r="M2510" s="1">
        <v>360940</v>
      </c>
      <c r="N2510" s="1">
        <v>403387</v>
      </c>
      <c r="O2510" s="1">
        <v>300993</v>
      </c>
      <c r="P2510" s="1">
        <v>309968</v>
      </c>
      <c r="Q2510" s="53">
        <v>4106050</v>
      </c>
    </row>
    <row r="2511" spans="2:17" s="49" customFormat="1" x14ac:dyDescent="0.2">
      <c r="B2511" s="3" t="s">
        <v>2</v>
      </c>
      <c r="C2511" s="3" t="s">
        <v>86</v>
      </c>
      <c r="D2511" s="3">
        <v>2014</v>
      </c>
      <c r="E2511" s="1">
        <v>1657</v>
      </c>
      <c r="F2511" s="1">
        <v>2026</v>
      </c>
      <c r="G2511" s="1">
        <v>2356</v>
      </c>
      <c r="H2511" s="1">
        <v>1981</v>
      </c>
      <c r="I2511" s="1">
        <v>2071</v>
      </c>
      <c r="J2511" s="1">
        <v>2057</v>
      </c>
      <c r="K2511" s="1">
        <v>3588</v>
      </c>
      <c r="L2511" s="1">
        <v>3844</v>
      </c>
      <c r="M2511" s="1">
        <v>3365</v>
      </c>
      <c r="N2511" s="1">
        <v>4043</v>
      </c>
      <c r="O2511" s="1">
        <v>2487</v>
      </c>
      <c r="P2511" s="1">
        <v>2194</v>
      </c>
      <c r="Q2511" s="53">
        <v>31669</v>
      </c>
    </row>
    <row r="2512" spans="2:17" s="49" customFormat="1" x14ac:dyDescent="0.2">
      <c r="B2512" s="3" t="s">
        <v>2</v>
      </c>
      <c r="C2512" s="3" t="s">
        <v>67</v>
      </c>
      <c r="D2512" s="3">
        <v>2014</v>
      </c>
      <c r="E2512" s="1">
        <v>89149</v>
      </c>
      <c r="F2512" s="1">
        <v>79827</v>
      </c>
      <c r="G2512" s="1">
        <v>83311</v>
      </c>
      <c r="H2512" s="1">
        <v>39565</v>
      </c>
      <c r="I2512" s="1">
        <v>6662</v>
      </c>
      <c r="J2512" s="1">
        <v>7250</v>
      </c>
      <c r="K2512" s="1">
        <v>8667</v>
      </c>
      <c r="L2512" s="1">
        <v>7155</v>
      </c>
      <c r="M2512" s="1">
        <v>8600</v>
      </c>
      <c r="N2512" s="1">
        <v>45522</v>
      </c>
      <c r="O2512" s="1">
        <v>84460</v>
      </c>
      <c r="P2512" s="1">
        <v>84073</v>
      </c>
      <c r="Q2512" s="53">
        <v>544241</v>
      </c>
    </row>
    <row r="2513" spans="2:17" s="49" customFormat="1" x14ac:dyDescent="0.2">
      <c r="B2513" s="3" t="s">
        <v>2</v>
      </c>
      <c r="C2513" s="3" t="s">
        <v>68</v>
      </c>
      <c r="D2513" s="3">
        <v>2014</v>
      </c>
      <c r="E2513" s="1">
        <v>17072</v>
      </c>
      <c r="F2513" s="1">
        <v>19948</v>
      </c>
      <c r="G2513" s="1">
        <v>22830</v>
      </c>
      <c r="H2513" s="1">
        <v>23432</v>
      </c>
      <c r="I2513" s="1">
        <v>19811</v>
      </c>
      <c r="J2513" s="1">
        <v>19078</v>
      </c>
      <c r="K2513" s="1">
        <v>21774</v>
      </c>
      <c r="L2513" s="1">
        <v>22616</v>
      </c>
      <c r="M2513" s="1">
        <v>25435</v>
      </c>
      <c r="N2513" s="1">
        <v>29354</v>
      </c>
      <c r="O2513" s="1">
        <v>26251</v>
      </c>
      <c r="P2513" s="1">
        <v>21582</v>
      </c>
      <c r="Q2513" s="53">
        <v>269183</v>
      </c>
    </row>
    <row r="2514" spans="2:17" s="49" customFormat="1" x14ac:dyDescent="0.2">
      <c r="B2514" s="3" t="s">
        <v>2</v>
      </c>
      <c r="C2514" s="133" t="s">
        <v>69</v>
      </c>
      <c r="D2514" s="3">
        <v>2014</v>
      </c>
      <c r="E2514" s="52">
        <v>1004200</v>
      </c>
      <c r="F2514" s="52">
        <v>995521</v>
      </c>
      <c r="G2514" s="52">
        <v>1128043</v>
      </c>
      <c r="H2514" s="52">
        <v>967362</v>
      </c>
      <c r="I2514" s="52">
        <v>765083</v>
      </c>
      <c r="J2514" s="52">
        <v>785555</v>
      </c>
      <c r="K2514" s="52">
        <v>925247</v>
      </c>
      <c r="L2514" s="52">
        <v>946927</v>
      </c>
      <c r="M2514" s="52">
        <v>843582</v>
      </c>
      <c r="N2514" s="52">
        <v>1050312</v>
      </c>
      <c r="O2514" s="52">
        <v>1047184</v>
      </c>
      <c r="P2514" s="52">
        <v>1052092</v>
      </c>
      <c r="Q2514" s="52">
        <v>11511108</v>
      </c>
    </row>
    <row r="2515" spans="2:17" s="49" customFormat="1" hidden="1" x14ac:dyDescent="0.2">
      <c r="B2515" s="3" t="s">
        <v>70</v>
      </c>
      <c r="C2515" s="3" t="s">
        <v>4</v>
      </c>
      <c r="D2515" s="3">
        <v>2014</v>
      </c>
      <c r="E2515" s="1">
        <v>60509</v>
      </c>
      <c r="F2515" s="1">
        <v>57819</v>
      </c>
      <c r="G2515" s="1">
        <v>68072</v>
      </c>
      <c r="H2515" s="1">
        <v>60563</v>
      </c>
      <c r="I2515" s="1">
        <v>62758</v>
      </c>
      <c r="J2515" s="1">
        <v>65043</v>
      </c>
      <c r="K2515" s="1">
        <v>70473</v>
      </c>
      <c r="L2515" s="1">
        <v>73657</v>
      </c>
      <c r="M2515" s="1">
        <v>71736</v>
      </c>
      <c r="N2515" s="1">
        <v>72765</v>
      </c>
      <c r="O2515" s="1">
        <v>66900</v>
      </c>
      <c r="P2515" s="1">
        <v>61841</v>
      </c>
      <c r="Q2515" s="53">
        <v>792136</v>
      </c>
    </row>
    <row r="2516" spans="2:17" s="49" customFormat="1" hidden="1" x14ac:dyDescent="0.2">
      <c r="B2516" s="3" t="s">
        <v>70</v>
      </c>
      <c r="C2516" s="3" t="s">
        <v>58</v>
      </c>
      <c r="D2516" s="3">
        <v>2014</v>
      </c>
      <c r="E2516" s="1">
        <v>866</v>
      </c>
      <c r="F2516" s="1">
        <v>1006</v>
      </c>
      <c r="G2516" s="1">
        <v>1306</v>
      </c>
      <c r="H2516" s="1">
        <v>920</v>
      </c>
      <c r="I2516" s="1">
        <v>723</v>
      </c>
      <c r="J2516" s="1">
        <v>1066</v>
      </c>
      <c r="K2516" s="1">
        <v>955</v>
      </c>
      <c r="L2516" s="1">
        <v>919</v>
      </c>
      <c r="M2516" s="1">
        <v>1019</v>
      </c>
      <c r="N2516" s="1">
        <v>788</v>
      </c>
      <c r="O2516" s="1">
        <v>1241</v>
      </c>
      <c r="P2516" s="1">
        <v>682</v>
      </c>
      <c r="Q2516" s="53">
        <v>11491</v>
      </c>
    </row>
    <row r="2517" spans="2:17" s="49" customFormat="1" hidden="1" x14ac:dyDescent="0.2">
      <c r="B2517" s="3" t="s">
        <v>70</v>
      </c>
      <c r="C2517" s="3" t="s">
        <v>85</v>
      </c>
      <c r="D2517" s="3">
        <v>2014</v>
      </c>
      <c r="E2517" s="1">
        <v>1210</v>
      </c>
      <c r="F2517" s="1">
        <v>1503</v>
      </c>
      <c r="G2517" s="1">
        <v>1960</v>
      </c>
      <c r="H2517" s="1">
        <v>2728</v>
      </c>
      <c r="I2517" s="1">
        <v>1776</v>
      </c>
      <c r="J2517" s="1">
        <v>1602</v>
      </c>
      <c r="K2517" s="1">
        <v>3018</v>
      </c>
      <c r="L2517" s="1">
        <v>2777</v>
      </c>
      <c r="M2517" s="1">
        <v>2015</v>
      </c>
      <c r="N2517" s="1">
        <v>2298</v>
      </c>
      <c r="O2517" s="1">
        <v>1427</v>
      </c>
      <c r="P2517" s="1">
        <v>1938</v>
      </c>
      <c r="Q2517" s="53">
        <v>24252</v>
      </c>
    </row>
    <row r="2518" spans="2:17" s="49" customFormat="1" hidden="1" x14ac:dyDescent="0.2">
      <c r="B2518" s="3" t="s">
        <v>70</v>
      </c>
      <c r="C2518" s="3" t="s">
        <v>59</v>
      </c>
      <c r="D2518" s="3">
        <v>2014</v>
      </c>
      <c r="E2518" s="1">
        <v>4996</v>
      </c>
      <c r="F2518" s="1">
        <v>4854</v>
      </c>
      <c r="G2518" s="1">
        <v>5760</v>
      </c>
      <c r="H2518" s="1">
        <v>2614</v>
      </c>
      <c r="I2518" s="1">
        <v>635</v>
      </c>
      <c r="J2518" s="1">
        <v>1119</v>
      </c>
      <c r="K2518" s="1">
        <v>2356</v>
      </c>
      <c r="L2518" s="1">
        <v>1208</v>
      </c>
      <c r="M2518" s="1">
        <v>797</v>
      </c>
      <c r="N2518" s="1">
        <v>2657</v>
      </c>
      <c r="O2518" s="1">
        <v>3811</v>
      </c>
      <c r="P2518" s="1">
        <v>4603</v>
      </c>
      <c r="Q2518" s="53">
        <v>35410</v>
      </c>
    </row>
    <row r="2519" spans="2:17" s="49" customFormat="1" hidden="1" x14ac:dyDescent="0.2">
      <c r="B2519" s="3" t="s">
        <v>70</v>
      </c>
      <c r="C2519" s="3" t="s">
        <v>87</v>
      </c>
      <c r="D2519" s="3">
        <v>2014</v>
      </c>
      <c r="E2519" s="1">
        <v>0</v>
      </c>
      <c r="F2519" s="1">
        <v>0</v>
      </c>
      <c r="G2519" s="1">
        <v>0</v>
      </c>
      <c r="H2519" s="1">
        <v>0</v>
      </c>
      <c r="I2519" s="1">
        <v>0</v>
      </c>
      <c r="J2519" s="1">
        <v>0</v>
      </c>
      <c r="K2519" s="1">
        <v>0</v>
      </c>
      <c r="L2519" s="1">
        <v>0</v>
      </c>
      <c r="M2519" s="1">
        <v>0</v>
      </c>
      <c r="N2519" s="1">
        <v>0</v>
      </c>
      <c r="O2519" s="1">
        <v>0</v>
      </c>
      <c r="P2519" s="1">
        <v>0</v>
      </c>
      <c r="Q2519" s="53">
        <v>0</v>
      </c>
    </row>
    <row r="2520" spans="2:17" s="49" customFormat="1" hidden="1" x14ac:dyDescent="0.2">
      <c r="B2520" s="3" t="s">
        <v>70</v>
      </c>
      <c r="C2520" s="3" t="s">
        <v>60</v>
      </c>
      <c r="D2520" s="3">
        <v>2014</v>
      </c>
      <c r="E2520" s="1">
        <v>2001</v>
      </c>
      <c r="F2520" s="1">
        <v>1926</v>
      </c>
      <c r="G2520" s="1">
        <v>2300</v>
      </c>
      <c r="H2520" s="1">
        <v>438</v>
      </c>
      <c r="I2520" s="1">
        <v>0</v>
      </c>
      <c r="J2520" s="1">
        <v>0</v>
      </c>
      <c r="K2520" s="1">
        <v>0</v>
      </c>
      <c r="L2520" s="1">
        <v>0</v>
      </c>
      <c r="M2520" s="1">
        <v>0</v>
      </c>
      <c r="N2520" s="1">
        <v>635</v>
      </c>
      <c r="O2520" s="1">
        <v>1784</v>
      </c>
      <c r="P2520" s="1">
        <v>1419</v>
      </c>
      <c r="Q2520" s="53">
        <v>10503</v>
      </c>
    </row>
    <row r="2521" spans="2:17" s="49" customFormat="1" hidden="1" x14ac:dyDescent="0.2">
      <c r="B2521" s="3" t="s">
        <v>70</v>
      </c>
      <c r="C2521" s="3" t="s">
        <v>61</v>
      </c>
      <c r="D2521" s="3">
        <v>2014</v>
      </c>
      <c r="E2521" s="1">
        <v>4559</v>
      </c>
      <c r="F2521" s="1">
        <v>7814</v>
      </c>
      <c r="G2521" s="1">
        <v>13311</v>
      </c>
      <c r="H2521" s="1">
        <v>14781</v>
      </c>
      <c r="I2521" s="1">
        <v>10182</v>
      </c>
      <c r="J2521" s="1">
        <v>7789</v>
      </c>
      <c r="K2521" s="1">
        <v>11722</v>
      </c>
      <c r="L2521" s="1">
        <v>15608</v>
      </c>
      <c r="M2521" s="1">
        <v>7147</v>
      </c>
      <c r="N2521" s="1">
        <v>9495</v>
      </c>
      <c r="O2521" s="1">
        <v>4728</v>
      </c>
      <c r="P2521" s="1">
        <v>9500</v>
      </c>
      <c r="Q2521" s="53">
        <v>116636</v>
      </c>
    </row>
    <row r="2522" spans="2:17" s="49" customFormat="1" hidden="1" x14ac:dyDescent="0.2">
      <c r="B2522" s="3" t="s">
        <v>70</v>
      </c>
      <c r="C2522" s="3" t="s">
        <v>62</v>
      </c>
      <c r="D2522" s="3">
        <v>2014</v>
      </c>
      <c r="E2522" s="1">
        <v>3540</v>
      </c>
      <c r="F2522" s="1">
        <v>3819</v>
      </c>
      <c r="G2522" s="1">
        <v>4245</v>
      </c>
      <c r="H2522" s="1">
        <v>3332</v>
      </c>
      <c r="I2522" s="1">
        <v>2245</v>
      </c>
      <c r="J2522" s="1">
        <v>2055</v>
      </c>
      <c r="K2522" s="1">
        <v>4055</v>
      </c>
      <c r="L2522" s="1">
        <v>3381</v>
      </c>
      <c r="M2522" s="1">
        <v>2679</v>
      </c>
      <c r="N2522" s="1">
        <v>3574</v>
      </c>
      <c r="O2522" s="1">
        <v>4006</v>
      </c>
      <c r="P2522" s="1">
        <v>4215</v>
      </c>
      <c r="Q2522" s="53">
        <v>41146</v>
      </c>
    </row>
    <row r="2523" spans="2:17" s="49" customFormat="1" hidden="1" x14ac:dyDescent="0.2">
      <c r="B2523" s="3" t="s">
        <v>70</v>
      </c>
      <c r="C2523" s="3" t="s">
        <v>63</v>
      </c>
      <c r="D2523" s="3">
        <v>2014</v>
      </c>
      <c r="E2523" s="1">
        <v>2300</v>
      </c>
      <c r="F2523" s="1">
        <v>2419</v>
      </c>
      <c r="G2523" s="1">
        <v>2740</v>
      </c>
      <c r="H2523" s="1">
        <v>4036</v>
      </c>
      <c r="I2523" s="1">
        <v>4018</v>
      </c>
      <c r="J2523" s="1">
        <v>4564</v>
      </c>
      <c r="K2523" s="1">
        <v>5852</v>
      </c>
      <c r="L2523" s="1">
        <v>5603</v>
      </c>
      <c r="M2523" s="1">
        <v>4069</v>
      </c>
      <c r="N2523" s="1">
        <v>4840</v>
      </c>
      <c r="O2523" s="1">
        <v>3505</v>
      </c>
      <c r="P2523" s="1">
        <v>3598</v>
      </c>
      <c r="Q2523" s="53">
        <v>47544</v>
      </c>
    </row>
    <row r="2524" spans="2:17" s="49" customFormat="1" hidden="1" x14ac:dyDescent="0.2">
      <c r="B2524" s="3" t="s">
        <v>70</v>
      </c>
      <c r="C2524" s="3" t="s">
        <v>64</v>
      </c>
      <c r="D2524" s="3">
        <v>2014</v>
      </c>
      <c r="E2524" s="1">
        <v>5262</v>
      </c>
      <c r="F2524" s="1">
        <v>5038</v>
      </c>
      <c r="G2524" s="1">
        <v>7443</v>
      </c>
      <c r="H2524" s="1">
        <v>7012</v>
      </c>
      <c r="I2524" s="1">
        <v>6344</v>
      </c>
      <c r="J2524" s="1">
        <v>8162</v>
      </c>
      <c r="K2524" s="1">
        <v>8876</v>
      </c>
      <c r="L2524" s="1">
        <v>11869</v>
      </c>
      <c r="M2524" s="1">
        <v>9329</v>
      </c>
      <c r="N2524" s="1">
        <v>6663</v>
      </c>
      <c r="O2524" s="1">
        <v>6101</v>
      </c>
      <c r="P2524" s="1">
        <v>7042</v>
      </c>
      <c r="Q2524" s="53">
        <v>89141</v>
      </c>
    </row>
    <row r="2525" spans="2:17" s="49" customFormat="1" hidden="1" x14ac:dyDescent="0.2">
      <c r="B2525" s="3" t="s">
        <v>70</v>
      </c>
      <c r="C2525" s="3" t="s">
        <v>65</v>
      </c>
      <c r="D2525" s="3">
        <v>2014</v>
      </c>
      <c r="E2525" s="1">
        <v>1327</v>
      </c>
      <c r="F2525" s="1">
        <v>1389</v>
      </c>
      <c r="G2525" s="1">
        <v>1500</v>
      </c>
      <c r="H2525" s="1">
        <v>1023</v>
      </c>
      <c r="I2525" s="1">
        <v>296</v>
      </c>
      <c r="J2525" s="1">
        <v>0</v>
      </c>
      <c r="K2525" s="1">
        <v>0</v>
      </c>
      <c r="L2525" s="1">
        <v>0</v>
      </c>
      <c r="M2525" s="1">
        <v>208</v>
      </c>
      <c r="N2525" s="1">
        <v>843</v>
      </c>
      <c r="O2525" s="1">
        <v>766</v>
      </c>
      <c r="P2525" s="1">
        <v>604</v>
      </c>
      <c r="Q2525" s="53">
        <v>7956</v>
      </c>
    </row>
    <row r="2526" spans="2:17" s="49" customFormat="1" hidden="1" x14ac:dyDescent="0.2">
      <c r="B2526" s="3" t="s">
        <v>70</v>
      </c>
      <c r="C2526" s="3" t="s">
        <v>90</v>
      </c>
      <c r="D2526" s="3">
        <v>2014</v>
      </c>
      <c r="E2526" s="1">
        <v>171</v>
      </c>
      <c r="F2526" s="1">
        <v>446</v>
      </c>
      <c r="G2526" s="1">
        <v>699</v>
      </c>
      <c r="H2526" s="1">
        <v>776</v>
      </c>
      <c r="I2526" s="1">
        <v>458</v>
      </c>
      <c r="J2526" s="1">
        <v>725</v>
      </c>
      <c r="K2526" s="1">
        <v>656</v>
      </c>
      <c r="L2526" s="1">
        <v>1105</v>
      </c>
      <c r="M2526" s="1">
        <v>534</v>
      </c>
      <c r="N2526" s="1">
        <v>1177</v>
      </c>
      <c r="O2526" s="1">
        <v>413</v>
      </c>
      <c r="P2526" s="1">
        <v>620</v>
      </c>
      <c r="Q2526" s="53">
        <v>7780</v>
      </c>
    </row>
    <row r="2527" spans="2:17" s="49" customFormat="1" hidden="1" x14ac:dyDescent="0.2">
      <c r="B2527" s="3" t="s">
        <v>70</v>
      </c>
      <c r="C2527" s="3" t="s">
        <v>75</v>
      </c>
      <c r="D2527" s="3">
        <v>2014</v>
      </c>
      <c r="E2527" s="1">
        <v>3683</v>
      </c>
      <c r="F2527" s="1">
        <v>3973</v>
      </c>
      <c r="G2527" s="1">
        <v>4397</v>
      </c>
      <c r="H2527" s="1">
        <v>3365</v>
      </c>
      <c r="I2527" s="1">
        <v>4329</v>
      </c>
      <c r="J2527" s="1">
        <v>6479</v>
      </c>
      <c r="K2527" s="1">
        <v>6807</v>
      </c>
      <c r="L2527" s="1">
        <v>6559</v>
      </c>
      <c r="M2527" s="1">
        <v>6366</v>
      </c>
      <c r="N2527" s="1">
        <v>3896</v>
      </c>
      <c r="O2527" s="1">
        <v>4986</v>
      </c>
      <c r="P2527" s="1">
        <v>5510</v>
      </c>
      <c r="Q2527" s="53">
        <v>60350</v>
      </c>
    </row>
    <row r="2528" spans="2:17" s="49" customFormat="1" hidden="1" x14ac:dyDescent="0.2">
      <c r="B2528" s="3" t="s">
        <v>70</v>
      </c>
      <c r="C2528" s="3" t="s">
        <v>76</v>
      </c>
      <c r="D2528" s="3">
        <v>2014</v>
      </c>
      <c r="E2528" s="1">
        <v>0</v>
      </c>
      <c r="F2528" s="1">
        <v>0</v>
      </c>
      <c r="G2528" s="1">
        <v>0</v>
      </c>
      <c r="H2528" s="1">
        <v>0</v>
      </c>
      <c r="I2528" s="1">
        <v>0</v>
      </c>
      <c r="J2528" s="1">
        <v>601</v>
      </c>
      <c r="K2528" s="1">
        <v>1249</v>
      </c>
      <c r="L2528" s="1">
        <v>1661</v>
      </c>
      <c r="M2528" s="1">
        <v>350</v>
      </c>
      <c r="N2528" s="1">
        <v>0</v>
      </c>
      <c r="O2528" s="1">
        <v>362</v>
      </c>
      <c r="P2528" s="1">
        <v>0</v>
      </c>
      <c r="Q2528" s="53">
        <v>4223</v>
      </c>
    </row>
    <row r="2529" spans="2:17" s="49" customFormat="1" hidden="1" x14ac:dyDescent="0.2">
      <c r="B2529" s="3" t="s">
        <v>70</v>
      </c>
      <c r="C2529" s="3" t="s">
        <v>66</v>
      </c>
      <c r="D2529" s="3">
        <v>2014</v>
      </c>
      <c r="E2529" s="1">
        <v>33931</v>
      </c>
      <c r="F2529" s="1">
        <v>36035</v>
      </c>
      <c r="G2529" s="1">
        <v>41010</v>
      </c>
      <c r="H2529" s="1">
        <v>47724</v>
      </c>
      <c r="I2529" s="1">
        <v>41971</v>
      </c>
      <c r="J2529" s="1">
        <v>40525</v>
      </c>
      <c r="K2529" s="1">
        <v>50451</v>
      </c>
      <c r="L2529" s="1">
        <v>48348</v>
      </c>
      <c r="M2529" s="1">
        <v>42928</v>
      </c>
      <c r="N2529" s="1">
        <v>51266</v>
      </c>
      <c r="O2529" s="1">
        <v>41981</v>
      </c>
      <c r="P2529" s="1">
        <v>39244</v>
      </c>
      <c r="Q2529" s="53">
        <v>515414</v>
      </c>
    </row>
    <row r="2530" spans="2:17" s="49" customFormat="1" hidden="1" x14ac:dyDescent="0.2">
      <c r="B2530" s="3" t="s">
        <v>70</v>
      </c>
      <c r="C2530" s="3" t="s">
        <v>86</v>
      </c>
      <c r="D2530" s="3">
        <v>2014</v>
      </c>
      <c r="E2530" s="1">
        <v>439</v>
      </c>
      <c r="F2530" s="1">
        <v>465</v>
      </c>
      <c r="G2530" s="1">
        <v>434</v>
      </c>
      <c r="H2530" s="1">
        <v>364</v>
      </c>
      <c r="I2530" s="1">
        <v>437</v>
      </c>
      <c r="J2530" s="1">
        <v>431</v>
      </c>
      <c r="K2530" s="1">
        <v>757</v>
      </c>
      <c r="L2530" s="1">
        <v>528</v>
      </c>
      <c r="M2530" s="1">
        <v>415</v>
      </c>
      <c r="N2530" s="1">
        <v>651</v>
      </c>
      <c r="O2530" s="1">
        <v>376</v>
      </c>
      <c r="P2530" s="1">
        <v>304</v>
      </c>
      <c r="Q2530" s="53">
        <v>5601</v>
      </c>
    </row>
    <row r="2531" spans="2:17" s="49" customFormat="1" hidden="1" x14ac:dyDescent="0.2">
      <c r="B2531" s="3" t="s">
        <v>70</v>
      </c>
      <c r="C2531" s="3" t="s">
        <v>67</v>
      </c>
      <c r="D2531" s="3">
        <v>2014</v>
      </c>
      <c r="E2531" s="1">
        <v>7443</v>
      </c>
      <c r="F2531" s="1">
        <v>6500</v>
      </c>
      <c r="G2531" s="1">
        <v>7416</v>
      </c>
      <c r="H2531" s="1">
        <v>3746</v>
      </c>
      <c r="I2531" s="1">
        <v>1228</v>
      </c>
      <c r="J2531" s="1">
        <v>828</v>
      </c>
      <c r="K2531" s="1">
        <v>1055</v>
      </c>
      <c r="L2531" s="1">
        <v>776</v>
      </c>
      <c r="M2531" s="1">
        <v>1239</v>
      </c>
      <c r="N2531" s="1">
        <v>3945</v>
      </c>
      <c r="O2531" s="1">
        <v>5690</v>
      </c>
      <c r="P2531" s="1">
        <v>6985</v>
      </c>
      <c r="Q2531" s="53">
        <v>46851</v>
      </c>
    </row>
    <row r="2532" spans="2:17" s="49" customFormat="1" hidden="1" x14ac:dyDescent="0.2">
      <c r="B2532" s="3" t="s">
        <v>70</v>
      </c>
      <c r="C2532" s="3" t="s">
        <v>68</v>
      </c>
      <c r="D2532" s="3">
        <v>2014</v>
      </c>
      <c r="E2532" s="1">
        <v>2670</v>
      </c>
      <c r="F2532" s="1">
        <v>3774</v>
      </c>
      <c r="G2532" s="1">
        <v>4391</v>
      </c>
      <c r="H2532" s="1">
        <v>4388</v>
      </c>
      <c r="I2532" s="1">
        <v>4404</v>
      </c>
      <c r="J2532" s="1">
        <v>4009</v>
      </c>
      <c r="K2532" s="1">
        <v>4697</v>
      </c>
      <c r="L2532" s="1">
        <v>4757</v>
      </c>
      <c r="M2532" s="1">
        <v>6322</v>
      </c>
      <c r="N2532" s="1">
        <v>6613</v>
      </c>
      <c r="O2532" s="1">
        <v>4585</v>
      </c>
      <c r="P2532" s="1">
        <v>3547</v>
      </c>
      <c r="Q2532" s="53">
        <v>54157</v>
      </c>
    </row>
    <row r="2533" spans="2:17" s="49" customFormat="1" hidden="1" x14ac:dyDescent="0.2">
      <c r="B2533" s="3" t="s">
        <v>70</v>
      </c>
      <c r="C2533" s="133" t="s">
        <v>69</v>
      </c>
      <c r="D2533" s="3">
        <v>2014</v>
      </c>
      <c r="E2533" s="52">
        <v>134907</v>
      </c>
      <c r="F2533" s="52">
        <v>138780</v>
      </c>
      <c r="G2533" s="52">
        <v>166984</v>
      </c>
      <c r="H2533" s="52">
        <v>157810</v>
      </c>
      <c r="I2533" s="52">
        <v>141804</v>
      </c>
      <c r="J2533" s="52">
        <v>144998</v>
      </c>
      <c r="K2533" s="52">
        <v>172979</v>
      </c>
      <c r="L2533" s="52">
        <v>178756</v>
      </c>
      <c r="M2533" s="52">
        <v>157153</v>
      </c>
      <c r="N2533" s="52">
        <v>172106</v>
      </c>
      <c r="O2533" s="52">
        <v>152662</v>
      </c>
      <c r="P2533" s="52">
        <v>151652</v>
      </c>
      <c r="Q2533" s="52">
        <v>1870591</v>
      </c>
    </row>
    <row r="2534" spans="2:17" s="49" customFormat="1" hidden="1" x14ac:dyDescent="0.2">
      <c r="B2534" s="3" t="s">
        <v>71</v>
      </c>
      <c r="C2534" s="3" t="s">
        <v>4</v>
      </c>
      <c r="D2534" s="3">
        <v>2014</v>
      </c>
      <c r="E2534" s="1">
        <v>95066</v>
      </c>
      <c r="F2534" s="1">
        <v>88713</v>
      </c>
      <c r="G2534" s="1">
        <v>103389</v>
      </c>
      <c r="H2534" s="1">
        <v>83516</v>
      </c>
      <c r="I2534" s="1">
        <v>49499</v>
      </c>
      <c r="J2534" s="1">
        <v>53489</v>
      </c>
      <c r="K2534" s="1">
        <v>55763</v>
      </c>
      <c r="L2534" s="1">
        <v>62669</v>
      </c>
      <c r="M2534" s="1">
        <v>58845</v>
      </c>
      <c r="N2534" s="1">
        <v>69518</v>
      </c>
      <c r="O2534" s="1">
        <v>102442</v>
      </c>
      <c r="P2534" s="1">
        <v>99406</v>
      </c>
      <c r="Q2534" s="53">
        <v>922315</v>
      </c>
    </row>
    <row r="2535" spans="2:17" s="49" customFormat="1" hidden="1" x14ac:dyDescent="0.2">
      <c r="B2535" s="3" t="s">
        <v>71</v>
      </c>
      <c r="C2535" s="3" t="s">
        <v>58</v>
      </c>
      <c r="D2535" s="3">
        <v>2014</v>
      </c>
      <c r="E2535" s="1">
        <v>3031</v>
      </c>
      <c r="F2535" s="1">
        <v>2861</v>
      </c>
      <c r="G2535" s="1">
        <v>2937</v>
      </c>
      <c r="H2535" s="1">
        <v>2579</v>
      </c>
      <c r="I2535" s="1">
        <v>2325</v>
      </c>
      <c r="J2535" s="1">
        <v>2345</v>
      </c>
      <c r="K2535" s="1">
        <v>2769</v>
      </c>
      <c r="L2535" s="1">
        <v>3131</v>
      </c>
      <c r="M2535" s="1">
        <v>2788</v>
      </c>
      <c r="N2535" s="1">
        <v>2942</v>
      </c>
      <c r="O2535" s="1">
        <v>3216</v>
      </c>
      <c r="P2535" s="1">
        <v>3336</v>
      </c>
      <c r="Q2535" s="53">
        <v>34260</v>
      </c>
    </row>
    <row r="2536" spans="2:17" s="49" customFormat="1" hidden="1" x14ac:dyDescent="0.2">
      <c r="B2536" s="3" t="s">
        <v>71</v>
      </c>
      <c r="C2536" s="3" t="s">
        <v>85</v>
      </c>
      <c r="D2536" s="3">
        <v>2014</v>
      </c>
      <c r="E2536" s="1">
        <v>6655</v>
      </c>
      <c r="F2536" s="1">
        <v>6645</v>
      </c>
      <c r="G2536" s="1">
        <v>8407</v>
      </c>
      <c r="H2536" s="1">
        <v>8163</v>
      </c>
      <c r="I2536" s="1">
        <v>7227</v>
      </c>
      <c r="J2536" s="1">
        <v>6501</v>
      </c>
      <c r="K2536" s="1">
        <v>9599</v>
      </c>
      <c r="L2536" s="1">
        <v>9958</v>
      </c>
      <c r="M2536" s="1">
        <v>7801</v>
      </c>
      <c r="N2536" s="1">
        <v>8627</v>
      </c>
      <c r="O2536" s="1">
        <v>7593</v>
      </c>
      <c r="P2536" s="1">
        <v>7452</v>
      </c>
      <c r="Q2536" s="53">
        <v>94628</v>
      </c>
    </row>
    <row r="2537" spans="2:17" s="49" customFormat="1" hidden="1" x14ac:dyDescent="0.2">
      <c r="B2537" s="3" t="s">
        <v>71</v>
      </c>
      <c r="C2537" s="3" t="s">
        <v>59</v>
      </c>
      <c r="D2537" s="3">
        <v>2014</v>
      </c>
      <c r="E2537" s="1">
        <v>23962</v>
      </c>
      <c r="F2537" s="1">
        <v>21600</v>
      </c>
      <c r="G2537" s="1">
        <v>23808</v>
      </c>
      <c r="H2537" s="1">
        <v>10714</v>
      </c>
      <c r="I2537" s="1">
        <v>3576</v>
      </c>
      <c r="J2537" s="1">
        <v>4247</v>
      </c>
      <c r="K2537" s="1">
        <v>7651</v>
      </c>
      <c r="L2537" s="1">
        <v>4830</v>
      </c>
      <c r="M2537" s="1">
        <v>4345</v>
      </c>
      <c r="N2537" s="1">
        <v>16217</v>
      </c>
      <c r="O2537" s="1">
        <v>19803</v>
      </c>
      <c r="P2537" s="1">
        <v>20146</v>
      </c>
      <c r="Q2537" s="53">
        <v>160899</v>
      </c>
    </row>
    <row r="2538" spans="2:17" s="49" customFormat="1" hidden="1" x14ac:dyDescent="0.2">
      <c r="B2538" s="3" t="s">
        <v>71</v>
      </c>
      <c r="C2538" s="3" t="s">
        <v>87</v>
      </c>
      <c r="D2538" s="3">
        <v>2014</v>
      </c>
      <c r="E2538" s="1">
        <v>4</v>
      </c>
      <c r="F2538" s="1">
        <v>0</v>
      </c>
      <c r="G2538" s="1">
        <v>0</v>
      </c>
      <c r="H2538" s="1">
        <v>0</v>
      </c>
      <c r="I2538" s="1">
        <v>0</v>
      </c>
      <c r="J2538" s="1">
        <v>0</v>
      </c>
      <c r="K2538" s="1">
        <v>0</v>
      </c>
      <c r="L2538" s="1">
        <v>0</v>
      </c>
      <c r="M2538" s="1">
        <v>0</v>
      </c>
      <c r="N2538" s="1">
        <v>0</v>
      </c>
      <c r="O2538" s="1">
        <v>0</v>
      </c>
      <c r="P2538" s="1">
        <v>0</v>
      </c>
      <c r="Q2538" s="53">
        <v>4</v>
      </c>
    </row>
    <row r="2539" spans="2:17" s="49" customFormat="1" hidden="1" x14ac:dyDescent="0.2">
      <c r="B2539" s="3" t="s">
        <v>71</v>
      </c>
      <c r="C2539" s="3" t="s">
        <v>60</v>
      </c>
      <c r="D2539" s="3">
        <v>2014</v>
      </c>
      <c r="E2539" s="1">
        <v>24039</v>
      </c>
      <c r="F2539" s="1">
        <v>21960</v>
      </c>
      <c r="G2539" s="1">
        <v>24285</v>
      </c>
      <c r="H2539" s="1">
        <v>9673</v>
      </c>
      <c r="I2539" s="1">
        <v>416</v>
      </c>
      <c r="J2539" s="1">
        <v>0</v>
      </c>
      <c r="K2539" s="1">
        <v>0</v>
      </c>
      <c r="L2539" s="1">
        <v>0</v>
      </c>
      <c r="M2539" s="1">
        <v>583</v>
      </c>
      <c r="N2539" s="1">
        <v>13093</v>
      </c>
      <c r="O2539" s="1">
        <v>22983</v>
      </c>
      <c r="P2539" s="1">
        <v>22940</v>
      </c>
      <c r="Q2539" s="53">
        <v>139972</v>
      </c>
    </row>
    <row r="2540" spans="2:17" s="49" customFormat="1" hidden="1" x14ac:dyDescent="0.2">
      <c r="B2540" s="3" t="s">
        <v>71</v>
      </c>
      <c r="C2540" s="3" t="s">
        <v>61</v>
      </c>
      <c r="D2540" s="3">
        <v>2014</v>
      </c>
      <c r="E2540" s="1">
        <v>1341</v>
      </c>
      <c r="F2540" s="1">
        <v>1722</v>
      </c>
      <c r="G2540" s="1">
        <v>1743</v>
      </c>
      <c r="H2540" s="1">
        <v>3148</v>
      </c>
      <c r="I2540" s="1">
        <v>3855</v>
      </c>
      <c r="J2540" s="1">
        <v>3135</v>
      </c>
      <c r="K2540" s="1">
        <v>5433</v>
      </c>
      <c r="L2540" s="1">
        <v>6955</v>
      </c>
      <c r="M2540" s="1">
        <v>2403</v>
      </c>
      <c r="N2540" s="1">
        <v>2188</v>
      </c>
      <c r="O2540" s="1">
        <v>789</v>
      </c>
      <c r="P2540" s="1">
        <v>2395</v>
      </c>
      <c r="Q2540" s="53">
        <v>35107</v>
      </c>
    </row>
    <row r="2541" spans="2:17" s="49" customFormat="1" hidden="1" x14ac:dyDescent="0.2">
      <c r="B2541" s="3" t="s">
        <v>71</v>
      </c>
      <c r="C2541" s="3" t="s">
        <v>62</v>
      </c>
      <c r="D2541" s="3">
        <v>2014</v>
      </c>
      <c r="E2541" s="1">
        <v>14203</v>
      </c>
      <c r="F2541" s="1">
        <v>13591</v>
      </c>
      <c r="G2541" s="1">
        <v>16036</v>
      </c>
      <c r="H2541" s="1">
        <v>14017</v>
      </c>
      <c r="I2541" s="1">
        <v>10951</v>
      </c>
      <c r="J2541" s="1">
        <v>9656</v>
      </c>
      <c r="K2541" s="1">
        <v>16781</v>
      </c>
      <c r="L2541" s="1">
        <v>16772</v>
      </c>
      <c r="M2541" s="1">
        <v>12311</v>
      </c>
      <c r="N2541" s="1">
        <v>15870</v>
      </c>
      <c r="O2541" s="1">
        <v>13399</v>
      </c>
      <c r="P2541" s="1">
        <v>14537</v>
      </c>
      <c r="Q2541" s="53">
        <v>168124</v>
      </c>
    </row>
    <row r="2542" spans="2:17" s="49" customFormat="1" hidden="1" x14ac:dyDescent="0.2">
      <c r="B2542" s="3" t="s">
        <v>71</v>
      </c>
      <c r="C2542" s="3" t="s">
        <v>63</v>
      </c>
      <c r="D2542" s="3">
        <v>2014</v>
      </c>
      <c r="E2542" s="1">
        <v>5137</v>
      </c>
      <c r="F2542" s="1">
        <v>4448</v>
      </c>
      <c r="G2542" s="1">
        <v>5106</v>
      </c>
      <c r="H2542" s="1">
        <v>6079</v>
      </c>
      <c r="I2542" s="1">
        <v>6839</v>
      </c>
      <c r="J2542" s="1">
        <v>8635</v>
      </c>
      <c r="K2542" s="1">
        <v>9299</v>
      </c>
      <c r="L2542" s="1">
        <v>8022</v>
      </c>
      <c r="M2542" s="1">
        <v>7416</v>
      </c>
      <c r="N2542" s="1">
        <v>6806</v>
      </c>
      <c r="O2542" s="1">
        <v>3524</v>
      </c>
      <c r="P2542" s="1">
        <v>4287</v>
      </c>
      <c r="Q2542" s="53">
        <v>75598</v>
      </c>
    </row>
    <row r="2543" spans="2:17" s="49" customFormat="1" hidden="1" x14ac:dyDescent="0.2">
      <c r="B2543" s="3" t="s">
        <v>71</v>
      </c>
      <c r="C2543" s="3" t="s">
        <v>64</v>
      </c>
      <c r="D2543" s="3">
        <v>2014</v>
      </c>
      <c r="E2543" s="1">
        <v>4663</v>
      </c>
      <c r="F2543" s="1">
        <v>4156</v>
      </c>
      <c r="G2543" s="1">
        <v>4470</v>
      </c>
      <c r="H2543" s="1">
        <v>3704</v>
      </c>
      <c r="I2543" s="1">
        <v>2760</v>
      </c>
      <c r="J2543" s="1">
        <v>3142</v>
      </c>
      <c r="K2543" s="1">
        <v>2787</v>
      </c>
      <c r="L2543" s="1">
        <v>3971</v>
      </c>
      <c r="M2543" s="1">
        <v>2890</v>
      </c>
      <c r="N2543" s="1">
        <v>3497</v>
      </c>
      <c r="O2543" s="1">
        <v>4507</v>
      </c>
      <c r="P2543" s="1">
        <v>6123</v>
      </c>
      <c r="Q2543" s="53">
        <v>46670</v>
      </c>
    </row>
    <row r="2544" spans="2:17" s="49" customFormat="1" hidden="1" x14ac:dyDescent="0.2">
      <c r="B2544" s="3" t="s">
        <v>71</v>
      </c>
      <c r="C2544" s="3" t="s">
        <v>65</v>
      </c>
      <c r="D2544" s="3">
        <v>2014</v>
      </c>
      <c r="E2544" s="1">
        <v>49637</v>
      </c>
      <c r="F2544" s="1">
        <v>46238</v>
      </c>
      <c r="G2544" s="1">
        <v>45786</v>
      </c>
      <c r="H2544" s="1">
        <v>25995</v>
      </c>
      <c r="I2544" s="1">
        <v>9251</v>
      </c>
      <c r="J2544" s="1">
        <v>11162</v>
      </c>
      <c r="K2544" s="1">
        <v>15925</v>
      </c>
      <c r="L2544" s="1">
        <v>8802</v>
      </c>
      <c r="M2544" s="1">
        <v>9519</v>
      </c>
      <c r="N2544" s="1">
        <v>32966</v>
      </c>
      <c r="O2544" s="1">
        <v>46967</v>
      </c>
      <c r="P2544" s="1">
        <v>41661</v>
      </c>
      <c r="Q2544" s="53">
        <v>343909</v>
      </c>
    </row>
    <row r="2545" spans="2:17" s="49" customFormat="1" hidden="1" x14ac:dyDescent="0.2">
      <c r="B2545" s="3" t="s">
        <v>71</v>
      </c>
      <c r="C2545" s="3" t="s">
        <v>90</v>
      </c>
      <c r="D2545" s="3">
        <v>2014</v>
      </c>
      <c r="E2545" s="1">
        <v>10560</v>
      </c>
      <c r="F2545" s="1">
        <v>11006</v>
      </c>
      <c r="G2545" s="1">
        <v>10946</v>
      </c>
      <c r="H2545" s="1">
        <v>10886</v>
      </c>
      <c r="I2545" s="1">
        <v>5711</v>
      </c>
      <c r="J2545" s="1">
        <v>5827</v>
      </c>
      <c r="K2545" s="1">
        <v>6467</v>
      </c>
      <c r="L2545" s="1">
        <v>10669</v>
      </c>
      <c r="M2545" s="1">
        <v>7590</v>
      </c>
      <c r="N2545" s="1">
        <v>7279</v>
      </c>
      <c r="O2545" s="1">
        <v>8294</v>
      </c>
      <c r="P2545" s="1">
        <v>10389</v>
      </c>
      <c r="Q2545" s="53">
        <v>105624</v>
      </c>
    </row>
    <row r="2546" spans="2:17" s="49" customFormat="1" hidden="1" x14ac:dyDescent="0.2">
      <c r="B2546" s="3" t="s">
        <v>71</v>
      </c>
      <c r="C2546" s="3" t="s">
        <v>75</v>
      </c>
      <c r="D2546" s="3">
        <v>2014</v>
      </c>
      <c r="E2546" s="1">
        <v>1263</v>
      </c>
      <c r="F2546" s="1">
        <v>1506</v>
      </c>
      <c r="G2546" s="1">
        <v>1331</v>
      </c>
      <c r="H2546" s="1">
        <v>1891</v>
      </c>
      <c r="I2546" s="1">
        <v>2413</v>
      </c>
      <c r="J2546" s="1">
        <v>2765</v>
      </c>
      <c r="K2546" s="1">
        <v>4534</v>
      </c>
      <c r="L2546" s="1">
        <v>3322</v>
      </c>
      <c r="M2546" s="1">
        <v>3490</v>
      </c>
      <c r="N2546" s="1">
        <v>2186</v>
      </c>
      <c r="O2546" s="1">
        <v>1818</v>
      </c>
      <c r="P2546" s="1">
        <v>2385</v>
      </c>
      <c r="Q2546" s="53">
        <v>28904</v>
      </c>
    </row>
    <row r="2547" spans="2:17" s="49" customFormat="1" hidden="1" x14ac:dyDescent="0.2">
      <c r="B2547" s="3" t="s">
        <v>71</v>
      </c>
      <c r="C2547" s="3" t="s">
        <v>76</v>
      </c>
      <c r="D2547" s="3">
        <v>2014</v>
      </c>
      <c r="E2547" s="1">
        <v>851</v>
      </c>
      <c r="F2547" s="1">
        <v>726</v>
      </c>
      <c r="G2547" s="1">
        <v>563</v>
      </c>
      <c r="H2547" s="1">
        <v>1896</v>
      </c>
      <c r="I2547" s="1">
        <v>1564</v>
      </c>
      <c r="J2547" s="1">
        <v>2509</v>
      </c>
      <c r="K2547" s="1">
        <v>4719</v>
      </c>
      <c r="L2547" s="1">
        <v>5797</v>
      </c>
      <c r="M2547" s="1">
        <v>3524</v>
      </c>
      <c r="N2547" s="1">
        <v>2620</v>
      </c>
      <c r="O2547" s="1">
        <v>1263</v>
      </c>
      <c r="P2547" s="1">
        <v>766</v>
      </c>
      <c r="Q2547" s="53">
        <v>26798</v>
      </c>
    </row>
    <row r="2548" spans="2:17" s="49" customFormat="1" hidden="1" x14ac:dyDescent="0.2">
      <c r="B2548" s="3" t="s">
        <v>71</v>
      </c>
      <c r="C2548" s="3" t="s">
        <v>66</v>
      </c>
      <c r="D2548" s="3">
        <v>2014</v>
      </c>
      <c r="E2548" s="1">
        <v>31750</v>
      </c>
      <c r="F2548" s="1">
        <v>36613</v>
      </c>
      <c r="G2548" s="1">
        <v>47007</v>
      </c>
      <c r="H2548" s="1">
        <v>48796</v>
      </c>
      <c r="I2548" s="1">
        <v>54399</v>
      </c>
      <c r="J2548" s="1">
        <v>56056</v>
      </c>
      <c r="K2548" s="1">
        <v>59967</v>
      </c>
      <c r="L2548" s="1">
        <v>61783</v>
      </c>
      <c r="M2548" s="1">
        <v>58590</v>
      </c>
      <c r="N2548" s="1">
        <v>55006</v>
      </c>
      <c r="O2548" s="1">
        <v>38018</v>
      </c>
      <c r="P2548" s="1">
        <v>39303</v>
      </c>
      <c r="Q2548" s="53">
        <v>587288</v>
      </c>
    </row>
    <row r="2549" spans="2:17" s="49" customFormat="1" hidden="1" x14ac:dyDescent="0.2">
      <c r="B2549" s="3" t="s">
        <v>71</v>
      </c>
      <c r="C2549" s="3" t="s">
        <v>86</v>
      </c>
      <c r="D2549" s="3">
        <v>2014</v>
      </c>
      <c r="E2549" s="1">
        <v>501</v>
      </c>
      <c r="F2549" s="1">
        <v>819</v>
      </c>
      <c r="G2549" s="1">
        <v>1161</v>
      </c>
      <c r="H2549" s="1">
        <v>776</v>
      </c>
      <c r="I2549" s="1">
        <v>754</v>
      </c>
      <c r="J2549" s="1">
        <v>742</v>
      </c>
      <c r="K2549" s="1">
        <v>1134</v>
      </c>
      <c r="L2549" s="1">
        <v>1325</v>
      </c>
      <c r="M2549" s="1">
        <v>1105</v>
      </c>
      <c r="N2549" s="1">
        <v>1425</v>
      </c>
      <c r="O2549" s="1">
        <v>866</v>
      </c>
      <c r="P2549" s="1">
        <v>629</v>
      </c>
      <c r="Q2549" s="53">
        <v>11237</v>
      </c>
    </row>
    <row r="2550" spans="2:17" s="49" customFormat="1" hidden="1" x14ac:dyDescent="0.2">
      <c r="B2550" s="3" t="s">
        <v>71</v>
      </c>
      <c r="C2550" s="3" t="s">
        <v>67</v>
      </c>
      <c r="D2550" s="3">
        <v>2014</v>
      </c>
      <c r="E2550" s="1">
        <v>50417</v>
      </c>
      <c r="F2550" s="1">
        <v>44051</v>
      </c>
      <c r="G2550" s="1">
        <v>46446</v>
      </c>
      <c r="H2550" s="1">
        <v>23346</v>
      </c>
      <c r="I2550" s="1">
        <v>5434</v>
      </c>
      <c r="J2550" s="1">
        <v>5889</v>
      </c>
      <c r="K2550" s="1">
        <v>6719</v>
      </c>
      <c r="L2550" s="1">
        <v>5659</v>
      </c>
      <c r="M2550" s="1">
        <v>6433</v>
      </c>
      <c r="N2550" s="1">
        <v>28551</v>
      </c>
      <c r="O2550" s="1">
        <v>50800</v>
      </c>
      <c r="P2550" s="1">
        <v>49543</v>
      </c>
      <c r="Q2550" s="53">
        <v>323288</v>
      </c>
    </row>
    <row r="2551" spans="2:17" s="49" customFormat="1" hidden="1" x14ac:dyDescent="0.2">
      <c r="B2551" s="3" t="s">
        <v>71</v>
      </c>
      <c r="C2551" s="3" t="s">
        <v>68</v>
      </c>
      <c r="D2551" s="3">
        <v>2014</v>
      </c>
      <c r="E2551" s="1">
        <v>6631</v>
      </c>
      <c r="F2551" s="1">
        <v>7121</v>
      </c>
      <c r="G2551" s="1">
        <v>8174</v>
      </c>
      <c r="H2551" s="1">
        <v>8718</v>
      </c>
      <c r="I2551" s="1">
        <v>7268</v>
      </c>
      <c r="J2551" s="1">
        <v>7254</v>
      </c>
      <c r="K2551" s="1">
        <v>8712</v>
      </c>
      <c r="L2551" s="1">
        <v>9061</v>
      </c>
      <c r="M2551" s="1">
        <v>8484</v>
      </c>
      <c r="N2551" s="1">
        <v>10860</v>
      </c>
      <c r="O2551" s="1">
        <v>9457</v>
      </c>
      <c r="P2551" s="1">
        <v>7505</v>
      </c>
      <c r="Q2551" s="53">
        <v>99245</v>
      </c>
    </row>
    <row r="2552" spans="2:17" s="49" customFormat="1" hidden="1" x14ac:dyDescent="0.2">
      <c r="B2552" s="3" t="s">
        <v>71</v>
      </c>
      <c r="C2552" s="133" t="s">
        <v>69</v>
      </c>
      <c r="D2552" s="3">
        <v>2014</v>
      </c>
      <c r="E2552" s="52">
        <v>329711</v>
      </c>
      <c r="F2552" s="52">
        <v>313776</v>
      </c>
      <c r="G2552" s="52">
        <v>351595</v>
      </c>
      <c r="H2552" s="52">
        <v>263897</v>
      </c>
      <c r="I2552" s="52">
        <v>174242</v>
      </c>
      <c r="J2552" s="52">
        <v>183354</v>
      </c>
      <c r="K2552" s="52">
        <v>218259</v>
      </c>
      <c r="L2552" s="52">
        <v>222726</v>
      </c>
      <c r="M2552" s="52">
        <v>198117</v>
      </c>
      <c r="N2552" s="52">
        <v>279651</v>
      </c>
      <c r="O2552" s="52">
        <v>335739</v>
      </c>
      <c r="P2552" s="52">
        <v>332803</v>
      </c>
      <c r="Q2552" s="52">
        <v>3203870</v>
      </c>
    </row>
    <row r="2553" spans="2:17" s="49" customFormat="1" hidden="1" x14ac:dyDescent="0.2">
      <c r="B2553" s="3" t="s">
        <v>72</v>
      </c>
      <c r="C2553" s="3" t="s">
        <v>4</v>
      </c>
      <c r="D2553" s="3">
        <v>2014</v>
      </c>
      <c r="E2553" s="1">
        <v>7967</v>
      </c>
      <c r="F2553" s="1">
        <v>7149</v>
      </c>
      <c r="G2553" s="1">
        <v>7373</v>
      </c>
      <c r="H2553" s="1">
        <v>6726</v>
      </c>
      <c r="I2553" s="1">
        <v>2393</v>
      </c>
      <c r="J2553" s="1">
        <v>2217</v>
      </c>
      <c r="K2553" s="1">
        <v>3256</v>
      </c>
      <c r="L2553" s="1">
        <v>3049</v>
      </c>
      <c r="M2553" s="1">
        <v>3227</v>
      </c>
      <c r="N2553" s="1">
        <v>4370</v>
      </c>
      <c r="O2553" s="1">
        <v>8054</v>
      </c>
      <c r="P2553" s="1">
        <v>8894</v>
      </c>
      <c r="Q2553" s="53">
        <v>64675</v>
      </c>
    </row>
    <row r="2554" spans="2:17" s="49" customFormat="1" hidden="1" x14ac:dyDescent="0.2">
      <c r="B2554" s="3" t="s">
        <v>72</v>
      </c>
      <c r="C2554" s="3" t="s">
        <v>58</v>
      </c>
      <c r="D2554" s="3">
        <v>2014</v>
      </c>
      <c r="E2554" s="1">
        <v>0</v>
      </c>
      <c r="F2554" s="1">
        <v>0</v>
      </c>
      <c r="G2554" s="1">
        <v>0</v>
      </c>
      <c r="H2554" s="1">
        <v>0</v>
      </c>
      <c r="I2554" s="1">
        <v>0</v>
      </c>
      <c r="J2554" s="1">
        <v>0</v>
      </c>
      <c r="K2554" s="1">
        <v>0</v>
      </c>
      <c r="L2554" s="1">
        <v>0</v>
      </c>
      <c r="M2554" s="1">
        <v>0</v>
      </c>
      <c r="N2554" s="1">
        <v>0</v>
      </c>
      <c r="O2554" s="1">
        <v>0</v>
      </c>
      <c r="P2554" s="1">
        <v>0</v>
      </c>
      <c r="Q2554" s="53">
        <v>0</v>
      </c>
    </row>
    <row r="2555" spans="2:17" s="49" customFormat="1" hidden="1" x14ac:dyDescent="0.2">
      <c r="B2555" s="3" t="s">
        <v>72</v>
      </c>
      <c r="C2555" s="3" t="s">
        <v>85</v>
      </c>
      <c r="D2555" s="3">
        <v>2014</v>
      </c>
      <c r="E2555" s="1">
        <v>474</v>
      </c>
      <c r="F2555" s="1">
        <v>452</v>
      </c>
      <c r="G2555" s="1">
        <v>619</v>
      </c>
      <c r="H2555" s="1">
        <v>334</v>
      </c>
      <c r="I2555" s="1">
        <v>281</v>
      </c>
      <c r="J2555" s="1">
        <v>224</v>
      </c>
      <c r="K2555" s="1">
        <v>293</v>
      </c>
      <c r="L2555" s="1">
        <v>431</v>
      </c>
      <c r="M2555" s="1">
        <v>285</v>
      </c>
      <c r="N2555" s="1">
        <v>399</v>
      </c>
      <c r="O2555" s="1">
        <v>369</v>
      </c>
      <c r="P2555" s="1">
        <v>233</v>
      </c>
      <c r="Q2555" s="53">
        <v>4394</v>
      </c>
    </row>
    <row r="2556" spans="2:17" s="49" customFormat="1" hidden="1" x14ac:dyDescent="0.2">
      <c r="B2556" s="3" t="s">
        <v>72</v>
      </c>
      <c r="C2556" s="3" t="s">
        <v>59</v>
      </c>
      <c r="D2556" s="3">
        <v>2014</v>
      </c>
      <c r="E2556" s="1">
        <v>0</v>
      </c>
      <c r="F2556" s="1">
        <v>0</v>
      </c>
      <c r="G2556" s="1">
        <v>0</v>
      </c>
      <c r="H2556" s="1">
        <v>0</v>
      </c>
      <c r="I2556" s="1">
        <v>0</v>
      </c>
      <c r="J2556" s="1">
        <v>0</v>
      </c>
      <c r="K2556" s="1">
        <v>0</v>
      </c>
      <c r="L2556" s="1">
        <v>0</v>
      </c>
      <c r="M2556" s="1">
        <v>0</v>
      </c>
      <c r="N2556" s="1">
        <v>0</v>
      </c>
      <c r="O2556" s="1">
        <v>0</v>
      </c>
      <c r="P2556" s="1">
        <v>0</v>
      </c>
      <c r="Q2556" s="53">
        <v>0</v>
      </c>
    </row>
    <row r="2557" spans="2:17" s="49" customFormat="1" hidden="1" x14ac:dyDescent="0.2">
      <c r="B2557" s="3" t="s">
        <v>72</v>
      </c>
      <c r="C2557" s="3" t="s">
        <v>87</v>
      </c>
      <c r="D2557" s="3">
        <v>2014</v>
      </c>
      <c r="E2557" s="1">
        <v>0</v>
      </c>
      <c r="F2557" s="1">
        <v>0</v>
      </c>
      <c r="G2557" s="1">
        <v>0</v>
      </c>
      <c r="H2557" s="1">
        <v>0</v>
      </c>
      <c r="I2557" s="1">
        <v>0</v>
      </c>
      <c r="J2557" s="1">
        <v>0</v>
      </c>
      <c r="K2557" s="1">
        <v>0</v>
      </c>
      <c r="L2557" s="1">
        <v>0</v>
      </c>
      <c r="M2557" s="1">
        <v>0</v>
      </c>
      <c r="N2557" s="1">
        <v>0</v>
      </c>
      <c r="O2557" s="1">
        <v>0</v>
      </c>
      <c r="P2557" s="1">
        <v>0</v>
      </c>
      <c r="Q2557" s="53">
        <v>0</v>
      </c>
    </row>
    <row r="2558" spans="2:17" s="49" customFormat="1" hidden="1" x14ac:dyDescent="0.2">
      <c r="B2558" s="3" t="s">
        <v>72</v>
      </c>
      <c r="C2558" s="3" t="s">
        <v>60</v>
      </c>
      <c r="D2558" s="3">
        <v>2014</v>
      </c>
      <c r="E2558" s="1">
        <v>0</v>
      </c>
      <c r="F2558" s="1">
        <v>0</v>
      </c>
      <c r="G2558" s="1">
        <v>0</v>
      </c>
      <c r="H2558" s="1">
        <v>0</v>
      </c>
      <c r="I2558" s="1">
        <v>0</v>
      </c>
      <c r="J2558" s="1">
        <v>0</v>
      </c>
      <c r="K2558" s="1">
        <v>0</v>
      </c>
      <c r="L2558" s="1">
        <v>0</v>
      </c>
      <c r="M2558" s="1">
        <v>0</v>
      </c>
      <c r="N2558" s="1">
        <v>0</v>
      </c>
      <c r="O2558" s="1">
        <v>0</v>
      </c>
      <c r="P2558" s="1">
        <v>0</v>
      </c>
      <c r="Q2558" s="53">
        <v>0</v>
      </c>
    </row>
    <row r="2559" spans="2:17" s="49" customFormat="1" hidden="1" x14ac:dyDescent="0.2">
      <c r="B2559" s="3" t="s">
        <v>72</v>
      </c>
      <c r="C2559" s="3" t="s">
        <v>61</v>
      </c>
      <c r="D2559" s="3">
        <v>2014</v>
      </c>
      <c r="E2559" s="1">
        <v>0</v>
      </c>
      <c r="F2559" s="1">
        <v>0</v>
      </c>
      <c r="G2559" s="1">
        <v>0</v>
      </c>
      <c r="H2559" s="1">
        <v>167</v>
      </c>
      <c r="I2559" s="1">
        <v>87</v>
      </c>
      <c r="J2559" s="1">
        <v>197</v>
      </c>
      <c r="K2559" s="1">
        <v>268</v>
      </c>
      <c r="L2559" s="1">
        <v>838</v>
      </c>
      <c r="M2559" s="1">
        <v>237</v>
      </c>
      <c r="N2559" s="1">
        <v>238</v>
      </c>
      <c r="O2559" s="1">
        <v>0</v>
      </c>
      <c r="P2559" s="1">
        <v>0</v>
      </c>
      <c r="Q2559" s="53">
        <v>2032</v>
      </c>
    </row>
    <row r="2560" spans="2:17" s="49" customFormat="1" hidden="1" x14ac:dyDescent="0.2">
      <c r="B2560" s="3" t="s">
        <v>72</v>
      </c>
      <c r="C2560" s="3" t="s">
        <v>62</v>
      </c>
      <c r="D2560" s="3">
        <v>2014</v>
      </c>
      <c r="E2560" s="1">
        <v>1781</v>
      </c>
      <c r="F2560" s="1">
        <v>1996</v>
      </c>
      <c r="G2560" s="1">
        <v>2285</v>
      </c>
      <c r="H2560" s="1">
        <v>1342</v>
      </c>
      <c r="I2560" s="1">
        <v>1013</v>
      </c>
      <c r="J2560" s="1">
        <v>913</v>
      </c>
      <c r="K2560" s="1">
        <v>1439</v>
      </c>
      <c r="L2560" s="1">
        <v>1501</v>
      </c>
      <c r="M2560" s="1">
        <v>1421</v>
      </c>
      <c r="N2560" s="1">
        <v>1569</v>
      </c>
      <c r="O2560" s="1">
        <v>1384</v>
      </c>
      <c r="P2560" s="1">
        <v>1939</v>
      </c>
      <c r="Q2560" s="53">
        <v>18583</v>
      </c>
    </row>
    <row r="2561" spans="2:17" s="49" customFormat="1" hidden="1" x14ac:dyDescent="0.2">
      <c r="B2561" s="3" t="s">
        <v>72</v>
      </c>
      <c r="C2561" s="3" t="s">
        <v>63</v>
      </c>
      <c r="D2561" s="3">
        <v>2014</v>
      </c>
      <c r="E2561" s="1">
        <v>0</v>
      </c>
      <c r="F2561" s="1">
        <v>0</v>
      </c>
      <c r="G2561" s="1">
        <v>0</v>
      </c>
      <c r="H2561" s="1">
        <v>0</v>
      </c>
      <c r="I2561" s="1">
        <v>0</v>
      </c>
      <c r="J2561" s="1">
        <v>0</v>
      </c>
      <c r="K2561" s="1">
        <v>0</v>
      </c>
      <c r="L2561" s="1">
        <v>0</v>
      </c>
      <c r="M2561" s="1">
        <v>0</v>
      </c>
      <c r="N2561" s="1">
        <v>0</v>
      </c>
      <c r="O2561" s="1">
        <v>0</v>
      </c>
      <c r="P2561" s="1">
        <v>0</v>
      </c>
      <c r="Q2561" s="53">
        <v>0</v>
      </c>
    </row>
    <row r="2562" spans="2:17" s="49" customFormat="1" hidden="1" x14ac:dyDescent="0.2">
      <c r="B2562" s="3" t="s">
        <v>72</v>
      </c>
      <c r="C2562" s="3" t="s">
        <v>64</v>
      </c>
      <c r="D2562" s="3">
        <v>2014</v>
      </c>
      <c r="E2562" s="1">
        <v>0</v>
      </c>
      <c r="F2562" s="1">
        <v>0</v>
      </c>
      <c r="G2562" s="1">
        <v>0</v>
      </c>
      <c r="H2562" s="1">
        <v>0</v>
      </c>
      <c r="I2562" s="1">
        <v>0</v>
      </c>
      <c r="J2562" s="1">
        <v>0</v>
      </c>
      <c r="K2562" s="1">
        <v>0</v>
      </c>
      <c r="L2562" s="1">
        <v>0</v>
      </c>
      <c r="M2562" s="1">
        <v>0</v>
      </c>
      <c r="N2562" s="1">
        <v>0</v>
      </c>
      <c r="O2562" s="1">
        <v>0</v>
      </c>
      <c r="P2562" s="1">
        <v>0</v>
      </c>
      <c r="Q2562" s="53">
        <v>0</v>
      </c>
    </row>
    <row r="2563" spans="2:17" s="49" customFormat="1" hidden="1" x14ac:dyDescent="0.2">
      <c r="B2563" s="3" t="s">
        <v>72</v>
      </c>
      <c r="C2563" s="3" t="s">
        <v>65</v>
      </c>
      <c r="D2563" s="3">
        <v>2014</v>
      </c>
      <c r="E2563" s="1">
        <v>0</v>
      </c>
      <c r="F2563" s="1">
        <v>0</v>
      </c>
      <c r="G2563" s="1">
        <v>0</v>
      </c>
      <c r="H2563" s="1">
        <v>0</v>
      </c>
      <c r="I2563" s="1">
        <v>0</v>
      </c>
      <c r="J2563" s="1">
        <v>0</v>
      </c>
      <c r="K2563" s="1">
        <v>0</v>
      </c>
      <c r="L2563" s="1">
        <v>0</v>
      </c>
      <c r="M2563" s="1">
        <v>0</v>
      </c>
      <c r="N2563" s="1">
        <v>0</v>
      </c>
      <c r="O2563" s="1">
        <v>0</v>
      </c>
      <c r="P2563" s="1">
        <v>0</v>
      </c>
      <c r="Q2563" s="53">
        <v>0</v>
      </c>
    </row>
    <row r="2564" spans="2:17" s="49" customFormat="1" hidden="1" x14ac:dyDescent="0.2">
      <c r="B2564" s="3" t="s">
        <v>72</v>
      </c>
      <c r="C2564" s="3" t="s">
        <v>90</v>
      </c>
      <c r="D2564" s="3">
        <v>2014</v>
      </c>
      <c r="E2564" s="1">
        <v>0</v>
      </c>
      <c r="F2564" s="1">
        <v>0</v>
      </c>
      <c r="G2564" s="1">
        <v>0</v>
      </c>
      <c r="H2564" s="1">
        <v>0</v>
      </c>
      <c r="I2564" s="1">
        <v>0</v>
      </c>
      <c r="J2564" s="1">
        <v>0</v>
      </c>
      <c r="K2564" s="1">
        <v>0</v>
      </c>
      <c r="L2564" s="1">
        <v>0</v>
      </c>
      <c r="M2564" s="1">
        <v>0</v>
      </c>
      <c r="N2564" s="1">
        <v>0</v>
      </c>
      <c r="O2564" s="1">
        <v>0</v>
      </c>
      <c r="P2564" s="1">
        <v>0</v>
      </c>
      <c r="Q2564" s="53">
        <v>0</v>
      </c>
    </row>
    <row r="2565" spans="2:17" s="49" customFormat="1" hidden="1" x14ac:dyDescent="0.2">
      <c r="B2565" s="3" t="s">
        <v>72</v>
      </c>
      <c r="C2565" s="3" t="s">
        <v>75</v>
      </c>
      <c r="D2565" s="3">
        <v>2014</v>
      </c>
      <c r="E2565" s="1">
        <v>0</v>
      </c>
      <c r="F2565" s="1">
        <v>0</v>
      </c>
      <c r="G2565" s="1">
        <v>0</v>
      </c>
      <c r="H2565" s="1">
        <v>0</v>
      </c>
      <c r="I2565" s="1">
        <v>0</v>
      </c>
      <c r="J2565" s="1">
        <v>0</v>
      </c>
      <c r="K2565" s="1">
        <v>0</v>
      </c>
      <c r="L2565" s="1">
        <v>0</v>
      </c>
      <c r="M2565" s="1">
        <v>0</v>
      </c>
      <c r="N2565" s="1">
        <v>0</v>
      </c>
      <c r="O2565" s="1">
        <v>0</v>
      </c>
      <c r="P2565" s="1">
        <v>0</v>
      </c>
      <c r="Q2565" s="53">
        <v>0</v>
      </c>
    </row>
    <row r="2566" spans="2:17" s="49" customFormat="1" hidden="1" x14ac:dyDescent="0.2">
      <c r="B2566" s="3" t="s">
        <v>72</v>
      </c>
      <c r="C2566" s="3" t="s">
        <v>76</v>
      </c>
      <c r="D2566" s="3">
        <v>2014</v>
      </c>
      <c r="E2566" s="1">
        <v>0</v>
      </c>
      <c r="F2566" s="1">
        <v>0</v>
      </c>
      <c r="G2566" s="1">
        <v>0</v>
      </c>
      <c r="H2566" s="1">
        <v>0</v>
      </c>
      <c r="I2566" s="1">
        <v>0</v>
      </c>
      <c r="J2566" s="1">
        <v>0</v>
      </c>
      <c r="K2566" s="1">
        <v>0</v>
      </c>
      <c r="L2566" s="1">
        <v>0</v>
      </c>
      <c r="M2566" s="1">
        <v>0</v>
      </c>
      <c r="N2566" s="1">
        <v>0</v>
      </c>
      <c r="O2566" s="1">
        <v>0</v>
      </c>
      <c r="P2566" s="1">
        <v>0</v>
      </c>
      <c r="Q2566" s="53">
        <v>0</v>
      </c>
    </row>
    <row r="2567" spans="2:17" s="49" customFormat="1" hidden="1" x14ac:dyDescent="0.2">
      <c r="B2567" s="3" t="s">
        <v>72</v>
      </c>
      <c r="C2567" s="3" t="s">
        <v>66</v>
      </c>
      <c r="D2567" s="3">
        <v>2014</v>
      </c>
      <c r="E2567" s="1">
        <v>1931</v>
      </c>
      <c r="F2567" s="1">
        <v>1589</v>
      </c>
      <c r="G2567" s="1">
        <v>1597</v>
      </c>
      <c r="H2567" s="1">
        <v>1318</v>
      </c>
      <c r="I2567" s="1">
        <v>847</v>
      </c>
      <c r="J2567" s="1">
        <v>733</v>
      </c>
      <c r="K2567" s="1">
        <v>741</v>
      </c>
      <c r="L2567" s="1">
        <v>897</v>
      </c>
      <c r="M2567" s="1">
        <v>734</v>
      </c>
      <c r="N2567" s="1">
        <v>1660</v>
      </c>
      <c r="O2567" s="1">
        <v>2176</v>
      </c>
      <c r="P2567" s="1">
        <v>2262</v>
      </c>
      <c r="Q2567" s="53">
        <v>16485</v>
      </c>
    </row>
    <row r="2568" spans="2:17" s="49" customFormat="1" hidden="1" x14ac:dyDescent="0.2">
      <c r="B2568" s="3" t="s">
        <v>72</v>
      </c>
      <c r="C2568" s="3" t="s">
        <v>86</v>
      </c>
      <c r="D2568" s="3">
        <v>2014</v>
      </c>
      <c r="E2568" s="1">
        <v>0</v>
      </c>
      <c r="F2568" s="1">
        <v>0</v>
      </c>
      <c r="G2568" s="1">
        <v>0</v>
      </c>
      <c r="H2568" s="1">
        <v>0</v>
      </c>
      <c r="I2568" s="1">
        <v>0</v>
      </c>
      <c r="J2568" s="1">
        <v>0</v>
      </c>
      <c r="K2568" s="1">
        <v>0</v>
      </c>
      <c r="L2568" s="1">
        <v>0</v>
      </c>
      <c r="M2568" s="1">
        <v>0</v>
      </c>
      <c r="N2568" s="1">
        <v>0</v>
      </c>
      <c r="O2568" s="1">
        <v>0</v>
      </c>
      <c r="P2568" s="1">
        <v>0</v>
      </c>
      <c r="Q2568" s="53">
        <v>0</v>
      </c>
    </row>
    <row r="2569" spans="2:17" s="49" customFormat="1" hidden="1" x14ac:dyDescent="0.2">
      <c r="B2569" s="3" t="s">
        <v>72</v>
      </c>
      <c r="C2569" s="3" t="s">
        <v>67</v>
      </c>
      <c r="D2569" s="3">
        <v>2014</v>
      </c>
      <c r="E2569" s="1">
        <v>0</v>
      </c>
      <c r="F2569" s="1">
        <v>0</v>
      </c>
      <c r="G2569" s="1">
        <v>0</v>
      </c>
      <c r="H2569" s="1">
        <v>0</v>
      </c>
      <c r="I2569" s="1">
        <v>0</v>
      </c>
      <c r="J2569" s="1">
        <v>0</v>
      </c>
      <c r="K2569" s="1">
        <v>0</v>
      </c>
      <c r="L2569" s="1">
        <v>0</v>
      </c>
      <c r="M2569" s="1">
        <v>0</v>
      </c>
      <c r="N2569" s="1">
        <v>0</v>
      </c>
      <c r="O2569" s="1">
        <v>0</v>
      </c>
      <c r="P2569" s="1">
        <v>0</v>
      </c>
      <c r="Q2569" s="53">
        <v>0</v>
      </c>
    </row>
    <row r="2570" spans="2:17" s="49" customFormat="1" hidden="1" x14ac:dyDescent="0.2">
      <c r="B2570" s="3" t="s">
        <v>72</v>
      </c>
      <c r="C2570" s="3" t="s">
        <v>68</v>
      </c>
      <c r="D2570" s="3">
        <v>2014</v>
      </c>
      <c r="E2570" s="1">
        <v>0</v>
      </c>
      <c r="F2570" s="1">
        <v>0</v>
      </c>
      <c r="G2570" s="1">
        <v>0</v>
      </c>
      <c r="H2570" s="1">
        <v>0</v>
      </c>
      <c r="I2570" s="1">
        <v>0</v>
      </c>
      <c r="J2570" s="1">
        <v>0</v>
      </c>
      <c r="K2570" s="1">
        <v>0</v>
      </c>
      <c r="L2570" s="1">
        <v>0</v>
      </c>
      <c r="M2570" s="1">
        <v>0</v>
      </c>
      <c r="N2570" s="1">
        <v>0</v>
      </c>
      <c r="O2570" s="1">
        <v>0</v>
      </c>
      <c r="P2570" s="1">
        <v>0</v>
      </c>
      <c r="Q2570" s="53">
        <v>0</v>
      </c>
    </row>
    <row r="2571" spans="2:17" s="49" customFormat="1" hidden="1" x14ac:dyDescent="0.2">
      <c r="B2571" s="3" t="s">
        <v>72</v>
      </c>
      <c r="C2571" s="133" t="s">
        <v>69</v>
      </c>
      <c r="D2571" s="3">
        <v>2014</v>
      </c>
      <c r="E2571" s="52">
        <v>12153</v>
      </c>
      <c r="F2571" s="52">
        <v>11186</v>
      </c>
      <c r="G2571" s="52">
        <v>11874</v>
      </c>
      <c r="H2571" s="52">
        <v>9887</v>
      </c>
      <c r="I2571" s="52">
        <v>4621</v>
      </c>
      <c r="J2571" s="52">
        <v>4284</v>
      </c>
      <c r="K2571" s="52">
        <v>5997</v>
      </c>
      <c r="L2571" s="52">
        <v>6716</v>
      </c>
      <c r="M2571" s="52">
        <v>5904</v>
      </c>
      <c r="N2571" s="52">
        <v>8236</v>
      </c>
      <c r="O2571" s="52">
        <v>11983</v>
      </c>
      <c r="P2571" s="52">
        <v>13328</v>
      </c>
      <c r="Q2571" s="52">
        <v>106169</v>
      </c>
    </row>
    <row r="2572" spans="2:17" s="49" customFormat="1" hidden="1" x14ac:dyDescent="0.2">
      <c r="B2572" s="3" t="s">
        <v>73</v>
      </c>
      <c r="C2572" s="3" t="s">
        <v>4</v>
      </c>
      <c r="D2572" s="3">
        <v>2014</v>
      </c>
      <c r="E2572" s="1">
        <v>28591</v>
      </c>
      <c r="F2572" s="1">
        <v>27244</v>
      </c>
      <c r="G2572" s="1">
        <v>30342</v>
      </c>
      <c r="H2572" s="1">
        <v>29063</v>
      </c>
      <c r="I2572" s="1">
        <v>20396</v>
      </c>
      <c r="J2572" s="1">
        <v>21941</v>
      </c>
      <c r="K2572" s="1">
        <v>25007</v>
      </c>
      <c r="L2572" s="1">
        <v>26432</v>
      </c>
      <c r="M2572" s="1">
        <v>25188</v>
      </c>
      <c r="N2572" s="1">
        <v>27162</v>
      </c>
      <c r="O2572" s="1">
        <v>33158</v>
      </c>
      <c r="P2572" s="1">
        <v>30002</v>
      </c>
      <c r="Q2572" s="53">
        <v>324526</v>
      </c>
    </row>
    <row r="2573" spans="2:17" s="49" customFormat="1" hidden="1" x14ac:dyDescent="0.2">
      <c r="B2573" s="3" t="s">
        <v>73</v>
      </c>
      <c r="C2573" s="3" t="s">
        <v>58</v>
      </c>
      <c r="D2573" s="3">
        <v>2014</v>
      </c>
      <c r="E2573" s="1">
        <v>971</v>
      </c>
      <c r="F2573" s="1">
        <v>1054</v>
      </c>
      <c r="G2573" s="1">
        <v>1026</v>
      </c>
      <c r="H2573" s="1">
        <v>770</v>
      </c>
      <c r="I2573" s="1">
        <v>462</v>
      </c>
      <c r="J2573" s="1">
        <v>623</v>
      </c>
      <c r="K2573" s="1">
        <v>547</v>
      </c>
      <c r="L2573" s="1">
        <v>544</v>
      </c>
      <c r="M2573" s="1">
        <v>743</v>
      </c>
      <c r="N2573" s="1">
        <v>653</v>
      </c>
      <c r="O2573" s="1">
        <v>1121</v>
      </c>
      <c r="P2573" s="1">
        <v>864</v>
      </c>
      <c r="Q2573" s="53">
        <v>9378</v>
      </c>
    </row>
    <row r="2574" spans="2:17" s="49" customFormat="1" hidden="1" x14ac:dyDescent="0.2">
      <c r="B2574" s="3" t="s">
        <v>73</v>
      </c>
      <c r="C2574" s="3" t="s">
        <v>85</v>
      </c>
      <c r="D2574" s="3">
        <v>2014</v>
      </c>
      <c r="E2574" s="1">
        <v>2641</v>
      </c>
      <c r="F2574" s="1">
        <v>2381</v>
      </c>
      <c r="G2574" s="1">
        <v>2926</v>
      </c>
      <c r="H2574" s="1">
        <v>4089</v>
      </c>
      <c r="I2574" s="1">
        <v>2977</v>
      </c>
      <c r="J2574" s="1">
        <v>2368</v>
      </c>
      <c r="K2574" s="1">
        <v>3966</v>
      </c>
      <c r="L2574" s="1">
        <v>3656</v>
      </c>
      <c r="M2574" s="1">
        <v>3082</v>
      </c>
      <c r="N2574" s="1">
        <v>4125</v>
      </c>
      <c r="O2574" s="1">
        <v>3117</v>
      </c>
      <c r="P2574" s="1">
        <v>3422</v>
      </c>
      <c r="Q2574" s="53">
        <v>38750</v>
      </c>
    </row>
    <row r="2575" spans="2:17" s="49" customFormat="1" hidden="1" x14ac:dyDescent="0.2">
      <c r="B2575" s="3" t="s">
        <v>73</v>
      </c>
      <c r="C2575" s="3" t="s">
        <v>59</v>
      </c>
      <c r="D2575" s="3">
        <v>2014</v>
      </c>
      <c r="E2575" s="1">
        <v>4859</v>
      </c>
      <c r="F2575" s="1">
        <v>4013</v>
      </c>
      <c r="G2575" s="1">
        <v>4066</v>
      </c>
      <c r="H2575" s="1">
        <v>3162</v>
      </c>
      <c r="I2575" s="1">
        <v>1411</v>
      </c>
      <c r="J2575" s="1">
        <v>991</v>
      </c>
      <c r="K2575" s="1">
        <v>1369</v>
      </c>
      <c r="L2575" s="1">
        <v>1404</v>
      </c>
      <c r="M2575" s="1">
        <v>1238</v>
      </c>
      <c r="N2575" s="1">
        <v>3138</v>
      </c>
      <c r="O2575" s="1">
        <v>3256</v>
      </c>
      <c r="P2575" s="1">
        <v>3496</v>
      </c>
      <c r="Q2575" s="53">
        <v>32403</v>
      </c>
    </row>
    <row r="2576" spans="2:17" s="49" customFormat="1" hidden="1" x14ac:dyDescent="0.2">
      <c r="B2576" s="3" t="s">
        <v>73</v>
      </c>
      <c r="C2576" s="3" t="s">
        <v>87</v>
      </c>
      <c r="D2576" s="3">
        <v>2014</v>
      </c>
      <c r="E2576" s="1">
        <v>0</v>
      </c>
      <c r="F2576" s="1">
        <v>0</v>
      </c>
      <c r="G2576" s="1">
        <v>0</v>
      </c>
      <c r="H2576" s="1">
        <v>0</v>
      </c>
      <c r="I2576" s="1">
        <v>0</v>
      </c>
      <c r="J2576" s="1">
        <v>0</v>
      </c>
      <c r="K2576" s="1">
        <v>0</v>
      </c>
      <c r="L2576" s="1">
        <v>0</v>
      </c>
      <c r="M2576" s="1">
        <v>0</v>
      </c>
      <c r="N2576" s="1">
        <v>0</v>
      </c>
      <c r="O2576" s="1">
        <v>0</v>
      </c>
      <c r="P2576" s="1">
        <v>0</v>
      </c>
      <c r="Q2576" s="53">
        <v>0</v>
      </c>
    </row>
    <row r="2577" spans="2:17" s="49" customFormat="1" hidden="1" x14ac:dyDescent="0.2">
      <c r="B2577" s="3" t="s">
        <v>73</v>
      </c>
      <c r="C2577" s="3" t="s">
        <v>60</v>
      </c>
      <c r="D2577" s="3">
        <v>2014</v>
      </c>
      <c r="E2577" s="1">
        <v>4289</v>
      </c>
      <c r="F2577" s="1">
        <v>3781</v>
      </c>
      <c r="G2577" s="1">
        <v>4186</v>
      </c>
      <c r="H2577" s="1">
        <v>484</v>
      </c>
      <c r="I2577" s="1">
        <v>0</v>
      </c>
      <c r="J2577" s="1">
        <v>0</v>
      </c>
      <c r="K2577" s="1">
        <v>0</v>
      </c>
      <c r="L2577" s="1">
        <v>0</v>
      </c>
      <c r="M2577" s="1">
        <v>0</v>
      </c>
      <c r="N2577" s="1">
        <v>1390</v>
      </c>
      <c r="O2577" s="1">
        <v>2405</v>
      </c>
      <c r="P2577" s="1">
        <v>2333</v>
      </c>
      <c r="Q2577" s="53">
        <v>18868</v>
      </c>
    </row>
    <row r="2578" spans="2:17" s="49" customFormat="1" hidden="1" x14ac:dyDescent="0.2">
      <c r="B2578" s="3" t="s">
        <v>73</v>
      </c>
      <c r="C2578" s="3" t="s">
        <v>61</v>
      </c>
      <c r="D2578" s="3">
        <v>2014</v>
      </c>
      <c r="E2578" s="1">
        <v>4261</v>
      </c>
      <c r="F2578" s="1">
        <v>6416</v>
      </c>
      <c r="G2578" s="1">
        <v>9354</v>
      </c>
      <c r="H2578" s="1">
        <v>9418</v>
      </c>
      <c r="I2578" s="1">
        <v>5975</v>
      </c>
      <c r="J2578" s="1">
        <v>4762</v>
      </c>
      <c r="K2578" s="1">
        <v>8338</v>
      </c>
      <c r="L2578" s="1">
        <v>9738</v>
      </c>
      <c r="M2578" s="1">
        <v>4777</v>
      </c>
      <c r="N2578" s="1">
        <v>6907</v>
      </c>
      <c r="O2578" s="1">
        <v>4165</v>
      </c>
      <c r="P2578" s="1">
        <v>6987</v>
      </c>
      <c r="Q2578" s="53">
        <v>81098</v>
      </c>
    </row>
    <row r="2579" spans="2:17" s="49" customFormat="1" hidden="1" x14ac:dyDescent="0.2">
      <c r="B2579" s="3" t="s">
        <v>73</v>
      </c>
      <c r="C2579" s="3" t="s">
        <v>62</v>
      </c>
      <c r="D2579" s="3">
        <v>2014</v>
      </c>
      <c r="E2579" s="1">
        <v>5933</v>
      </c>
      <c r="F2579" s="1">
        <v>6743</v>
      </c>
      <c r="G2579" s="1">
        <v>7657</v>
      </c>
      <c r="H2579" s="1">
        <v>6467</v>
      </c>
      <c r="I2579" s="1">
        <v>4810</v>
      </c>
      <c r="J2579" s="1">
        <v>4481</v>
      </c>
      <c r="K2579" s="1">
        <v>8004</v>
      </c>
      <c r="L2579" s="1">
        <v>6579</v>
      </c>
      <c r="M2579" s="1">
        <v>4514</v>
      </c>
      <c r="N2579" s="1">
        <v>6811</v>
      </c>
      <c r="O2579" s="1">
        <v>6806</v>
      </c>
      <c r="P2579" s="1">
        <v>7085</v>
      </c>
      <c r="Q2579" s="53">
        <v>75890</v>
      </c>
    </row>
    <row r="2580" spans="2:17" s="49" customFormat="1" hidden="1" x14ac:dyDescent="0.2">
      <c r="B2580" s="3" t="s">
        <v>73</v>
      </c>
      <c r="C2580" s="3" t="s">
        <v>63</v>
      </c>
      <c r="D2580" s="3">
        <v>2014</v>
      </c>
      <c r="E2580" s="1">
        <v>13018</v>
      </c>
      <c r="F2580" s="1">
        <v>12704</v>
      </c>
      <c r="G2580" s="1">
        <v>14157</v>
      </c>
      <c r="H2580" s="1">
        <v>16361</v>
      </c>
      <c r="I2580" s="1">
        <v>17819</v>
      </c>
      <c r="J2580" s="1">
        <v>22990</v>
      </c>
      <c r="K2580" s="1">
        <v>24554</v>
      </c>
      <c r="L2580" s="1">
        <v>20074</v>
      </c>
      <c r="M2580" s="1">
        <v>19733</v>
      </c>
      <c r="N2580" s="1">
        <v>18419</v>
      </c>
      <c r="O2580" s="1">
        <v>13749</v>
      </c>
      <c r="P2580" s="1">
        <v>12095</v>
      </c>
      <c r="Q2580" s="53">
        <v>205673</v>
      </c>
    </row>
    <row r="2581" spans="2:17" s="49" customFormat="1" hidden="1" x14ac:dyDescent="0.2">
      <c r="B2581" s="3" t="s">
        <v>73</v>
      </c>
      <c r="C2581" s="3" t="s">
        <v>64</v>
      </c>
      <c r="D2581" s="3">
        <v>2014</v>
      </c>
      <c r="E2581" s="1">
        <v>1857</v>
      </c>
      <c r="F2581" s="1">
        <v>1327</v>
      </c>
      <c r="G2581" s="1">
        <v>1700</v>
      </c>
      <c r="H2581" s="1">
        <v>3902</v>
      </c>
      <c r="I2581" s="1">
        <v>2493</v>
      </c>
      <c r="J2581" s="1">
        <v>2692</v>
      </c>
      <c r="K2581" s="1">
        <v>4051</v>
      </c>
      <c r="L2581" s="1">
        <v>6689</v>
      </c>
      <c r="M2581" s="1">
        <v>3448</v>
      </c>
      <c r="N2581" s="1">
        <v>3672</v>
      </c>
      <c r="O2581" s="1">
        <v>2632</v>
      </c>
      <c r="P2581" s="1">
        <v>2899</v>
      </c>
      <c r="Q2581" s="53">
        <v>37362</v>
      </c>
    </row>
    <row r="2582" spans="2:17" s="49" customFormat="1" hidden="1" x14ac:dyDescent="0.2">
      <c r="B2582" s="3" t="s">
        <v>73</v>
      </c>
      <c r="C2582" s="3" t="s">
        <v>65</v>
      </c>
      <c r="D2582" s="3">
        <v>2014</v>
      </c>
      <c r="E2582" s="1">
        <v>5890</v>
      </c>
      <c r="F2582" s="1">
        <v>5460</v>
      </c>
      <c r="G2582" s="1">
        <v>6273</v>
      </c>
      <c r="H2582" s="1">
        <v>3668</v>
      </c>
      <c r="I2582" s="1">
        <v>0</v>
      </c>
      <c r="J2582" s="1">
        <v>0</v>
      </c>
      <c r="K2582" s="1">
        <v>0</v>
      </c>
      <c r="L2582" s="1">
        <v>0</v>
      </c>
      <c r="M2582" s="1">
        <v>379</v>
      </c>
      <c r="N2582" s="1">
        <v>4543</v>
      </c>
      <c r="O2582" s="1">
        <v>5692</v>
      </c>
      <c r="P2582" s="1">
        <v>5463</v>
      </c>
      <c r="Q2582" s="53">
        <v>37368</v>
      </c>
    </row>
    <row r="2583" spans="2:17" s="49" customFormat="1" hidden="1" x14ac:dyDescent="0.2">
      <c r="B2583" s="3" t="s">
        <v>73</v>
      </c>
      <c r="C2583" s="3" t="s">
        <v>90</v>
      </c>
      <c r="D2583" s="3">
        <v>2014</v>
      </c>
      <c r="E2583" s="1">
        <v>433</v>
      </c>
      <c r="F2583" s="1">
        <v>752</v>
      </c>
      <c r="G2583" s="1">
        <v>978</v>
      </c>
      <c r="H2583" s="1">
        <v>1153</v>
      </c>
      <c r="I2583" s="1">
        <v>736</v>
      </c>
      <c r="J2583" s="1">
        <v>722</v>
      </c>
      <c r="K2583" s="1">
        <v>988</v>
      </c>
      <c r="L2583" s="1">
        <v>1473</v>
      </c>
      <c r="M2583" s="1">
        <v>606</v>
      </c>
      <c r="N2583" s="1">
        <v>1490</v>
      </c>
      <c r="O2583" s="1">
        <v>491</v>
      </c>
      <c r="P2583" s="1">
        <v>491</v>
      </c>
      <c r="Q2583" s="53">
        <v>10313</v>
      </c>
    </row>
    <row r="2584" spans="2:17" s="49" customFormat="1" hidden="1" x14ac:dyDescent="0.2">
      <c r="B2584" s="3" t="s">
        <v>73</v>
      </c>
      <c r="C2584" s="3" t="s">
        <v>75</v>
      </c>
      <c r="D2584" s="3">
        <v>2014</v>
      </c>
      <c r="E2584" s="1">
        <v>2122</v>
      </c>
      <c r="F2584" s="1">
        <v>2195</v>
      </c>
      <c r="G2584" s="1">
        <v>2475</v>
      </c>
      <c r="H2584" s="1">
        <v>2024</v>
      </c>
      <c r="I2584" s="1">
        <v>2118</v>
      </c>
      <c r="J2584" s="1">
        <v>2262</v>
      </c>
      <c r="K2584" s="1">
        <v>3518</v>
      </c>
      <c r="L2584" s="1">
        <v>3558</v>
      </c>
      <c r="M2584" s="1">
        <v>2554</v>
      </c>
      <c r="N2584" s="1">
        <v>2750</v>
      </c>
      <c r="O2584" s="1">
        <v>3195</v>
      </c>
      <c r="P2584" s="1">
        <v>2695</v>
      </c>
      <c r="Q2584" s="53">
        <v>31466</v>
      </c>
    </row>
    <row r="2585" spans="2:17" s="49" customFormat="1" hidden="1" x14ac:dyDescent="0.2">
      <c r="B2585" s="3" t="s">
        <v>73</v>
      </c>
      <c r="C2585" s="3" t="s">
        <v>76</v>
      </c>
      <c r="D2585" s="3">
        <v>2014</v>
      </c>
      <c r="E2585" s="1">
        <v>215</v>
      </c>
      <c r="F2585" s="1">
        <v>224</v>
      </c>
      <c r="G2585" s="1">
        <v>0</v>
      </c>
      <c r="H2585" s="1">
        <v>192</v>
      </c>
      <c r="I2585" s="1">
        <v>169</v>
      </c>
      <c r="J2585" s="1">
        <v>702</v>
      </c>
      <c r="K2585" s="1">
        <v>1122</v>
      </c>
      <c r="L2585" s="1">
        <v>1723</v>
      </c>
      <c r="M2585" s="1">
        <v>346</v>
      </c>
      <c r="N2585" s="1">
        <v>169</v>
      </c>
      <c r="O2585" s="1">
        <v>210</v>
      </c>
      <c r="P2585" s="1">
        <v>0</v>
      </c>
      <c r="Q2585" s="53">
        <v>5072</v>
      </c>
    </row>
    <row r="2586" spans="2:17" s="49" customFormat="1" hidden="1" x14ac:dyDescent="0.2">
      <c r="B2586" s="3" t="s">
        <v>73</v>
      </c>
      <c r="C2586" s="3" t="s">
        <v>66</v>
      </c>
      <c r="D2586" s="3">
        <v>2014</v>
      </c>
      <c r="E2586" s="1">
        <v>72494</v>
      </c>
      <c r="F2586" s="1">
        <v>81477</v>
      </c>
      <c r="G2586" s="1">
        <v>98060</v>
      </c>
      <c r="H2586" s="1">
        <v>92131</v>
      </c>
      <c r="I2586" s="1">
        <v>93917</v>
      </c>
      <c r="J2586" s="1">
        <v>98952</v>
      </c>
      <c r="K2586" s="1">
        <v>109922</v>
      </c>
      <c r="L2586" s="1">
        <v>106755</v>
      </c>
      <c r="M2586" s="1">
        <v>98411</v>
      </c>
      <c r="N2586" s="1">
        <v>108677</v>
      </c>
      <c r="O2586" s="1">
        <v>79162</v>
      </c>
      <c r="P2586" s="1">
        <v>77742</v>
      </c>
      <c r="Q2586" s="53">
        <v>1117700</v>
      </c>
    </row>
    <row r="2587" spans="2:17" s="49" customFormat="1" hidden="1" x14ac:dyDescent="0.2">
      <c r="B2587" s="3" t="s">
        <v>73</v>
      </c>
      <c r="C2587" s="3" t="s">
        <v>86</v>
      </c>
      <c r="D2587" s="3">
        <v>2014</v>
      </c>
      <c r="E2587" s="1">
        <v>76</v>
      </c>
      <c r="F2587" s="1">
        <v>98</v>
      </c>
      <c r="G2587" s="1">
        <v>193</v>
      </c>
      <c r="H2587" s="1">
        <v>196</v>
      </c>
      <c r="I2587" s="1">
        <v>256</v>
      </c>
      <c r="J2587" s="1">
        <v>120</v>
      </c>
      <c r="K2587" s="1">
        <v>381</v>
      </c>
      <c r="L2587" s="1">
        <v>328</v>
      </c>
      <c r="M2587" s="1">
        <v>322</v>
      </c>
      <c r="N2587" s="1">
        <v>329</v>
      </c>
      <c r="O2587" s="1">
        <v>199</v>
      </c>
      <c r="P2587" s="1">
        <v>227</v>
      </c>
      <c r="Q2587" s="53">
        <v>2725</v>
      </c>
    </row>
    <row r="2588" spans="2:17" s="49" customFormat="1" hidden="1" x14ac:dyDescent="0.2">
      <c r="B2588" s="3" t="s">
        <v>73</v>
      </c>
      <c r="C2588" s="3" t="s">
        <v>67</v>
      </c>
      <c r="D2588" s="3">
        <v>2014</v>
      </c>
      <c r="E2588" s="1">
        <v>7818</v>
      </c>
      <c r="F2588" s="1">
        <v>6740</v>
      </c>
      <c r="G2588" s="1">
        <v>6143</v>
      </c>
      <c r="H2588" s="1">
        <v>2415</v>
      </c>
      <c r="I2588" s="1">
        <v>0</v>
      </c>
      <c r="J2588" s="1">
        <v>0</v>
      </c>
      <c r="K2588" s="1">
        <v>0</v>
      </c>
      <c r="L2588" s="1">
        <v>0</v>
      </c>
      <c r="M2588" s="1">
        <v>0</v>
      </c>
      <c r="N2588" s="1">
        <v>3264</v>
      </c>
      <c r="O2588" s="1">
        <v>4865</v>
      </c>
      <c r="P2588" s="1">
        <v>5423</v>
      </c>
      <c r="Q2588" s="53">
        <v>36668</v>
      </c>
    </row>
    <row r="2589" spans="2:17" s="49" customFormat="1" hidden="1" x14ac:dyDescent="0.2">
      <c r="B2589" s="3" t="s">
        <v>73</v>
      </c>
      <c r="C2589" s="3" t="s">
        <v>68</v>
      </c>
      <c r="D2589" s="3">
        <v>2014</v>
      </c>
      <c r="E2589" s="1">
        <v>1845</v>
      </c>
      <c r="F2589" s="1">
        <v>1991</v>
      </c>
      <c r="G2589" s="1">
        <v>2036</v>
      </c>
      <c r="H2589" s="1">
        <v>2246</v>
      </c>
      <c r="I2589" s="1">
        <v>1351</v>
      </c>
      <c r="J2589" s="1">
        <v>1558</v>
      </c>
      <c r="K2589" s="1">
        <v>1910</v>
      </c>
      <c r="L2589" s="1">
        <v>1975</v>
      </c>
      <c r="M2589" s="1">
        <v>1968</v>
      </c>
      <c r="N2589" s="1">
        <v>2129</v>
      </c>
      <c r="O2589" s="1">
        <v>3109</v>
      </c>
      <c r="P2589" s="1">
        <v>3151</v>
      </c>
      <c r="Q2589" s="53">
        <v>25269</v>
      </c>
    </row>
    <row r="2590" spans="2:17" s="49" customFormat="1" hidden="1" x14ac:dyDescent="0.2">
      <c r="B2590" s="3" t="s">
        <v>73</v>
      </c>
      <c r="C2590" s="133" t="s">
        <v>69</v>
      </c>
      <c r="D2590" s="3">
        <v>2014</v>
      </c>
      <c r="E2590" s="52">
        <v>157313</v>
      </c>
      <c r="F2590" s="52">
        <v>164600</v>
      </c>
      <c r="G2590" s="52">
        <v>191572</v>
      </c>
      <c r="H2590" s="52">
        <v>177741</v>
      </c>
      <c r="I2590" s="52">
        <v>154890</v>
      </c>
      <c r="J2590" s="52">
        <v>165164</v>
      </c>
      <c r="K2590" s="52">
        <v>193677</v>
      </c>
      <c r="L2590" s="52">
        <v>190928</v>
      </c>
      <c r="M2590" s="52">
        <v>167309</v>
      </c>
      <c r="N2590" s="52">
        <v>195628</v>
      </c>
      <c r="O2590" s="52">
        <v>167332</v>
      </c>
      <c r="P2590" s="52">
        <v>164375</v>
      </c>
      <c r="Q2590" s="52">
        <v>2090529</v>
      </c>
    </row>
    <row r="2591" spans="2:17" s="49" customFormat="1" hidden="1" x14ac:dyDescent="0.2">
      <c r="B2591" s="3" t="s">
        <v>74</v>
      </c>
      <c r="C2591" s="3" t="s">
        <v>4</v>
      </c>
      <c r="D2591" s="3">
        <v>2014</v>
      </c>
      <c r="E2591" s="1">
        <v>76303</v>
      </c>
      <c r="F2591" s="1">
        <v>72361</v>
      </c>
      <c r="G2591" s="1">
        <v>77762</v>
      </c>
      <c r="H2591" s="1">
        <v>66291</v>
      </c>
      <c r="I2591" s="1">
        <v>52529</v>
      </c>
      <c r="J2591" s="1">
        <v>52639</v>
      </c>
      <c r="K2591" s="1">
        <v>58835</v>
      </c>
      <c r="L2591" s="1">
        <v>64448</v>
      </c>
      <c r="M2591" s="1">
        <v>56031</v>
      </c>
      <c r="N2591" s="1">
        <v>67201</v>
      </c>
      <c r="O2591" s="1">
        <v>79208</v>
      </c>
      <c r="P2591" s="1">
        <v>78815</v>
      </c>
      <c r="Q2591" s="53">
        <v>802423</v>
      </c>
    </row>
    <row r="2592" spans="2:17" s="49" customFormat="1" hidden="1" x14ac:dyDescent="0.2">
      <c r="B2592" s="3" t="s">
        <v>74</v>
      </c>
      <c r="C2592" s="3" t="s">
        <v>58</v>
      </c>
      <c r="D2592" s="3">
        <v>2014</v>
      </c>
      <c r="E2592" s="1">
        <v>4277</v>
      </c>
      <c r="F2592" s="1">
        <v>4075</v>
      </c>
      <c r="G2592" s="1">
        <v>4323</v>
      </c>
      <c r="H2592" s="1">
        <v>3181</v>
      </c>
      <c r="I2592" s="1">
        <v>2774</v>
      </c>
      <c r="J2592" s="1">
        <v>2692</v>
      </c>
      <c r="K2592" s="1">
        <v>2901</v>
      </c>
      <c r="L2592" s="1">
        <v>3165</v>
      </c>
      <c r="M2592" s="1">
        <v>2622</v>
      </c>
      <c r="N2592" s="1">
        <v>2975</v>
      </c>
      <c r="O2592" s="1">
        <v>4635</v>
      </c>
      <c r="P2592" s="1">
        <v>4660</v>
      </c>
      <c r="Q2592" s="53">
        <v>42280</v>
      </c>
    </row>
    <row r="2593" spans="2:17" s="49" customFormat="1" hidden="1" x14ac:dyDescent="0.2">
      <c r="B2593" s="3" t="s">
        <v>74</v>
      </c>
      <c r="C2593" s="3" t="s">
        <v>85</v>
      </c>
      <c r="D2593" s="3">
        <v>2014</v>
      </c>
      <c r="E2593" s="1">
        <v>18173</v>
      </c>
      <c r="F2593" s="1">
        <v>17089</v>
      </c>
      <c r="G2593" s="1">
        <v>19309</v>
      </c>
      <c r="H2593" s="1">
        <v>18895</v>
      </c>
      <c r="I2593" s="1">
        <v>14757</v>
      </c>
      <c r="J2593" s="1">
        <v>13614</v>
      </c>
      <c r="K2593" s="1">
        <v>17210</v>
      </c>
      <c r="L2593" s="1">
        <v>16994</v>
      </c>
      <c r="M2593" s="1">
        <v>16338</v>
      </c>
      <c r="N2593" s="1">
        <v>20328</v>
      </c>
      <c r="O2593" s="1">
        <v>18772</v>
      </c>
      <c r="P2593" s="1">
        <v>18975</v>
      </c>
      <c r="Q2593" s="53">
        <v>210454</v>
      </c>
    </row>
    <row r="2594" spans="2:17" s="49" customFormat="1" hidden="1" x14ac:dyDescent="0.2">
      <c r="B2594" s="3" t="s">
        <v>74</v>
      </c>
      <c r="C2594" s="3" t="s">
        <v>59</v>
      </c>
      <c r="D2594" s="3">
        <v>2014</v>
      </c>
      <c r="E2594" s="1">
        <v>13954</v>
      </c>
      <c r="F2594" s="1">
        <v>14292</v>
      </c>
      <c r="G2594" s="1">
        <v>15864</v>
      </c>
      <c r="H2594" s="1">
        <v>8345</v>
      </c>
      <c r="I2594" s="1">
        <v>1944</v>
      </c>
      <c r="J2594" s="1">
        <v>2127</v>
      </c>
      <c r="K2594" s="1">
        <v>3629</v>
      </c>
      <c r="L2594" s="1">
        <v>2215</v>
      </c>
      <c r="M2594" s="1">
        <v>2561</v>
      </c>
      <c r="N2594" s="1">
        <v>8058</v>
      </c>
      <c r="O2594" s="1">
        <v>13888</v>
      </c>
      <c r="P2594" s="1">
        <v>13398</v>
      </c>
      <c r="Q2594" s="53">
        <v>100275</v>
      </c>
    </row>
    <row r="2595" spans="2:17" s="49" customFormat="1" hidden="1" x14ac:dyDescent="0.2">
      <c r="B2595" s="3" t="s">
        <v>74</v>
      </c>
      <c r="C2595" s="3" t="s">
        <v>87</v>
      </c>
      <c r="D2595" s="3">
        <v>2014</v>
      </c>
      <c r="E2595" s="1">
        <v>9504</v>
      </c>
      <c r="F2595" s="1">
        <v>6351</v>
      </c>
      <c r="G2595" s="1">
        <v>7958</v>
      </c>
      <c r="H2595" s="1">
        <v>10739</v>
      </c>
      <c r="I2595" s="1">
        <v>13474</v>
      </c>
      <c r="J2595" s="1">
        <v>16263</v>
      </c>
      <c r="K2595" s="1">
        <v>15851</v>
      </c>
      <c r="L2595" s="1">
        <v>16830</v>
      </c>
      <c r="M2595" s="1">
        <v>14058</v>
      </c>
      <c r="N2595" s="1">
        <v>12192</v>
      </c>
      <c r="O2595" s="1">
        <v>6299</v>
      </c>
      <c r="P2595" s="1">
        <v>5994</v>
      </c>
      <c r="Q2595" s="53">
        <v>135513</v>
      </c>
    </row>
    <row r="2596" spans="2:17" s="49" customFormat="1" hidden="1" x14ac:dyDescent="0.2">
      <c r="B2596" s="3" t="s">
        <v>74</v>
      </c>
      <c r="C2596" s="3" t="s">
        <v>60</v>
      </c>
      <c r="D2596" s="3">
        <v>2014</v>
      </c>
      <c r="E2596" s="1">
        <v>18775</v>
      </c>
      <c r="F2596" s="1">
        <v>17710</v>
      </c>
      <c r="G2596" s="1">
        <v>19575</v>
      </c>
      <c r="H2596" s="1">
        <v>6189</v>
      </c>
      <c r="I2596" s="1">
        <v>623</v>
      </c>
      <c r="J2596" s="1">
        <v>0</v>
      </c>
      <c r="K2596" s="1">
        <v>0</v>
      </c>
      <c r="L2596" s="1">
        <v>2</v>
      </c>
      <c r="M2596" s="1">
        <v>728</v>
      </c>
      <c r="N2596" s="1">
        <v>10892</v>
      </c>
      <c r="O2596" s="1">
        <v>18564</v>
      </c>
      <c r="P2596" s="1">
        <v>17663</v>
      </c>
      <c r="Q2596" s="53">
        <v>110721</v>
      </c>
    </row>
    <row r="2597" spans="2:17" s="49" customFormat="1" hidden="1" x14ac:dyDescent="0.2">
      <c r="B2597" s="3" t="s">
        <v>74</v>
      </c>
      <c r="C2597" s="3" t="s">
        <v>61</v>
      </c>
      <c r="D2597" s="3">
        <v>2014</v>
      </c>
      <c r="E2597" s="1">
        <v>7876</v>
      </c>
      <c r="F2597" s="1">
        <v>9070</v>
      </c>
      <c r="G2597" s="1">
        <v>11141</v>
      </c>
      <c r="H2597" s="1">
        <v>11266</v>
      </c>
      <c r="I2597" s="1">
        <v>10830</v>
      </c>
      <c r="J2597" s="1">
        <v>8341</v>
      </c>
      <c r="K2597" s="1">
        <v>11500</v>
      </c>
      <c r="L2597" s="1">
        <v>13935</v>
      </c>
      <c r="M2597" s="1">
        <v>9309</v>
      </c>
      <c r="N2597" s="1">
        <v>11268</v>
      </c>
      <c r="O2597" s="1">
        <v>7826</v>
      </c>
      <c r="P2597" s="1">
        <v>10253</v>
      </c>
      <c r="Q2597" s="53">
        <v>122615</v>
      </c>
    </row>
    <row r="2598" spans="2:17" s="49" customFormat="1" hidden="1" x14ac:dyDescent="0.2">
      <c r="B2598" s="3" t="s">
        <v>74</v>
      </c>
      <c r="C2598" s="3" t="s">
        <v>62</v>
      </c>
      <c r="D2598" s="3">
        <v>2014</v>
      </c>
      <c r="E2598" s="1">
        <v>10543</v>
      </c>
      <c r="F2598" s="1">
        <v>10870</v>
      </c>
      <c r="G2598" s="1">
        <v>12758</v>
      </c>
      <c r="H2598" s="1">
        <v>11154</v>
      </c>
      <c r="I2598" s="1">
        <v>7532</v>
      </c>
      <c r="J2598" s="1">
        <v>6273</v>
      </c>
      <c r="K2598" s="1">
        <v>10547</v>
      </c>
      <c r="L2598" s="1">
        <v>11317</v>
      </c>
      <c r="M2598" s="1">
        <v>8598</v>
      </c>
      <c r="N2598" s="1">
        <v>11794</v>
      </c>
      <c r="O2598" s="1">
        <v>10409</v>
      </c>
      <c r="P2598" s="1">
        <v>11048</v>
      </c>
      <c r="Q2598" s="53">
        <v>122843</v>
      </c>
    </row>
    <row r="2599" spans="2:17" s="49" customFormat="1" hidden="1" x14ac:dyDescent="0.2">
      <c r="B2599" s="3" t="s">
        <v>74</v>
      </c>
      <c r="C2599" s="3" t="s">
        <v>63</v>
      </c>
      <c r="D2599" s="3">
        <v>2014</v>
      </c>
      <c r="E2599" s="1">
        <v>6537</v>
      </c>
      <c r="F2599" s="1">
        <v>6590</v>
      </c>
      <c r="G2599" s="1">
        <v>7005</v>
      </c>
      <c r="H2599" s="1">
        <v>8782</v>
      </c>
      <c r="I2599" s="1">
        <v>8885</v>
      </c>
      <c r="J2599" s="1">
        <v>10269</v>
      </c>
      <c r="K2599" s="1">
        <v>10126</v>
      </c>
      <c r="L2599" s="1">
        <v>8751</v>
      </c>
      <c r="M2599" s="1">
        <v>7779</v>
      </c>
      <c r="N2599" s="1">
        <v>8054</v>
      </c>
      <c r="O2599" s="1">
        <v>4869</v>
      </c>
      <c r="P2599" s="1">
        <v>5346</v>
      </c>
      <c r="Q2599" s="53">
        <v>92993</v>
      </c>
    </row>
    <row r="2600" spans="2:17" s="49" customFormat="1" hidden="1" x14ac:dyDescent="0.2">
      <c r="B2600" s="3" t="s">
        <v>74</v>
      </c>
      <c r="C2600" s="3" t="s">
        <v>64</v>
      </c>
      <c r="D2600" s="3">
        <v>2014</v>
      </c>
      <c r="E2600" s="1">
        <v>11336</v>
      </c>
      <c r="F2600" s="1">
        <v>9110</v>
      </c>
      <c r="G2600" s="1">
        <v>10106</v>
      </c>
      <c r="H2600" s="1">
        <v>9173</v>
      </c>
      <c r="I2600" s="1">
        <v>8058</v>
      </c>
      <c r="J2600" s="1">
        <v>8546</v>
      </c>
      <c r="K2600" s="1">
        <v>8480</v>
      </c>
      <c r="L2600" s="1">
        <v>11426</v>
      </c>
      <c r="M2600" s="1">
        <v>10560</v>
      </c>
      <c r="N2600" s="1">
        <v>10908</v>
      </c>
      <c r="O2600" s="1">
        <v>14487</v>
      </c>
      <c r="P2600" s="1">
        <v>15608</v>
      </c>
      <c r="Q2600" s="53">
        <v>127798</v>
      </c>
    </row>
    <row r="2601" spans="2:17" s="49" customFormat="1" hidden="1" x14ac:dyDescent="0.2">
      <c r="B2601" s="3" t="s">
        <v>74</v>
      </c>
      <c r="C2601" s="3" t="s">
        <v>65</v>
      </c>
      <c r="D2601" s="3">
        <v>2014</v>
      </c>
      <c r="E2601" s="1">
        <v>18626</v>
      </c>
      <c r="F2601" s="1">
        <v>19767</v>
      </c>
      <c r="G2601" s="1">
        <v>21683</v>
      </c>
      <c r="H2601" s="1">
        <v>9588</v>
      </c>
      <c r="I2601" s="1">
        <v>495</v>
      </c>
      <c r="J2601" s="1">
        <v>1360</v>
      </c>
      <c r="K2601" s="1">
        <v>2509</v>
      </c>
      <c r="L2601" s="1">
        <v>1132</v>
      </c>
      <c r="M2601" s="1">
        <v>2035</v>
      </c>
      <c r="N2601" s="1">
        <v>9812</v>
      </c>
      <c r="O2601" s="1">
        <v>16852</v>
      </c>
      <c r="P2601" s="1">
        <v>14437</v>
      </c>
      <c r="Q2601" s="53">
        <v>118296</v>
      </c>
    </row>
    <row r="2602" spans="2:17" s="49" customFormat="1" hidden="1" x14ac:dyDescent="0.2">
      <c r="B2602" s="3" t="s">
        <v>74</v>
      </c>
      <c r="C2602" s="3" t="s">
        <v>90</v>
      </c>
      <c r="D2602" s="3">
        <v>2014</v>
      </c>
      <c r="E2602" s="1">
        <v>7097</v>
      </c>
      <c r="F2602" s="1">
        <v>6663</v>
      </c>
      <c r="G2602" s="1">
        <v>6681</v>
      </c>
      <c r="H2602" s="1">
        <v>6198</v>
      </c>
      <c r="I2602" s="1">
        <v>2904</v>
      </c>
      <c r="J2602" s="1">
        <v>4032</v>
      </c>
      <c r="K2602" s="1">
        <v>5944</v>
      </c>
      <c r="L2602" s="1">
        <v>6504</v>
      </c>
      <c r="M2602" s="1">
        <v>4840</v>
      </c>
      <c r="N2602" s="1">
        <v>7038</v>
      </c>
      <c r="O2602" s="1">
        <v>5323</v>
      </c>
      <c r="P2602" s="1">
        <v>6192</v>
      </c>
      <c r="Q2602" s="53">
        <v>69416</v>
      </c>
    </row>
    <row r="2603" spans="2:17" s="49" customFormat="1" hidden="1" x14ac:dyDescent="0.2">
      <c r="B2603" s="3" t="s">
        <v>74</v>
      </c>
      <c r="C2603" s="3" t="s">
        <v>75</v>
      </c>
      <c r="D2603" s="3">
        <v>2014</v>
      </c>
      <c r="E2603" s="1">
        <v>4726</v>
      </c>
      <c r="F2603" s="1">
        <v>3966</v>
      </c>
      <c r="G2603" s="1">
        <v>3642</v>
      </c>
      <c r="H2603" s="1">
        <v>3468</v>
      </c>
      <c r="I2603" s="1">
        <v>5278</v>
      </c>
      <c r="J2603" s="1">
        <v>5105</v>
      </c>
      <c r="K2603" s="1">
        <v>7630</v>
      </c>
      <c r="L2603" s="1">
        <v>5353</v>
      </c>
      <c r="M2603" s="1">
        <v>5528</v>
      </c>
      <c r="N2603" s="1">
        <v>4948</v>
      </c>
      <c r="O2603" s="1">
        <v>5428</v>
      </c>
      <c r="P2603" s="1">
        <v>5509</v>
      </c>
      <c r="Q2603" s="53">
        <v>60581</v>
      </c>
    </row>
    <row r="2604" spans="2:17" s="49" customFormat="1" hidden="1" x14ac:dyDescent="0.2">
      <c r="B2604" s="3" t="s">
        <v>74</v>
      </c>
      <c r="C2604" s="3" t="s">
        <v>76</v>
      </c>
      <c r="D2604" s="3">
        <v>2014</v>
      </c>
      <c r="E2604" s="1">
        <v>74</v>
      </c>
      <c r="F2604" s="1">
        <v>0</v>
      </c>
      <c r="G2604" s="1">
        <v>7</v>
      </c>
      <c r="H2604" s="1">
        <v>792</v>
      </c>
      <c r="I2604" s="1">
        <v>598</v>
      </c>
      <c r="J2604" s="1">
        <v>1914</v>
      </c>
      <c r="K2604" s="1">
        <v>3362</v>
      </c>
      <c r="L2604" s="1">
        <v>3678</v>
      </c>
      <c r="M2604" s="1">
        <v>2723</v>
      </c>
      <c r="N2604" s="1">
        <v>1293</v>
      </c>
      <c r="O2604" s="1">
        <v>1</v>
      </c>
      <c r="P2604" s="1">
        <v>84</v>
      </c>
      <c r="Q2604" s="53">
        <v>14526</v>
      </c>
    </row>
    <row r="2605" spans="2:17" s="49" customFormat="1" hidden="1" x14ac:dyDescent="0.2">
      <c r="B2605" s="3" t="s">
        <v>74</v>
      </c>
      <c r="C2605" s="3" t="s">
        <v>66</v>
      </c>
      <c r="D2605" s="3">
        <v>2014</v>
      </c>
      <c r="E2605" s="1">
        <v>132277</v>
      </c>
      <c r="F2605" s="1">
        <v>139023</v>
      </c>
      <c r="G2605" s="1">
        <v>156101</v>
      </c>
      <c r="H2605" s="1">
        <v>165183</v>
      </c>
      <c r="I2605" s="1">
        <v>151433</v>
      </c>
      <c r="J2605" s="1">
        <v>147026</v>
      </c>
      <c r="K2605" s="1">
        <v>167147</v>
      </c>
      <c r="L2605" s="1">
        <v>172845</v>
      </c>
      <c r="M2605" s="1">
        <v>160277</v>
      </c>
      <c r="N2605" s="1">
        <v>186778</v>
      </c>
      <c r="O2605" s="1">
        <v>139656</v>
      </c>
      <c r="P2605" s="1">
        <v>151417</v>
      </c>
      <c r="Q2605" s="53">
        <v>1869163</v>
      </c>
    </row>
    <row r="2606" spans="2:17" s="49" customFormat="1" hidden="1" x14ac:dyDescent="0.2">
      <c r="B2606" s="3" t="s">
        <v>74</v>
      </c>
      <c r="C2606" s="3" t="s">
        <v>86</v>
      </c>
      <c r="D2606" s="3">
        <v>2014</v>
      </c>
      <c r="E2606" s="1">
        <v>641</v>
      </c>
      <c r="F2606" s="1">
        <v>644</v>
      </c>
      <c r="G2606" s="1">
        <v>568</v>
      </c>
      <c r="H2606" s="1">
        <v>645</v>
      </c>
      <c r="I2606" s="1">
        <v>624</v>
      </c>
      <c r="J2606" s="1">
        <v>764</v>
      </c>
      <c r="K2606" s="1">
        <v>1316</v>
      </c>
      <c r="L2606" s="1">
        <v>1663</v>
      </c>
      <c r="M2606" s="1">
        <v>1523</v>
      </c>
      <c r="N2606" s="1">
        <v>1638</v>
      </c>
      <c r="O2606" s="1">
        <v>1046</v>
      </c>
      <c r="P2606" s="1">
        <v>1034</v>
      </c>
      <c r="Q2606" s="53">
        <v>12106</v>
      </c>
    </row>
    <row r="2607" spans="2:17" s="49" customFormat="1" hidden="1" x14ac:dyDescent="0.2">
      <c r="B2607" s="3" t="s">
        <v>74</v>
      </c>
      <c r="C2607" s="3" t="s">
        <v>67</v>
      </c>
      <c r="D2607" s="3">
        <v>2014</v>
      </c>
      <c r="E2607" s="1">
        <v>23471</v>
      </c>
      <c r="F2607" s="1">
        <v>22536</v>
      </c>
      <c r="G2607" s="1">
        <v>23306</v>
      </c>
      <c r="H2607" s="1">
        <v>10058</v>
      </c>
      <c r="I2607" s="1">
        <v>0</v>
      </c>
      <c r="J2607" s="1">
        <v>533</v>
      </c>
      <c r="K2607" s="1">
        <v>893</v>
      </c>
      <c r="L2607" s="1">
        <v>720</v>
      </c>
      <c r="M2607" s="1">
        <v>928</v>
      </c>
      <c r="N2607" s="1">
        <v>9762</v>
      </c>
      <c r="O2607" s="1">
        <v>23105</v>
      </c>
      <c r="P2607" s="1">
        <v>22122</v>
      </c>
      <c r="Q2607" s="53">
        <v>137434</v>
      </c>
    </row>
    <row r="2608" spans="2:17" s="49" customFormat="1" hidden="1" x14ac:dyDescent="0.2">
      <c r="B2608" s="3" t="s">
        <v>74</v>
      </c>
      <c r="C2608" s="3" t="s">
        <v>68</v>
      </c>
      <c r="D2608" s="3">
        <v>2014</v>
      </c>
      <c r="E2608" s="1">
        <v>5926</v>
      </c>
      <c r="F2608" s="1">
        <v>7062</v>
      </c>
      <c r="G2608" s="1">
        <v>8229</v>
      </c>
      <c r="H2608" s="1">
        <v>8080</v>
      </c>
      <c r="I2608" s="1">
        <v>6788</v>
      </c>
      <c r="J2608" s="1">
        <v>6257</v>
      </c>
      <c r="K2608" s="1">
        <v>6455</v>
      </c>
      <c r="L2608" s="1">
        <v>6823</v>
      </c>
      <c r="M2608" s="1">
        <v>8661</v>
      </c>
      <c r="N2608" s="1">
        <v>9752</v>
      </c>
      <c r="O2608" s="1">
        <v>9100</v>
      </c>
      <c r="P2608" s="1">
        <v>7379</v>
      </c>
      <c r="Q2608" s="53">
        <v>90512</v>
      </c>
    </row>
    <row r="2609" spans="2:17" s="49" customFormat="1" hidden="1" x14ac:dyDescent="0.2">
      <c r="B2609" s="3" t="s">
        <v>74</v>
      </c>
      <c r="C2609" s="133" t="s">
        <v>69</v>
      </c>
      <c r="D2609" s="3">
        <v>2014</v>
      </c>
      <c r="E2609" s="52">
        <v>370116</v>
      </c>
      <c r="F2609" s="52">
        <v>367179</v>
      </c>
      <c r="G2609" s="52">
        <v>406018</v>
      </c>
      <c r="H2609" s="52">
        <v>358027</v>
      </c>
      <c r="I2609" s="52">
        <v>289526</v>
      </c>
      <c r="J2609" s="52">
        <v>287755</v>
      </c>
      <c r="K2609" s="52">
        <v>334335</v>
      </c>
      <c r="L2609" s="52">
        <v>347801</v>
      </c>
      <c r="M2609" s="52">
        <v>315099</v>
      </c>
      <c r="N2609" s="52">
        <v>394691</v>
      </c>
      <c r="O2609" s="52">
        <v>379468</v>
      </c>
      <c r="P2609" s="52">
        <v>389934</v>
      </c>
      <c r="Q2609" s="53">
        <v>4239949</v>
      </c>
    </row>
    <row r="2610" spans="2:17" s="49" customFormat="1" x14ac:dyDescent="0.2">
      <c r="B2610" s="2" t="s">
        <v>2</v>
      </c>
      <c r="C2610" s="3" t="s">
        <v>4</v>
      </c>
      <c r="D2610" s="2">
        <v>2015</v>
      </c>
      <c r="E2610" s="1">
        <v>278307</v>
      </c>
      <c r="F2610" s="1">
        <v>258672</v>
      </c>
      <c r="G2610" s="1">
        <v>285111</v>
      </c>
      <c r="H2610" s="1">
        <v>220345</v>
      </c>
      <c r="I2610" s="1">
        <v>194125</v>
      </c>
      <c r="J2610" s="1">
        <v>185841</v>
      </c>
      <c r="K2610" s="1">
        <v>207021</v>
      </c>
      <c r="L2610" s="1">
        <v>216323</v>
      </c>
      <c r="M2610" s="1">
        <v>207164</v>
      </c>
      <c r="N2610" s="1">
        <v>250916</v>
      </c>
      <c r="O2610" s="1">
        <v>296197</v>
      </c>
      <c r="P2610" s="1">
        <v>268862</v>
      </c>
      <c r="Q2610" s="53">
        <v>2868884</v>
      </c>
    </row>
    <row r="2611" spans="2:17" s="49" customFormat="1" x14ac:dyDescent="0.2">
      <c r="B2611" s="2" t="s">
        <v>2</v>
      </c>
      <c r="C2611" s="3" t="s">
        <v>58</v>
      </c>
      <c r="D2611" s="2">
        <v>2015</v>
      </c>
      <c r="E2611" s="1">
        <v>10860</v>
      </c>
      <c r="F2611" s="1">
        <v>8980</v>
      </c>
      <c r="G2611" s="1">
        <v>9179</v>
      </c>
      <c r="H2611" s="1">
        <v>7028</v>
      </c>
      <c r="I2611" s="1">
        <v>5310</v>
      </c>
      <c r="J2611" s="1">
        <v>5271</v>
      </c>
      <c r="K2611" s="1">
        <v>5920</v>
      </c>
      <c r="L2611" s="1">
        <v>7208</v>
      </c>
      <c r="M2611" s="1">
        <v>5845</v>
      </c>
      <c r="N2611" s="1">
        <v>6667</v>
      </c>
      <c r="O2611" s="1">
        <v>8726</v>
      </c>
      <c r="P2611" s="1">
        <v>8590</v>
      </c>
      <c r="Q2611" s="53">
        <v>89584</v>
      </c>
    </row>
    <row r="2612" spans="2:17" s="49" customFormat="1" x14ac:dyDescent="0.2">
      <c r="B2612" s="2" t="s">
        <v>2</v>
      </c>
      <c r="C2612" s="3" t="s">
        <v>85</v>
      </c>
      <c r="D2612" s="2">
        <v>2015</v>
      </c>
      <c r="E2612" s="1">
        <v>30816</v>
      </c>
      <c r="F2612" s="1">
        <v>29720</v>
      </c>
      <c r="G2612" s="1">
        <v>29594</v>
      </c>
      <c r="H2612" s="1">
        <v>33797</v>
      </c>
      <c r="I2612" s="1">
        <v>30818</v>
      </c>
      <c r="J2612" s="1">
        <v>29065</v>
      </c>
      <c r="K2612" s="1">
        <v>39169</v>
      </c>
      <c r="L2612" s="1">
        <v>36920</v>
      </c>
      <c r="M2612" s="1">
        <v>31692</v>
      </c>
      <c r="N2612" s="1">
        <v>35516</v>
      </c>
      <c r="O2612" s="1">
        <v>37247</v>
      </c>
      <c r="P2612" s="1">
        <v>37822</v>
      </c>
      <c r="Q2612" s="53">
        <v>402176</v>
      </c>
    </row>
    <row r="2613" spans="2:17" s="49" customFormat="1" x14ac:dyDescent="0.2">
      <c r="B2613" s="2" t="s">
        <v>2</v>
      </c>
      <c r="C2613" s="3" t="s">
        <v>59</v>
      </c>
      <c r="D2613" s="2">
        <v>2015</v>
      </c>
      <c r="E2613" s="1">
        <v>47985</v>
      </c>
      <c r="F2613" s="1">
        <v>44691</v>
      </c>
      <c r="G2613" s="1">
        <v>46833</v>
      </c>
      <c r="H2613" s="1">
        <v>20086</v>
      </c>
      <c r="I2613" s="1">
        <v>7336</v>
      </c>
      <c r="J2613" s="1">
        <v>9210</v>
      </c>
      <c r="K2613" s="1">
        <v>13185</v>
      </c>
      <c r="L2613" s="1">
        <v>8987</v>
      </c>
      <c r="M2613" s="1">
        <v>9478</v>
      </c>
      <c r="N2613" s="1">
        <v>33292</v>
      </c>
      <c r="O2613" s="1">
        <v>41138</v>
      </c>
      <c r="P2613" s="1">
        <v>43996</v>
      </c>
      <c r="Q2613" s="53">
        <v>326217</v>
      </c>
    </row>
    <row r="2614" spans="2:17" s="49" customFormat="1" x14ac:dyDescent="0.2">
      <c r="B2614" s="2" t="s">
        <v>2</v>
      </c>
      <c r="C2614" s="3" t="s">
        <v>87</v>
      </c>
      <c r="D2614" s="2">
        <v>2015</v>
      </c>
      <c r="E2614" s="1">
        <v>4783</v>
      </c>
      <c r="F2614" s="1">
        <v>3182</v>
      </c>
      <c r="G2614" s="1">
        <v>3938</v>
      </c>
      <c r="H2614" s="1">
        <v>4712</v>
      </c>
      <c r="I2614" s="1">
        <v>6533</v>
      </c>
      <c r="J2614" s="1">
        <v>6415</v>
      </c>
      <c r="K2614" s="1">
        <v>6651</v>
      </c>
      <c r="L2614" s="1">
        <v>6374</v>
      </c>
      <c r="M2614" s="1">
        <v>5716</v>
      </c>
      <c r="N2614" s="1">
        <v>6448</v>
      </c>
      <c r="O2614" s="1">
        <v>4175</v>
      </c>
      <c r="P2614" s="1">
        <v>4602</v>
      </c>
      <c r="Q2614" s="53">
        <v>63529</v>
      </c>
    </row>
    <row r="2615" spans="2:17" s="49" customFormat="1" x14ac:dyDescent="0.2">
      <c r="B2615" s="2" t="s">
        <v>2</v>
      </c>
      <c r="C2615" s="3" t="s">
        <v>60</v>
      </c>
      <c r="D2615" s="2">
        <v>2015</v>
      </c>
      <c r="E2615" s="1">
        <v>41601</v>
      </c>
      <c r="F2615" s="1">
        <v>37600</v>
      </c>
      <c r="G2615" s="1">
        <v>39737</v>
      </c>
      <c r="H2615" s="1">
        <v>12571</v>
      </c>
      <c r="I2615" s="1">
        <v>1058</v>
      </c>
      <c r="J2615" s="1">
        <v>0</v>
      </c>
      <c r="K2615" s="1">
        <v>0</v>
      </c>
      <c r="L2615" s="1">
        <v>0</v>
      </c>
      <c r="M2615" s="1">
        <v>816</v>
      </c>
      <c r="N2615" s="1">
        <v>24531</v>
      </c>
      <c r="O2615" s="1">
        <v>39479</v>
      </c>
      <c r="P2615" s="1">
        <v>40936</v>
      </c>
      <c r="Q2615" s="53">
        <v>238329</v>
      </c>
    </row>
    <row r="2616" spans="2:17" s="49" customFormat="1" x14ac:dyDescent="0.2">
      <c r="B2616" s="2" t="s">
        <v>2</v>
      </c>
      <c r="C2616" s="3" t="s">
        <v>61</v>
      </c>
      <c r="D2616" s="2">
        <v>2015</v>
      </c>
      <c r="E2616" s="1">
        <v>25898</v>
      </c>
      <c r="F2616" s="1">
        <v>35189</v>
      </c>
      <c r="G2616" s="1">
        <v>33246</v>
      </c>
      <c r="H2616" s="1">
        <v>46329</v>
      </c>
      <c r="I2616" s="1">
        <v>42719</v>
      </c>
      <c r="J2616" s="1">
        <v>27906</v>
      </c>
      <c r="K2616" s="1">
        <v>44539</v>
      </c>
      <c r="L2616" s="1">
        <v>56100</v>
      </c>
      <c r="M2616" s="1">
        <v>29883</v>
      </c>
      <c r="N2616" s="1">
        <v>38335</v>
      </c>
      <c r="O2616" s="1">
        <v>17826</v>
      </c>
      <c r="P2616" s="1">
        <v>30157</v>
      </c>
      <c r="Q2616" s="53">
        <v>428127</v>
      </c>
    </row>
    <row r="2617" spans="2:17" s="49" customFormat="1" x14ac:dyDescent="0.2">
      <c r="B2617" s="2" t="s">
        <v>2</v>
      </c>
      <c r="C2617" s="3" t="s">
        <v>62</v>
      </c>
      <c r="D2617" s="2">
        <v>2015</v>
      </c>
      <c r="E2617" s="1">
        <v>35366</v>
      </c>
      <c r="F2617" s="1">
        <v>36362</v>
      </c>
      <c r="G2617" s="1">
        <v>35009</v>
      </c>
      <c r="H2617" s="1">
        <v>36619</v>
      </c>
      <c r="I2617" s="1">
        <v>32449</v>
      </c>
      <c r="J2617" s="1">
        <v>25307</v>
      </c>
      <c r="K2617" s="1">
        <v>48622</v>
      </c>
      <c r="L2617" s="1">
        <v>43597</v>
      </c>
      <c r="M2617" s="1">
        <v>33978</v>
      </c>
      <c r="N2617" s="1">
        <v>45218</v>
      </c>
      <c r="O2617" s="1">
        <v>38242</v>
      </c>
      <c r="P2617" s="1">
        <v>43358</v>
      </c>
      <c r="Q2617" s="53">
        <v>454127</v>
      </c>
    </row>
    <row r="2618" spans="2:17" s="49" customFormat="1" x14ac:dyDescent="0.2">
      <c r="B2618" s="2" t="s">
        <v>2</v>
      </c>
      <c r="C2618" s="3" t="s">
        <v>63</v>
      </c>
      <c r="D2618" s="2">
        <v>2015</v>
      </c>
      <c r="E2618" s="1">
        <v>30543</v>
      </c>
      <c r="F2618" s="1">
        <v>29801</v>
      </c>
      <c r="G2618" s="1">
        <v>34216</v>
      </c>
      <c r="H2618" s="1">
        <v>35568</v>
      </c>
      <c r="I2618" s="1">
        <v>38120</v>
      </c>
      <c r="J2618" s="1">
        <v>52682</v>
      </c>
      <c r="K2618" s="1">
        <v>51743</v>
      </c>
      <c r="L2618" s="1">
        <v>40210</v>
      </c>
      <c r="M2618" s="1">
        <v>41745</v>
      </c>
      <c r="N2618" s="1">
        <v>40981</v>
      </c>
      <c r="O2618" s="1">
        <v>29984</v>
      </c>
      <c r="P2618" s="1">
        <v>31685</v>
      </c>
      <c r="Q2618" s="53">
        <v>457278</v>
      </c>
    </row>
    <row r="2619" spans="2:17" s="49" customFormat="1" x14ac:dyDescent="0.2">
      <c r="B2619" s="2" t="s">
        <v>2</v>
      </c>
      <c r="C2619" s="3" t="s">
        <v>64</v>
      </c>
      <c r="D2619" s="2">
        <v>2015</v>
      </c>
      <c r="E2619" s="1">
        <v>30824</v>
      </c>
      <c r="F2619" s="1">
        <v>27218</v>
      </c>
      <c r="G2619" s="1">
        <v>30919</v>
      </c>
      <c r="H2619" s="1">
        <v>28974</v>
      </c>
      <c r="I2619" s="1">
        <v>27803</v>
      </c>
      <c r="J2619" s="1">
        <v>30944</v>
      </c>
      <c r="K2619" s="1">
        <v>31878</v>
      </c>
      <c r="L2619" s="1">
        <v>45065</v>
      </c>
      <c r="M2619" s="1">
        <v>29372</v>
      </c>
      <c r="N2619" s="1">
        <v>30971</v>
      </c>
      <c r="O2619" s="1">
        <v>32537</v>
      </c>
      <c r="P2619" s="1">
        <v>36650</v>
      </c>
      <c r="Q2619" s="53">
        <v>383155</v>
      </c>
    </row>
    <row r="2620" spans="2:17" s="49" customFormat="1" x14ac:dyDescent="0.2">
      <c r="B2620" s="2" t="s">
        <v>2</v>
      </c>
      <c r="C2620" s="3" t="s">
        <v>65</v>
      </c>
      <c r="D2620" s="2">
        <v>2015</v>
      </c>
      <c r="E2620" s="1">
        <v>68422</v>
      </c>
      <c r="F2620" s="1">
        <v>63410</v>
      </c>
      <c r="G2620" s="1">
        <v>61245</v>
      </c>
      <c r="H2620" s="1">
        <v>24522</v>
      </c>
      <c r="I2620" s="1">
        <v>7506</v>
      </c>
      <c r="J2620" s="1">
        <v>9744</v>
      </c>
      <c r="K2620" s="1">
        <v>16499</v>
      </c>
      <c r="L2620" s="1">
        <v>9467</v>
      </c>
      <c r="M2620" s="1">
        <v>10964</v>
      </c>
      <c r="N2620" s="1">
        <v>45192</v>
      </c>
      <c r="O2620" s="1">
        <v>64184</v>
      </c>
      <c r="P2620" s="1">
        <v>61278</v>
      </c>
      <c r="Q2620" s="53">
        <v>442433</v>
      </c>
    </row>
    <row r="2621" spans="2:17" s="49" customFormat="1" x14ac:dyDescent="0.2">
      <c r="B2621" s="2" t="s">
        <v>2</v>
      </c>
      <c r="C2621" s="3" t="s">
        <v>90</v>
      </c>
      <c r="D2621" s="2">
        <v>2015</v>
      </c>
      <c r="E2621" s="1">
        <v>17865</v>
      </c>
      <c r="F2621" s="1">
        <v>18471</v>
      </c>
      <c r="G2621" s="1">
        <v>18692</v>
      </c>
      <c r="H2621" s="1">
        <v>18877</v>
      </c>
      <c r="I2621" s="1">
        <v>10106</v>
      </c>
      <c r="J2621" s="1">
        <v>9677</v>
      </c>
      <c r="K2621" s="1">
        <v>14541</v>
      </c>
      <c r="L2621" s="1">
        <v>18341</v>
      </c>
      <c r="M2621" s="1">
        <v>13331</v>
      </c>
      <c r="N2621" s="1">
        <v>17484</v>
      </c>
      <c r="O2621" s="1">
        <v>18164</v>
      </c>
      <c r="P2621" s="1">
        <v>19198</v>
      </c>
      <c r="Q2621" s="53">
        <v>194747</v>
      </c>
    </row>
    <row r="2622" spans="2:17" s="49" customFormat="1" x14ac:dyDescent="0.2">
      <c r="B2622" s="2" t="s">
        <v>2</v>
      </c>
      <c r="C2622" s="3" t="s">
        <v>75</v>
      </c>
      <c r="D2622" s="2">
        <v>2015</v>
      </c>
      <c r="E2622" s="1">
        <v>19864</v>
      </c>
      <c r="F2622" s="1">
        <v>17927</v>
      </c>
      <c r="G2622" s="1">
        <v>17818</v>
      </c>
      <c r="H2622" s="1">
        <v>15881</v>
      </c>
      <c r="I2622" s="1">
        <v>15999</v>
      </c>
      <c r="J2622" s="1">
        <v>20496</v>
      </c>
      <c r="K2622" s="1">
        <v>23854</v>
      </c>
      <c r="L2622" s="1">
        <v>23621</v>
      </c>
      <c r="M2622" s="1">
        <v>21759</v>
      </c>
      <c r="N2622" s="1">
        <v>20719</v>
      </c>
      <c r="O2622" s="1">
        <v>20743</v>
      </c>
      <c r="P2622" s="1">
        <v>22948</v>
      </c>
      <c r="Q2622" s="53">
        <v>241629</v>
      </c>
    </row>
    <row r="2623" spans="2:17" s="49" customFormat="1" x14ac:dyDescent="0.2">
      <c r="B2623" s="2" t="s">
        <v>2</v>
      </c>
      <c r="C2623" s="3" t="s">
        <v>76</v>
      </c>
      <c r="D2623" s="2">
        <v>2015</v>
      </c>
      <c r="E2623" s="1">
        <v>1331</v>
      </c>
      <c r="F2623" s="1">
        <v>754</v>
      </c>
      <c r="G2623" s="1">
        <v>1624</v>
      </c>
      <c r="H2623" s="1">
        <v>2378</v>
      </c>
      <c r="I2623" s="1">
        <v>2825</v>
      </c>
      <c r="J2623" s="1">
        <v>5422</v>
      </c>
      <c r="K2623" s="1">
        <v>10109</v>
      </c>
      <c r="L2623" s="1">
        <v>15450</v>
      </c>
      <c r="M2623" s="1">
        <v>6723</v>
      </c>
      <c r="N2623" s="1">
        <v>3680</v>
      </c>
      <c r="O2623" s="1">
        <v>1980</v>
      </c>
      <c r="P2623" s="1">
        <v>2407</v>
      </c>
      <c r="Q2623" s="53">
        <v>54683</v>
      </c>
    </row>
    <row r="2624" spans="2:17" s="49" customFormat="1" x14ac:dyDescent="0.2">
      <c r="B2624" s="2" t="s">
        <v>2</v>
      </c>
      <c r="C2624" s="3" t="s">
        <v>66</v>
      </c>
      <c r="D2624" s="2">
        <v>2015</v>
      </c>
      <c r="E2624" s="1">
        <v>283644</v>
      </c>
      <c r="F2624" s="1">
        <v>300059</v>
      </c>
      <c r="G2624" s="1">
        <v>356235</v>
      </c>
      <c r="H2624" s="1">
        <v>339662</v>
      </c>
      <c r="I2624" s="1">
        <v>346342</v>
      </c>
      <c r="J2624" s="1">
        <v>349364</v>
      </c>
      <c r="K2624" s="1">
        <v>396750</v>
      </c>
      <c r="L2624" s="1">
        <v>402231</v>
      </c>
      <c r="M2624" s="1">
        <v>369655</v>
      </c>
      <c r="N2624" s="1">
        <v>434377</v>
      </c>
      <c r="O2624" s="1">
        <v>343470</v>
      </c>
      <c r="P2624" s="1">
        <v>357603</v>
      </c>
      <c r="Q2624" s="53">
        <v>4279392</v>
      </c>
    </row>
    <row r="2625" spans="2:17" s="49" customFormat="1" x14ac:dyDescent="0.2">
      <c r="B2625" s="2" t="s">
        <v>2</v>
      </c>
      <c r="C2625" s="3" t="s">
        <v>86</v>
      </c>
      <c r="D2625" s="2">
        <v>2015</v>
      </c>
      <c r="E2625" s="1">
        <v>1723</v>
      </c>
      <c r="F2625" s="1">
        <v>2494</v>
      </c>
      <c r="G2625" s="1">
        <v>2694</v>
      </c>
      <c r="H2625" s="1">
        <v>2492</v>
      </c>
      <c r="I2625" s="1">
        <v>2618</v>
      </c>
      <c r="J2625" s="1">
        <v>2786</v>
      </c>
      <c r="K2625" s="1">
        <v>4276</v>
      </c>
      <c r="L2625" s="1">
        <v>3859</v>
      </c>
      <c r="M2625" s="1">
        <v>3986</v>
      </c>
      <c r="N2625" s="1">
        <v>4367</v>
      </c>
      <c r="O2625" s="1">
        <v>2928</v>
      </c>
      <c r="P2625" s="1">
        <v>2934</v>
      </c>
      <c r="Q2625" s="53">
        <v>37157</v>
      </c>
    </row>
    <row r="2626" spans="2:17" s="49" customFormat="1" x14ac:dyDescent="0.2">
      <c r="B2626" s="2" t="s">
        <v>2</v>
      </c>
      <c r="C2626" s="3" t="s">
        <v>67</v>
      </c>
      <c r="D2626" s="2">
        <v>2015</v>
      </c>
      <c r="E2626" s="1">
        <v>83996</v>
      </c>
      <c r="F2626" s="1">
        <v>76412</v>
      </c>
      <c r="G2626" s="1">
        <v>77964</v>
      </c>
      <c r="H2626" s="1">
        <v>34528</v>
      </c>
      <c r="I2626" s="1">
        <v>6719</v>
      </c>
      <c r="J2626" s="1">
        <v>7451</v>
      </c>
      <c r="K2626" s="1">
        <v>8429</v>
      </c>
      <c r="L2626" s="1">
        <v>7332</v>
      </c>
      <c r="M2626" s="1">
        <v>9017</v>
      </c>
      <c r="N2626" s="1">
        <v>44788</v>
      </c>
      <c r="O2626" s="1">
        <v>81012</v>
      </c>
      <c r="P2626" s="1">
        <v>82443</v>
      </c>
      <c r="Q2626" s="53">
        <v>520091</v>
      </c>
    </row>
    <row r="2627" spans="2:17" s="49" customFormat="1" x14ac:dyDescent="0.2">
      <c r="B2627" s="2" t="s">
        <v>2</v>
      </c>
      <c r="C2627" s="3" t="s">
        <v>68</v>
      </c>
      <c r="D2627" s="2">
        <v>2015</v>
      </c>
      <c r="E2627" s="1">
        <v>20316</v>
      </c>
      <c r="F2627" s="1">
        <v>22821</v>
      </c>
      <c r="G2627" s="1">
        <v>24613</v>
      </c>
      <c r="H2627" s="1">
        <v>25734</v>
      </c>
      <c r="I2627" s="1">
        <v>23648</v>
      </c>
      <c r="J2627" s="1">
        <v>18066</v>
      </c>
      <c r="K2627" s="1">
        <v>21666</v>
      </c>
      <c r="L2627" s="1">
        <v>21790</v>
      </c>
      <c r="M2627" s="1">
        <v>25273</v>
      </c>
      <c r="N2627" s="1">
        <v>29300</v>
      </c>
      <c r="O2627" s="1">
        <v>26948</v>
      </c>
      <c r="P2627" s="1">
        <v>23514</v>
      </c>
      <c r="Q2627" s="53">
        <v>283689</v>
      </c>
    </row>
    <row r="2628" spans="2:17" s="49" customFormat="1" x14ac:dyDescent="0.2">
      <c r="B2628" s="2" t="s">
        <v>2</v>
      </c>
      <c r="C2628" s="133" t="s">
        <v>69</v>
      </c>
      <c r="D2628" s="2">
        <v>2015</v>
      </c>
      <c r="E2628" s="52">
        <v>1034144</v>
      </c>
      <c r="F2628" s="52">
        <v>1013763</v>
      </c>
      <c r="G2628" s="52">
        <v>1108667</v>
      </c>
      <c r="H2628" s="52">
        <v>910103</v>
      </c>
      <c r="I2628" s="52">
        <v>802034</v>
      </c>
      <c r="J2628" s="52">
        <v>795647</v>
      </c>
      <c r="K2628" s="52">
        <v>944852</v>
      </c>
      <c r="L2628" s="52">
        <v>962875</v>
      </c>
      <c r="M2628" s="52">
        <v>856397</v>
      </c>
      <c r="N2628" s="52">
        <v>1112782</v>
      </c>
      <c r="O2628" s="52">
        <v>1104980</v>
      </c>
      <c r="P2628" s="52">
        <v>1118983</v>
      </c>
      <c r="Q2628" s="52">
        <v>11765227</v>
      </c>
    </row>
    <row r="2629" spans="2:17" s="49" customFormat="1" hidden="1" x14ac:dyDescent="0.2">
      <c r="B2629" s="3" t="s">
        <v>70</v>
      </c>
      <c r="C2629" s="3" t="s">
        <v>4</v>
      </c>
      <c r="D2629" s="2">
        <v>2015</v>
      </c>
      <c r="E2629" s="1">
        <v>63169</v>
      </c>
      <c r="F2629" s="1">
        <v>56911</v>
      </c>
      <c r="G2629" s="1">
        <v>64528</v>
      </c>
      <c r="H2629" s="1">
        <v>55238</v>
      </c>
      <c r="I2629" s="1">
        <v>61070</v>
      </c>
      <c r="J2629" s="1">
        <v>63072</v>
      </c>
      <c r="K2629" s="1">
        <v>65561</v>
      </c>
      <c r="L2629" s="1">
        <v>71077</v>
      </c>
      <c r="M2629" s="1">
        <v>64578</v>
      </c>
      <c r="N2629" s="1">
        <v>80043</v>
      </c>
      <c r="O2629" s="1">
        <v>70474</v>
      </c>
      <c r="P2629" s="1">
        <v>60700</v>
      </c>
      <c r="Q2629" s="53">
        <v>776421</v>
      </c>
    </row>
    <row r="2630" spans="2:17" s="49" customFormat="1" hidden="1" x14ac:dyDescent="0.2">
      <c r="B2630" s="3" t="s">
        <v>70</v>
      </c>
      <c r="C2630" s="3" t="s">
        <v>58</v>
      </c>
      <c r="D2630" s="2">
        <v>2015</v>
      </c>
      <c r="E2630" s="1">
        <v>958</v>
      </c>
      <c r="F2630" s="1">
        <v>1033</v>
      </c>
      <c r="G2630" s="1">
        <v>1196</v>
      </c>
      <c r="H2630" s="1">
        <v>740</v>
      </c>
      <c r="I2630" s="1">
        <v>537</v>
      </c>
      <c r="J2630" s="1">
        <v>560</v>
      </c>
      <c r="K2630" s="1">
        <v>815</v>
      </c>
      <c r="L2630" s="1">
        <v>1169</v>
      </c>
      <c r="M2630" s="1">
        <v>794</v>
      </c>
      <c r="N2630" s="1">
        <v>790</v>
      </c>
      <c r="O2630" s="1">
        <v>1300</v>
      </c>
      <c r="P2630" s="1">
        <v>834</v>
      </c>
      <c r="Q2630" s="53">
        <v>10726</v>
      </c>
    </row>
    <row r="2631" spans="2:17" s="49" customFormat="1" hidden="1" x14ac:dyDescent="0.2">
      <c r="B2631" s="3" t="s">
        <v>70</v>
      </c>
      <c r="C2631" s="3" t="s">
        <v>85</v>
      </c>
      <c r="D2631" s="2">
        <v>2015</v>
      </c>
      <c r="E2631" s="1">
        <v>1434</v>
      </c>
      <c r="F2631" s="1">
        <v>1548</v>
      </c>
      <c r="G2631" s="1">
        <v>1728</v>
      </c>
      <c r="H2631" s="1">
        <v>2484</v>
      </c>
      <c r="I2631" s="1">
        <v>2130</v>
      </c>
      <c r="J2631" s="1">
        <v>2270</v>
      </c>
      <c r="K2631" s="1">
        <v>3088</v>
      </c>
      <c r="L2631" s="1">
        <v>2789</v>
      </c>
      <c r="M2631" s="1">
        <v>2084</v>
      </c>
      <c r="N2631" s="1">
        <v>2827</v>
      </c>
      <c r="O2631" s="1">
        <v>1703</v>
      </c>
      <c r="P2631" s="1">
        <v>2549</v>
      </c>
      <c r="Q2631" s="53">
        <v>26634</v>
      </c>
    </row>
    <row r="2632" spans="2:17" s="49" customFormat="1" hidden="1" x14ac:dyDescent="0.2">
      <c r="B2632" s="3" t="s">
        <v>70</v>
      </c>
      <c r="C2632" s="3" t="s">
        <v>59</v>
      </c>
      <c r="D2632" s="2">
        <v>2015</v>
      </c>
      <c r="E2632" s="1">
        <v>4129</v>
      </c>
      <c r="F2632" s="1">
        <v>4235</v>
      </c>
      <c r="G2632" s="1">
        <v>5514</v>
      </c>
      <c r="H2632" s="1">
        <v>2175</v>
      </c>
      <c r="I2632" s="1">
        <v>803</v>
      </c>
      <c r="J2632" s="1">
        <v>1188</v>
      </c>
      <c r="K2632" s="1">
        <v>2041</v>
      </c>
      <c r="L2632" s="1">
        <v>1260</v>
      </c>
      <c r="M2632" s="1">
        <v>803</v>
      </c>
      <c r="N2632" s="1">
        <v>2589</v>
      </c>
      <c r="O2632" s="1">
        <v>4013</v>
      </c>
      <c r="P2632" s="1">
        <v>4473</v>
      </c>
      <c r="Q2632" s="53">
        <v>33223</v>
      </c>
    </row>
    <row r="2633" spans="2:17" s="49" customFormat="1" hidden="1" x14ac:dyDescent="0.2">
      <c r="B2633" s="3" t="s">
        <v>70</v>
      </c>
      <c r="C2633" s="3" t="s">
        <v>87</v>
      </c>
      <c r="D2633" s="2">
        <v>2015</v>
      </c>
      <c r="E2633" s="1">
        <v>0</v>
      </c>
      <c r="F2633" s="1">
        <v>0</v>
      </c>
      <c r="G2633" s="1">
        <v>0</v>
      </c>
      <c r="H2633" s="1">
        <v>0</v>
      </c>
      <c r="I2633" s="1">
        <v>0</v>
      </c>
      <c r="J2633" s="1">
        <v>0</v>
      </c>
      <c r="K2633" s="1">
        <v>0</v>
      </c>
      <c r="L2633" s="1">
        <v>0</v>
      </c>
      <c r="M2633" s="1">
        <v>0</v>
      </c>
      <c r="N2633" s="1">
        <v>0</v>
      </c>
      <c r="O2633" s="1">
        <v>0</v>
      </c>
      <c r="P2633" s="1">
        <v>0</v>
      </c>
      <c r="Q2633" s="53">
        <v>0</v>
      </c>
    </row>
    <row r="2634" spans="2:17" s="49" customFormat="1" hidden="1" x14ac:dyDescent="0.2">
      <c r="B2634" s="3" t="s">
        <v>70</v>
      </c>
      <c r="C2634" s="3" t="s">
        <v>60</v>
      </c>
      <c r="D2634" s="2">
        <v>2015</v>
      </c>
      <c r="E2634" s="1">
        <v>1391</v>
      </c>
      <c r="F2634" s="1">
        <v>1348</v>
      </c>
      <c r="G2634" s="1">
        <v>1187</v>
      </c>
      <c r="H2634" s="1">
        <v>177</v>
      </c>
      <c r="I2634" s="1">
        <v>0</v>
      </c>
      <c r="J2634" s="1">
        <v>0</v>
      </c>
      <c r="K2634" s="1">
        <v>0</v>
      </c>
      <c r="L2634" s="1">
        <v>0</v>
      </c>
      <c r="M2634" s="1">
        <v>0</v>
      </c>
      <c r="N2634" s="1">
        <v>1593</v>
      </c>
      <c r="O2634" s="1">
        <v>2801</v>
      </c>
      <c r="P2634" s="1">
        <v>2155</v>
      </c>
      <c r="Q2634" s="53">
        <v>10652</v>
      </c>
    </row>
    <row r="2635" spans="2:17" s="49" customFormat="1" hidden="1" x14ac:dyDescent="0.2">
      <c r="B2635" s="3" t="s">
        <v>70</v>
      </c>
      <c r="C2635" s="3" t="s">
        <v>61</v>
      </c>
      <c r="D2635" s="2">
        <v>2015</v>
      </c>
      <c r="E2635" s="1">
        <v>6073</v>
      </c>
      <c r="F2635" s="1">
        <v>12430</v>
      </c>
      <c r="G2635" s="1">
        <v>12452</v>
      </c>
      <c r="H2635" s="1">
        <v>17120</v>
      </c>
      <c r="I2635" s="1">
        <v>14387</v>
      </c>
      <c r="J2635" s="1">
        <v>8292</v>
      </c>
      <c r="K2635" s="1">
        <v>14660</v>
      </c>
      <c r="L2635" s="1">
        <v>19472</v>
      </c>
      <c r="M2635" s="1">
        <v>8537</v>
      </c>
      <c r="N2635" s="1">
        <v>11573</v>
      </c>
      <c r="O2635" s="1">
        <v>5335</v>
      </c>
      <c r="P2635" s="1">
        <v>9521</v>
      </c>
      <c r="Q2635" s="53">
        <v>139852</v>
      </c>
    </row>
    <row r="2636" spans="2:17" s="49" customFormat="1" hidden="1" x14ac:dyDescent="0.2">
      <c r="B2636" s="3" t="s">
        <v>70</v>
      </c>
      <c r="C2636" s="3" t="s">
        <v>62</v>
      </c>
      <c r="D2636" s="2">
        <v>2015</v>
      </c>
      <c r="E2636" s="1">
        <v>3744</v>
      </c>
      <c r="F2636" s="1">
        <v>3825</v>
      </c>
      <c r="G2636" s="1">
        <v>4145</v>
      </c>
      <c r="H2636" s="1">
        <v>3172</v>
      </c>
      <c r="I2636" s="1">
        <v>2317</v>
      </c>
      <c r="J2636" s="1">
        <v>2073</v>
      </c>
      <c r="K2636" s="1">
        <v>3973</v>
      </c>
      <c r="L2636" s="1">
        <v>3459</v>
      </c>
      <c r="M2636" s="1">
        <v>2717</v>
      </c>
      <c r="N2636" s="1">
        <v>3790</v>
      </c>
      <c r="O2636" s="1">
        <v>4810</v>
      </c>
      <c r="P2636" s="1">
        <v>5474</v>
      </c>
      <c r="Q2636" s="53">
        <v>43499</v>
      </c>
    </row>
    <row r="2637" spans="2:17" s="49" customFormat="1" hidden="1" x14ac:dyDescent="0.2">
      <c r="B2637" s="3" t="s">
        <v>70</v>
      </c>
      <c r="C2637" s="3" t="s">
        <v>63</v>
      </c>
      <c r="D2637" s="2">
        <v>2015</v>
      </c>
      <c r="E2637" s="1">
        <v>3774</v>
      </c>
      <c r="F2637" s="1">
        <v>3667</v>
      </c>
      <c r="G2637" s="1">
        <v>4312</v>
      </c>
      <c r="H2637" s="1">
        <v>4859</v>
      </c>
      <c r="I2637" s="1">
        <v>4960</v>
      </c>
      <c r="J2637" s="1">
        <v>7443</v>
      </c>
      <c r="K2637" s="1">
        <v>6869</v>
      </c>
      <c r="L2637" s="1">
        <v>4777</v>
      </c>
      <c r="M2637" s="1">
        <v>5505</v>
      </c>
      <c r="N2637" s="1">
        <v>5245</v>
      </c>
      <c r="O2637" s="1">
        <v>2973</v>
      </c>
      <c r="P2637" s="1">
        <v>3218</v>
      </c>
      <c r="Q2637" s="53">
        <v>57602</v>
      </c>
    </row>
    <row r="2638" spans="2:17" s="49" customFormat="1" hidden="1" x14ac:dyDescent="0.2">
      <c r="B2638" s="3" t="s">
        <v>70</v>
      </c>
      <c r="C2638" s="3" t="s">
        <v>64</v>
      </c>
      <c r="D2638" s="2">
        <v>2015</v>
      </c>
      <c r="E2638" s="1">
        <v>5909</v>
      </c>
      <c r="F2638" s="1">
        <v>5529</v>
      </c>
      <c r="G2638" s="1">
        <v>7201</v>
      </c>
      <c r="H2638" s="1">
        <v>6765</v>
      </c>
      <c r="I2638" s="1">
        <v>7232</v>
      </c>
      <c r="J2638" s="1">
        <v>8873</v>
      </c>
      <c r="K2638" s="1">
        <v>9140</v>
      </c>
      <c r="L2638" s="1">
        <v>15265</v>
      </c>
      <c r="M2638" s="1">
        <v>8301</v>
      </c>
      <c r="N2638" s="1">
        <v>7886</v>
      </c>
      <c r="O2638" s="1">
        <v>6227</v>
      </c>
      <c r="P2638" s="1">
        <v>6900</v>
      </c>
      <c r="Q2638" s="53">
        <v>95228</v>
      </c>
    </row>
    <row r="2639" spans="2:17" s="49" customFormat="1" hidden="1" x14ac:dyDescent="0.2">
      <c r="B2639" s="3" t="s">
        <v>70</v>
      </c>
      <c r="C2639" s="3" t="s">
        <v>65</v>
      </c>
      <c r="D2639" s="2">
        <v>2015</v>
      </c>
      <c r="E2639" s="1">
        <v>732</v>
      </c>
      <c r="F2639" s="1">
        <v>683</v>
      </c>
      <c r="G2639" s="1">
        <v>607</v>
      </c>
      <c r="H2639" s="1">
        <v>112</v>
      </c>
      <c r="I2639" s="1">
        <v>0</v>
      </c>
      <c r="J2639" s="1">
        <v>0</v>
      </c>
      <c r="K2639" s="1">
        <v>0</v>
      </c>
      <c r="L2639" s="1">
        <v>0</v>
      </c>
      <c r="M2639" s="1">
        <v>426</v>
      </c>
      <c r="N2639" s="1">
        <v>1649</v>
      </c>
      <c r="O2639" s="1">
        <v>1711</v>
      </c>
      <c r="P2639" s="1">
        <v>1343</v>
      </c>
      <c r="Q2639" s="53">
        <v>7263</v>
      </c>
    </row>
    <row r="2640" spans="2:17" s="49" customFormat="1" hidden="1" x14ac:dyDescent="0.2">
      <c r="B2640" s="3" t="s">
        <v>70</v>
      </c>
      <c r="C2640" s="3" t="s">
        <v>90</v>
      </c>
      <c r="D2640" s="2">
        <v>2015</v>
      </c>
      <c r="E2640" s="1">
        <v>281</v>
      </c>
      <c r="F2640" s="1">
        <v>541</v>
      </c>
      <c r="G2640" s="1">
        <v>810</v>
      </c>
      <c r="H2640" s="1">
        <v>855</v>
      </c>
      <c r="I2640" s="1">
        <v>567</v>
      </c>
      <c r="J2640" s="1">
        <v>375</v>
      </c>
      <c r="K2640" s="1">
        <v>850</v>
      </c>
      <c r="L2640" s="1">
        <v>1032</v>
      </c>
      <c r="M2640" s="1">
        <v>546</v>
      </c>
      <c r="N2640" s="1">
        <v>838</v>
      </c>
      <c r="O2640" s="1">
        <v>401</v>
      </c>
      <c r="P2640" s="1">
        <v>311</v>
      </c>
      <c r="Q2640" s="53">
        <v>7407</v>
      </c>
    </row>
    <row r="2641" spans="2:17" s="49" customFormat="1" hidden="1" x14ac:dyDescent="0.2">
      <c r="B2641" s="3" t="s">
        <v>70</v>
      </c>
      <c r="C2641" s="3" t="s">
        <v>75</v>
      </c>
      <c r="D2641" s="2">
        <v>2015</v>
      </c>
      <c r="E2641" s="1">
        <v>6115</v>
      </c>
      <c r="F2641" s="1">
        <v>6206</v>
      </c>
      <c r="G2641" s="1">
        <v>6520</v>
      </c>
      <c r="H2641" s="1">
        <v>4318</v>
      </c>
      <c r="I2641" s="1">
        <v>4888</v>
      </c>
      <c r="J2641" s="1">
        <v>6931</v>
      </c>
      <c r="K2641" s="1">
        <v>7688</v>
      </c>
      <c r="L2641" s="1">
        <v>8292</v>
      </c>
      <c r="M2641" s="1">
        <v>7208</v>
      </c>
      <c r="N2641" s="1">
        <v>6350</v>
      </c>
      <c r="O2641" s="1">
        <v>6459</v>
      </c>
      <c r="P2641" s="1">
        <v>6066</v>
      </c>
      <c r="Q2641" s="53">
        <v>77041</v>
      </c>
    </row>
    <row r="2642" spans="2:17" s="49" customFormat="1" hidden="1" x14ac:dyDescent="0.2">
      <c r="B2642" s="3" t="s">
        <v>70</v>
      </c>
      <c r="C2642" s="3" t="s">
        <v>76</v>
      </c>
      <c r="D2642" s="2">
        <v>2015</v>
      </c>
      <c r="E2642" s="1">
        <v>0</v>
      </c>
      <c r="F2642" s="1">
        <v>0</v>
      </c>
      <c r="G2642" s="1">
        <v>0</v>
      </c>
      <c r="H2642" s="1">
        <v>0</v>
      </c>
      <c r="I2642" s="1">
        <v>0</v>
      </c>
      <c r="J2642" s="1">
        <v>181</v>
      </c>
      <c r="K2642" s="1">
        <v>1343</v>
      </c>
      <c r="L2642" s="1">
        <v>1425</v>
      </c>
      <c r="M2642" s="1">
        <v>360</v>
      </c>
      <c r="N2642" s="1">
        <v>0</v>
      </c>
      <c r="O2642" s="1">
        <v>0</v>
      </c>
      <c r="P2642" s="1">
        <v>210</v>
      </c>
      <c r="Q2642" s="53">
        <v>3519</v>
      </c>
    </row>
    <row r="2643" spans="2:17" s="49" customFormat="1" hidden="1" x14ac:dyDescent="0.2">
      <c r="B2643" s="3" t="s">
        <v>70</v>
      </c>
      <c r="C2643" s="3" t="s">
        <v>66</v>
      </c>
      <c r="D2643" s="2">
        <v>2015</v>
      </c>
      <c r="E2643" s="1">
        <v>36584</v>
      </c>
      <c r="F2643" s="1">
        <v>42297</v>
      </c>
      <c r="G2643" s="1">
        <v>46693</v>
      </c>
      <c r="H2643" s="1">
        <v>46495</v>
      </c>
      <c r="I2643" s="1">
        <v>45530</v>
      </c>
      <c r="J2643" s="1">
        <v>44832</v>
      </c>
      <c r="K2643" s="1">
        <v>54495</v>
      </c>
      <c r="L2643" s="1">
        <v>51749</v>
      </c>
      <c r="M2643" s="1">
        <v>50003</v>
      </c>
      <c r="N2643" s="1">
        <v>58926</v>
      </c>
      <c r="O2643" s="1">
        <v>46332</v>
      </c>
      <c r="P2643" s="1">
        <v>48992</v>
      </c>
      <c r="Q2643" s="53">
        <v>572928</v>
      </c>
    </row>
    <row r="2644" spans="2:17" s="49" customFormat="1" hidden="1" x14ac:dyDescent="0.2">
      <c r="B2644" s="3" t="s">
        <v>70</v>
      </c>
      <c r="C2644" s="3" t="s">
        <v>86</v>
      </c>
      <c r="D2644" s="2">
        <v>2015</v>
      </c>
      <c r="E2644" s="1">
        <v>136</v>
      </c>
      <c r="F2644" s="1">
        <v>323</v>
      </c>
      <c r="G2644" s="1">
        <v>414</v>
      </c>
      <c r="H2644" s="1">
        <v>365</v>
      </c>
      <c r="I2644" s="1">
        <v>382</v>
      </c>
      <c r="J2644" s="1">
        <v>342</v>
      </c>
      <c r="K2644" s="1">
        <v>902</v>
      </c>
      <c r="L2644" s="1">
        <v>712</v>
      </c>
      <c r="M2644" s="1">
        <v>746</v>
      </c>
      <c r="N2644" s="1">
        <v>945</v>
      </c>
      <c r="O2644" s="1">
        <v>421</v>
      </c>
      <c r="P2644" s="1">
        <v>486</v>
      </c>
      <c r="Q2644" s="53">
        <v>6174</v>
      </c>
    </row>
    <row r="2645" spans="2:17" s="49" customFormat="1" hidden="1" x14ac:dyDescent="0.2">
      <c r="B2645" s="3" t="s">
        <v>70</v>
      </c>
      <c r="C2645" s="3" t="s">
        <v>67</v>
      </c>
      <c r="D2645" s="2">
        <v>2015</v>
      </c>
      <c r="E2645" s="1">
        <v>5624</v>
      </c>
      <c r="F2645" s="1">
        <v>5625</v>
      </c>
      <c r="G2645" s="1">
        <v>7006</v>
      </c>
      <c r="H2645" s="1">
        <v>3245</v>
      </c>
      <c r="I2645" s="1">
        <v>825</v>
      </c>
      <c r="J2645" s="1">
        <v>1067</v>
      </c>
      <c r="K2645" s="1">
        <v>846</v>
      </c>
      <c r="L2645" s="1">
        <v>795</v>
      </c>
      <c r="M2645" s="1">
        <v>1067</v>
      </c>
      <c r="N2645" s="1">
        <v>3255</v>
      </c>
      <c r="O2645" s="1">
        <v>7404</v>
      </c>
      <c r="P2645" s="1">
        <v>6547</v>
      </c>
      <c r="Q2645" s="53">
        <v>43306</v>
      </c>
    </row>
    <row r="2646" spans="2:17" s="49" customFormat="1" hidden="1" x14ac:dyDescent="0.2">
      <c r="B2646" s="3" t="s">
        <v>70</v>
      </c>
      <c r="C2646" s="3" t="s">
        <v>68</v>
      </c>
      <c r="D2646" s="2">
        <v>2015</v>
      </c>
      <c r="E2646" s="1">
        <v>3401</v>
      </c>
      <c r="F2646" s="1">
        <v>4206</v>
      </c>
      <c r="G2646" s="1">
        <v>4649</v>
      </c>
      <c r="H2646" s="1">
        <v>4454</v>
      </c>
      <c r="I2646" s="1">
        <v>5173</v>
      </c>
      <c r="J2646" s="1">
        <v>4130</v>
      </c>
      <c r="K2646" s="1">
        <v>4424</v>
      </c>
      <c r="L2646" s="1">
        <v>4497</v>
      </c>
      <c r="M2646" s="1">
        <v>5379</v>
      </c>
      <c r="N2646" s="1">
        <v>6687</v>
      </c>
      <c r="O2646" s="1">
        <v>4798</v>
      </c>
      <c r="P2646" s="1">
        <v>3361</v>
      </c>
      <c r="Q2646" s="53">
        <v>55159</v>
      </c>
    </row>
    <row r="2647" spans="2:17" s="49" customFormat="1" hidden="1" x14ac:dyDescent="0.2">
      <c r="B2647" s="3" t="s">
        <v>70</v>
      </c>
      <c r="C2647" s="133" t="s">
        <v>69</v>
      </c>
      <c r="D2647" s="2">
        <v>2015</v>
      </c>
      <c r="E2647" s="52">
        <v>143454</v>
      </c>
      <c r="F2647" s="52">
        <v>150407</v>
      </c>
      <c r="G2647" s="52">
        <v>168962</v>
      </c>
      <c r="H2647" s="52">
        <v>152574</v>
      </c>
      <c r="I2647" s="52">
        <v>150801</v>
      </c>
      <c r="J2647" s="52">
        <v>151629</v>
      </c>
      <c r="K2647" s="52">
        <v>176695</v>
      </c>
      <c r="L2647" s="52">
        <v>187770</v>
      </c>
      <c r="M2647" s="52">
        <v>159054</v>
      </c>
      <c r="N2647" s="52">
        <v>194986</v>
      </c>
      <c r="O2647" s="52">
        <v>167162</v>
      </c>
      <c r="P2647" s="52">
        <v>163140</v>
      </c>
      <c r="Q2647" s="52">
        <v>1966634</v>
      </c>
    </row>
    <row r="2648" spans="2:17" s="49" customFormat="1" hidden="1" x14ac:dyDescent="0.2">
      <c r="B2648" s="3" t="s">
        <v>71</v>
      </c>
      <c r="C2648" s="3" t="s">
        <v>4</v>
      </c>
      <c r="D2648" s="2">
        <v>2015</v>
      </c>
      <c r="E2648" s="1">
        <v>100099</v>
      </c>
      <c r="F2648" s="1">
        <v>91868</v>
      </c>
      <c r="G2648" s="1">
        <v>99809</v>
      </c>
      <c r="H2648" s="1">
        <v>77268</v>
      </c>
      <c r="I2648" s="1">
        <v>55290</v>
      </c>
      <c r="J2648" s="1">
        <v>49259</v>
      </c>
      <c r="K2648" s="1">
        <v>57038</v>
      </c>
      <c r="L2648" s="1">
        <v>61169</v>
      </c>
      <c r="M2648" s="1">
        <v>61689</v>
      </c>
      <c r="N2648" s="1">
        <v>74593</v>
      </c>
      <c r="O2648" s="1">
        <v>104389</v>
      </c>
      <c r="P2648" s="1">
        <v>98907</v>
      </c>
      <c r="Q2648" s="53">
        <v>931378</v>
      </c>
    </row>
    <row r="2649" spans="2:17" s="49" customFormat="1" hidden="1" x14ac:dyDescent="0.2">
      <c r="B2649" s="3" t="s">
        <v>71</v>
      </c>
      <c r="C2649" s="3" t="s">
        <v>58</v>
      </c>
      <c r="D2649" s="2">
        <v>2015</v>
      </c>
      <c r="E2649" s="1">
        <v>3913</v>
      </c>
      <c r="F2649" s="1">
        <v>3207</v>
      </c>
      <c r="G2649" s="1">
        <v>3026</v>
      </c>
      <c r="H2649" s="1">
        <v>2435</v>
      </c>
      <c r="I2649" s="1">
        <v>1614</v>
      </c>
      <c r="J2649" s="1">
        <v>1320</v>
      </c>
      <c r="K2649" s="1">
        <v>1536</v>
      </c>
      <c r="L2649" s="1">
        <v>1517</v>
      </c>
      <c r="M2649" s="1">
        <v>1511</v>
      </c>
      <c r="N2649" s="1">
        <v>1675</v>
      </c>
      <c r="O2649" s="1">
        <v>2561</v>
      </c>
      <c r="P2649" s="1">
        <v>2652</v>
      </c>
      <c r="Q2649" s="53">
        <v>26967</v>
      </c>
    </row>
    <row r="2650" spans="2:17" s="49" customFormat="1" hidden="1" x14ac:dyDescent="0.2">
      <c r="B2650" s="3" t="s">
        <v>71</v>
      </c>
      <c r="C2650" s="3" t="s">
        <v>85</v>
      </c>
      <c r="D2650" s="2">
        <v>2015</v>
      </c>
      <c r="E2650" s="1">
        <v>7371</v>
      </c>
      <c r="F2650" s="1">
        <v>7335</v>
      </c>
      <c r="G2650" s="1">
        <v>6938</v>
      </c>
      <c r="H2650" s="1">
        <v>8638</v>
      </c>
      <c r="I2650" s="1">
        <v>8495</v>
      </c>
      <c r="J2650" s="1">
        <v>7308</v>
      </c>
      <c r="K2650" s="1">
        <v>11594</v>
      </c>
      <c r="L2650" s="1">
        <v>11233</v>
      </c>
      <c r="M2650" s="1">
        <v>8569</v>
      </c>
      <c r="N2650" s="1">
        <v>9151</v>
      </c>
      <c r="O2650" s="1">
        <v>9208</v>
      </c>
      <c r="P2650" s="1">
        <v>9397</v>
      </c>
      <c r="Q2650" s="53">
        <v>105237</v>
      </c>
    </row>
    <row r="2651" spans="2:17" s="49" customFormat="1" hidden="1" x14ac:dyDescent="0.2">
      <c r="B2651" s="3" t="s">
        <v>71</v>
      </c>
      <c r="C2651" s="3" t="s">
        <v>59</v>
      </c>
      <c r="D2651" s="2">
        <v>2015</v>
      </c>
      <c r="E2651" s="1">
        <v>23930</v>
      </c>
      <c r="F2651" s="1">
        <v>20795</v>
      </c>
      <c r="G2651" s="1">
        <v>19823</v>
      </c>
      <c r="H2651" s="1">
        <v>9321</v>
      </c>
      <c r="I2651" s="1">
        <v>3367</v>
      </c>
      <c r="J2651" s="1">
        <v>4301</v>
      </c>
      <c r="K2651" s="1">
        <v>6900</v>
      </c>
      <c r="L2651" s="1">
        <v>4450</v>
      </c>
      <c r="M2651" s="1">
        <v>5125</v>
      </c>
      <c r="N2651" s="1">
        <v>18503</v>
      </c>
      <c r="O2651" s="1">
        <v>19823</v>
      </c>
      <c r="P2651" s="1">
        <v>22402</v>
      </c>
      <c r="Q2651" s="53">
        <v>158740</v>
      </c>
    </row>
    <row r="2652" spans="2:17" s="49" customFormat="1" hidden="1" x14ac:dyDescent="0.2">
      <c r="B2652" s="3" t="s">
        <v>71</v>
      </c>
      <c r="C2652" s="3" t="s">
        <v>87</v>
      </c>
      <c r="D2652" s="2">
        <v>2015</v>
      </c>
      <c r="E2652" s="1">
        <v>0</v>
      </c>
      <c r="F2652" s="1">
        <v>0</v>
      </c>
      <c r="G2652" s="1">
        <v>0</v>
      </c>
      <c r="H2652" s="1">
        <v>106</v>
      </c>
      <c r="I2652" s="1">
        <v>0</v>
      </c>
      <c r="J2652" s="1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0</v>
      </c>
      <c r="P2652" s="1">
        <v>0</v>
      </c>
      <c r="Q2652" s="53">
        <v>106</v>
      </c>
    </row>
    <row r="2653" spans="2:17" s="49" customFormat="1" hidden="1" x14ac:dyDescent="0.2">
      <c r="B2653" s="3" t="s">
        <v>71</v>
      </c>
      <c r="C2653" s="3" t="s">
        <v>60</v>
      </c>
      <c r="D2653" s="2">
        <v>2015</v>
      </c>
      <c r="E2653" s="1">
        <v>21604</v>
      </c>
      <c r="F2653" s="1">
        <v>18972</v>
      </c>
      <c r="G2653" s="1">
        <v>19938</v>
      </c>
      <c r="H2653" s="1">
        <v>7147</v>
      </c>
      <c r="I2653" s="1">
        <v>427</v>
      </c>
      <c r="J2653" s="1">
        <v>0</v>
      </c>
      <c r="K2653" s="1">
        <v>0</v>
      </c>
      <c r="L2653" s="1">
        <v>0</v>
      </c>
      <c r="M2653" s="1">
        <v>378</v>
      </c>
      <c r="N2653" s="1">
        <v>13061</v>
      </c>
      <c r="O2653" s="1">
        <v>20845</v>
      </c>
      <c r="P2653" s="1">
        <v>21266</v>
      </c>
      <c r="Q2653" s="53">
        <v>123638</v>
      </c>
    </row>
    <row r="2654" spans="2:17" s="49" customFormat="1" hidden="1" x14ac:dyDescent="0.2">
      <c r="B2654" s="3" t="s">
        <v>71</v>
      </c>
      <c r="C2654" s="3" t="s">
        <v>61</v>
      </c>
      <c r="D2654" s="2">
        <v>2015</v>
      </c>
      <c r="E2654" s="1">
        <v>2311</v>
      </c>
      <c r="F2654" s="1">
        <v>2693</v>
      </c>
      <c r="G2654" s="1">
        <v>2352</v>
      </c>
      <c r="H2654" s="1">
        <v>5314</v>
      </c>
      <c r="I2654" s="1">
        <v>5733</v>
      </c>
      <c r="J2654" s="1">
        <v>3741</v>
      </c>
      <c r="K2654" s="1">
        <v>6784</v>
      </c>
      <c r="L2654" s="1">
        <v>9697</v>
      </c>
      <c r="M2654" s="1">
        <v>4345</v>
      </c>
      <c r="N2654" s="1">
        <v>4959</v>
      </c>
      <c r="O2654" s="1">
        <v>874</v>
      </c>
      <c r="P2654" s="1">
        <v>2807</v>
      </c>
      <c r="Q2654" s="53">
        <v>51610</v>
      </c>
    </row>
    <row r="2655" spans="2:17" s="49" customFormat="1" hidden="1" x14ac:dyDescent="0.2">
      <c r="B2655" s="3" t="s">
        <v>71</v>
      </c>
      <c r="C2655" s="3" t="s">
        <v>62</v>
      </c>
      <c r="D2655" s="2">
        <v>2015</v>
      </c>
      <c r="E2655" s="1">
        <v>13054</v>
      </c>
      <c r="F2655" s="1">
        <v>12892</v>
      </c>
      <c r="G2655" s="1">
        <v>12208</v>
      </c>
      <c r="H2655" s="1">
        <v>14385</v>
      </c>
      <c r="I2655" s="1">
        <v>12917</v>
      </c>
      <c r="J2655" s="1">
        <v>10039</v>
      </c>
      <c r="K2655" s="1">
        <v>20593</v>
      </c>
      <c r="L2655" s="1">
        <v>18988</v>
      </c>
      <c r="M2655" s="1">
        <v>14891</v>
      </c>
      <c r="N2655" s="1">
        <v>19220</v>
      </c>
      <c r="O2655" s="1">
        <v>13961</v>
      </c>
      <c r="P2655" s="1">
        <v>15702</v>
      </c>
      <c r="Q2655" s="53">
        <v>178850</v>
      </c>
    </row>
    <row r="2656" spans="2:17" s="49" customFormat="1" hidden="1" x14ac:dyDescent="0.2">
      <c r="B2656" s="3" t="s">
        <v>71</v>
      </c>
      <c r="C2656" s="3" t="s">
        <v>63</v>
      </c>
      <c r="D2656" s="2">
        <v>2015</v>
      </c>
      <c r="E2656" s="1">
        <v>5828</v>
      </c>
      <c r="F2656" s="1">
        <v>5049</v>
      </c>
      <c r="G2656" s="1">
        <v>5535</v>
      </c>
      <c r="H2656" s="1">
        <v>5887</v>
      </c>
      <c r="I2656" s="1">
        <v>5800</v>
      </c>
      <c r="J2656" s="1">
        <v>6919</v>
      </c>
      <c r="K2656" s="1">
        <v>7765</v>
      </c>
      <c r="L2656" s="1">
        <v>5718</v>
      </c>
      <c r="M2656" s="1">
        <v>6415</v>
      </c>
      <c r="N2656" s="1">
        <v>7391</v>
      </c>
      <c r="O2656" s="1">
        <v>4245</v>
      </c>
      <c r="P2656" s="1">
        <v>5274</v>
      </c>
      <c r="Q2656" s="53">
        <v>71826</v>
      </c>
    </row>
    <row r="2657" spans="2:17" s="49" customFormat="1" hidden="1" x14ac:dyDescent="0.2">
      <c r="B2657" s="3" t="s">
        <v>71</v>
      </c>
      <c r="C2657" s="3" t="s">
        <v>64</v>
      </c>
      <c r="D2657" s="2">
        <v>2015</v>
      </c>
      <c r="E2657" s="1">
        <v>6030</v>
      </c>
      <c r="F2657" s="1">
        <v>5464</v>
      </c>
      <c r="G2657" s="1">
        <v>6213</v>
      </c>
      <c r="H2657" s="1">
        <v>5130</v>
      </c>
      <c r="I2657" s="1">
        <v>4050</v>
      </c>
      <c r="J2657" s="1">
        <v>4166</v>
      </c>
      <c r="K2657" s="1">
        <v>4636</v>
      </c>
      <c r="L2657" s="1">
        <v>5240</v>
      </c>
      <c r="M2657" s="1">
        <v>4294</v>
      </c>
      <c r="N2657" s="1">
        <v>4632</v>
      </c>
      <c r="O2657" s="1">
        <v>6372</v>
      </c>
      <c r="P2657" s="1">
        <v>6959</v>
      </c>
      <c r="Q2657" s="53">
        <v>63186</v>
      </c>
    </row>
    <row r="2658" spans="2:17" s="49" customFormat="1" hidden="1" x14ac:dyDescent="0.2">
      <c r="B2658" s="3" t="s">
        <v>71</v>
      </c>
      <c r="C2658" s="3" t="s">
        <v>65</v>
      </c>
      <c r="D2658" s="2">
        <v>2015</v>
      </c>
      <c r="E2658" s="1">
        <v>48599</v>
      </c>
      <c r="F2658" s="1">
        <v>43924</v>
      </c>
      <c r="G2658" s="1">
        <v>39632</v>
      </c>
      <c r="H2658" s="1">
        <v>17654</v>
      </c>
      <c r="I2658" s="1">
        <v>6797</v>
      </c>
      <c r="J2658" s="1">
        <v>8132</v>
      </c>
      <c r="K2658" s="1">
        <v>14347</v>
      </c>
      <c r="L2658" s="1">
        <v>7785</v>
      </c>
      <c r="M2658" s="1">
        <v>8061</v>
      </c>
      <c r="N2658" s="1">
        <v>33706</v>
      </c>
      <c r="O2658" s="1">
        <v>45265</v>
      </c>
      <c r="P2658" s="1">
        <v>44667</v>
      </c>
      <c r="Q2658" s="53">
        <v>318569</v>
      </c>
    </row>
    <row r="2659" spans="2:17" s="49" customFormat="1" hidden="1" x14ac:dyDescent="0.2">
      <c r="B2659" s="3" t="s">
        <v>71</v>
      </c>
      <c r="C2659" s="3" t="s">
        <v>90</v>
      </c>
      <c r="D2659" s="2">
        <v>2015</v>
      </c>
      <c r="E2659" s="1">
        <v>10348</v>
      </c>
      <c r="F2659" s="1">
        <v>10353</v>
      </c>
      <c r="G2659" s="1">
        <v>10485</v>
      </c>
      <c r="H2659" s="1">
        <v>10512</v>
      </c>
      <c r="I2659" s="1">
        <v>6057</v>
      </c>
      <c r="J2659" s="1">
        <v>4950</v>
      </c>
      <c r="K2659" s="1">
        <v>7072</v>
      </c>
      <c r="L2659" s="1">
        <v>9378</v>
      </c>
      <c r="M2659" s="1">
        <v>6806</v>
      </c>
      <c r="N2659" s="1">
        <v>7789</v>
      </c>
      <c r="O2659" s="1">
        <v>9098</v>
      </c>
      <c r="P2659" s="1">
        <v>10205</v>
      </c>
      <c r="Q2659" s="53">
        <v>103053</v>
      </c>
    </row>
    <row r="2660" spans="2:17" s="49" customFormat="1" hidden="1" x14ac:dyDescent="0.2">
      <c r="B2660" s="3" t="s">
        <v>71</v>
      </c>
      <c r="C2660" s="3" t="s">
        <v>75</v>
      </c>
      <c r="D2660" s="2">
        <v>2015</v>
      </c>
      <c r="E2660" s="1">
        <v>2643</v>
      </c>
      <c r="F2660" s="1">
        <v>2696</v>
      </c>
      <c r="G2660" s="1">
        <v>2734</v>
      </c>
      <c r="H2660" s="1">
        <v>2293</v>
      </c>
      <c r="I2660" s="1">
        <v>2860</v>
      </c>
      <c r="J2660" s="1">
        <v>4355</v>
      </c>
      <c r="K2660" s="1">
        <v>4527</v>
      </c>
      <c r="L2660" s="1">
        <v>4297</v>
      </c>
      <c r="M2660" s="1">
        <v>4761</v>
      </c>
      <c r="N2660" s="1">
        <v>3617</v>
      </c>
      <c r="O2660" s="1">
        <v>4093</v>
      </c>
      <c r="P2660" s="1">
        <v>5141</v>
      </c>
      <c r="Q2660" s="53">
        <v>44017</v>
      </c>
    </row>
    <row r="2661" spans="2:17" s="49" customFormat="1" hidden="1" x14ac:dyDescent="0.2">
      <c r="B2661" s="3" t="s">
        <v>71</v>
      </c>
      <c r="C2661" s="3" t="s">
        <v>76</v>
      </c>
      <c r="D2661" s="2">
        <v>2015</v>
      </c>
      <c r="E2661" s="1">
        <v>1329</v>
      </c>
      <c r="F2661" s="1">
        <v>693</v>
      </c>
      <c r="G2661" s="1">
        <v>1532</v>
      </c>
      <c r="H2661" s="1">
        <v>1638</v>
      </c>
      <c r="I2661" s="1">
        <v>1964</v>
      </c>
      <c r="J2661" s="1">
        <v>3143</v>
      </c>
      <c r="K2661" s="1">
        <v>4881</v>
      </c>
      <c r="L2661" s="1">
        <v>7357</v>
      </c>
      <c r="M2661" s="1">
        <v>3893</v>
      </c>
      <c r="N2661" s="1">
        <v>2973</v>
      </c>
      <c r="O2661" s="1">
        <v>1979</v>
      </c>
      <c r="P2661" s="1">
        <v>2185</v>
      </c>
      <c r="Q2661" s="53">
        <v>33567</v>
      </c>
    </row>
    <row r="2662" spans="2:17" s="49" customFormat="1" hidden="1" x14ac:dyDescent="0.2">
      <c r="B2662" s="3" t="s">
        <v>71</v>
      </c>
      <c r="C2662" s="3" t="s">
        <v>66</v>
      </c>
      <c r="D2662" s="2">
        <v>2015</v>
      </c>
      <c r="E2662" s="1">
        <v>35088</v>
      </c>
      <c r="F2662" s="1">
        <v>36844</v>
      </c>
      <c r="G2662" s="1">
        <v>46220</v>
      </c>
      <c r="H2662" s="1">
        <v>50543</v>
      </c>
      <c r="I2662" s="1">
        <v>53391</v>
      </c>
      <c r="J2662" s="1">
        <v>57983</v>
      </c>
      <c r="K2662" s="1">
        <v>64292</v>
      </c>
      <c r="L2662" s="1">
        <v>69210</v>
      </c>
      <c r="M2662" s="1">
        <v>61288</v>
      </c>
      <c r="N2662" s="1">
        <v>64585</v>
      </c>
      <c r="O2662" s="1">
        <v>46131</v>
      </c>
      <c r="P2662" s="1">
        <v>47695</v>
      </c>
      <c r="Q2662" s="53">
        <v>633270</v>
      </c>
    </row>
    <row r="2663" spans="2:17" s="49" customFormat="1" hidden="1" x14ac:dyDescent="0.2">
      <c r="B2663" s="3" t="s">
        <v>71</v>
      </c>
      <c r="C2663" s="3" t="s">
        <v>86</v>
      </c>
      <c r="D2663" s="2">
        <v>2015</v>
      </c>
      <c r="E2663" s="1">
        <v>816</v>
      </c>
      <c r="F2663" s="1">
        <v>1086</v>
      </c>
      <c r="G2663" s="1">
        <v>805</v>
      </c>
      <c r="H2663" s="1">
        <v>721</v>
      </c>
      <c r="I2663" s="1">
        <v>754</v>
      </c>
      <c r="J2663" s="1">
        <v>831</v>
      </c>
      <c r="K2663" s="1">
        <v>1254</v>
      </c>
      <c r="L2663" s="1">
        <v>1126</v>
      </c>
      <c r="M2663" s="1">
        <v>1292</v>
      </c>
      <c r="N2663" s="1">
        <v>1333</v>
      </c>
      <c r="O2663" s="1">
        <v>954</v>
      </c>
      <c r="P2663" s="1">
        <v>1090</v>
      </c>
      <c r="Q2663" s="53">
        <v>12062</v>
      </c>
    </row>
    <row r="2664" spans="2:17" s="49" customFormat="1" hidden="1" x14ac:dyDescent="0.2">
      <c r="B2664" s="3" t="s">
        <v>71</v>
      </c>
      <c r="C2664" s="3" t="s">
        <v>67</v>
      </c>
      <c r="D2664" s="2">
        <v>2015</v>
      </c>
      <c r="E2664" s="1">
        <v>49890</v>
      </c>
      <c r="F2664" s="1">
        <v>43963</v>
      </c>
      <c r="G2664" s="1">
        <v>42249</v>
      </c>
      <c r="H2664" s="1">
        <v>20614</v>
      </c>
      <c r="I2664" s="1">
        <v>5750</v>
      </c>
      <c r="J2664" s="1">
        <v>5681</v>
      </c>
      <c r="K2664" s="1">
        <v>6874</v>
      </c>
      <c r="L2664" s="1">
        <v>5833</v>
      </c>
      <c r="M2664" s="1">
        <v>7026</v>
      </c>
      <c r="N2664" s="1">
        <v>30029</v>
      </c>
      <c r="O2664" s="1">
        <v>47008</v>
      </c>
      <c r="P2664" s="1">
        <v>50546</v>
      </c>
      <c r="Q2664" s="53">
        <v>315463</v>
      </c>
    </row>
    <row r="2665" spans="2:17" s="49" customFormat="1" hidden="1" x14ac:dyDescent="0.2">
      <c r="B2665" s="3" t="s">
        <v>71</v>
      </c>
      <c r="C2665" s="3" t="s">
        <v>68</v>
      </c>
      <c r="D2665" s="2">
        <v>2015</v>
      </c>
      <c r="E2665" s="1">
        <v>7138</v>
      </c>
      <c r="F2665" s="1">
        <v>7994</v>
      </c>
      <c r="G2665" s="1">
        <v>8631</v>
      </c>
      <c r="H2665" s="1">
        <v>9206</v>
      </c>
      <c r="I2665" s="1">
        <v>7715</v>
      </c>
      <c r="J2665" s="1">
        <v>6627</v>
      </c>
      <c r="K2665" s="1">
        <v>8113</v>
      </c>
      <c r="L2665" s="1">
        <v>8531</v>
      </c>
      <c r="M2665" s="1">
        <v>8313</v>
      </c>
      <c r="N2665" s="1">
        <v>9158</v>
      </c>
      <c r="O2665" s="1">
        <v>9738</v>
      </c>
      <c r="P2665" s="1">
        <v>9238</v>
      </c>
      <c r="Q2665" s="53">
        <v>100402</v>
      </c>
    </row>
    <row r="2666" spans="2:17" s="49" customFormat="1" hidden="1" x14ac:dyDescent="0.2">
      <c r="B2666" s="3" t="s">
        <v>71</v>
      </c>
      <c r="C2666" s="133" t="s">
        <v>69</v>
      </c>
      <c r="D2666" s="2">
        <v>2015</v>
      </c>
      <c r="E2666" s="52">
        <v>339991</v>
      </c>
      <c r="F2666" s="52">
        <v>315828</v>
      </c>
      <c r="G2666" s="52">
        <v>328130</v>
      </c>
      <c r="H2666" s="52">
        <v>248812</v>
      </c>
      <c r="I2666" s="52">
        <v>182981</v>
      </c>
      <c r="J2666" s="52">
        <v>178755</v>
      </c>
      <c r="K2666" s="52">
        <v>228206</v>
      </c>
      <c r="L2666" s="52">
        <v>231529</v>
      </c>
      <c r="M2666" s="52">
        <v>208657</v>
      </c>
      <c r="N2666" s="52">
        <v>306375</v>
      </c>
      <c r="O2666" s="52">
        <v>346544</v>
      </c>
      <c r="P2666" s="52">
        <v>356133</v>
      </c>
      <c r="Q2666" s="52">
        <v>3271941</v>
      </c>
    </row>
    <row r="2667" spans="2:17" s="49" customFormat="1" hidden="1" x14ac:dyDescent="0.2">
      <c r="B2667" s="3" t="s">
        <v>72</v>
      </c>
      <c r="C2667" s="3" t="s">
        <v>4</v>
      </c>
      <c r="D2667" s="2">
        <v>2015</v>
      </c>
      <c r="E2667" s="1">
        <v>8083</v>
      </c>
      <c r="F2667" s="1">
        <v>7954</v>
      </c>
      <c r="G2667" s="1">
        <v>9562</v>
      </c>
      <c r="H2667" s="1">
        <v>6245</v>
      </c>
      <c r="I2667" s="1">
        <v>3905</v>
      </c>
      <c r="J2667" s="1">
        <v>3826</v>
      </c>
      <c r="K2667" s="1">
        <v>5012</v>
      </c>
      <c r="L2667" s="1">
        <v>4420</v>
      </c>
      <c r="M2667" s="1">
        <v>4959</v>
      </c>
      <c r="N2667" s="1">
        <v>5951</v>
      </c>
      <c r="O2667" s="1">
        <v>8609</v>
      </c>
      <c r="P2667" s="1">
        <v>7847</v>
      </c>
      <c r="Q2667" s="53">
        <v>76373</v>
      </c>
    </row>
    <row r="2668" spans="2:17" s="49" customFormat="1" hidden="1" x14ac:dyDescent="0.2">
      <c r="B2668" s="3" t="s">
        <v>72</v>
      </c>
      <c r="C2668" s="3" t="s">
        <v>58</v>
      </c>
      <c r="D2668" s="2">
        <v>2015</v>
      </c>
      <c r="E2668" s="1">
        <v>0</v>
      </c>
      <c r="F2668" s="1">
        <v>0</v>
      </c>
      <c r="G2668" s="1">
        <v>0</v>
      </c>
      <c r="H2668" s="1">
        <v>0</v>
      </c>
      <c r="I2668" s="1">
        <v>0</v>
      </c>
      <c r="J2668" s="1">
        <v>0</v>
      </c>
      <c r="K2668" s="1">
        <v>0</v>
      </c>
      <c r="L2668" s="1">
        <v>0</v>
      </c>
      <c r="M2668" s="1">
        <v>0</v>
      </c>
      <c r="N2668" s="1">
        <v>0</v>
      </c>
      <c r="O2668" s="1">
        <v>0</v>
      </c>
      <c r="P2668" s="1">
        <v>0</v>
      </c>
      <c r="Q2668" s="53">
        <v>0</v>
      </c>
    </row>
    <row r="2669" spans="2:17" s="49" customFormat="1" hidden="1" x14ac:dyDescent="0.2">
      <c r="B2669" s="3" t="s">
        <v>72</v>
      </c>
      <c r="C2669" s="3" t="s">
        <v>85</v>
      </c>
      <c r="D2669" s="2">
        <v>2015</v>
      </c>
      <c r="E2669" s="1">
        <v>358</v>
      </c>
      <c r="F2669" s="1">
        <v>257</v>
      </c>
      <c r="G2669" s="1">
        <v>318</v>
      </c>
      <c r="H2669" s="1">
        <v>398</v>
      </c>
      <c r="I2669" s="1">
        <v>373</v>
      </c>
      <c r="J2669" s="1">
        <v>471</v>
      </c>
      <c r="K2669" s="1">
        <v>445</v>
      </c>
      <c r="L2669" s="1">
        <v>598</v>
      </c>
      <c r="M2669" s="1">
        <v>452</v>
      </c>
      <c r="N2669" s="1">
        <v>436</v>
      </c>
      <c r="O2669" s="1">
        <v>371</v>
      </c>
      <c r="P2669" s="1">
        <v>385</v>
      </c>
      <c r="Q2669" s="53">
        <v>4862</v>
      </c>
    </row>
    <row r="2670" spans="2:17" s="49" customFormat="1" hidden="1" x14ac:dyDescent="0.2">
      <c r="B2670" s="3" t="s">
        <v>72</v>
      </c>
      <c r="C2670" s="3" t="s">
        <v>59</v>
      </c>
      <c r="D2670" s="2">
        <v>2015</v>
      </c>
      <c r="E2670" s="1">
        <v>0</v>
      </c>
      <c r="F2670" s="1">
        <v>0</v>
      </c>
      <c r="G2670" s="1">
        <v>0</v>
      </c>
      <c r="H2670" s="1">
        <v>0</v>
      </c>
      <c r="I2670" s="1">
        <v>0</v>
      </c>
      <c r="J2670" s="1">
        <v>0</v>
      </c>
      <c r="K2670" s="1">
        <v>0</v>
      </c>
      <c r="L2670" s="1">
        <v>0</v>
      </c>
      <c r="M2670" s="1">
        <v>0</v>
      </c>
      <c r="N2670" s="1">
        <v>0</v>
      </c>
      <c r="O2670" s="1">
        <v>0</v>
      </c>
      <c r="P2670" s="1">
        <v>0</v>
      </c>
      <c r="Q2670" s="53">
        <v>0</v>
      </c>
    </row>
    <row r="2671" spans="2:17" s="49" customFormat="1" hidden="1" x14ac:dyDescent="0.2">
      <c r="B2671" s="3" t="s">
        <v>72</v>
      </c>
      <c r="C2671" s="3" t="s">
        <v>87</v>
      </c>
      <c r="D2671" s="2">
        <v>2015</v>
      </c>
      <c r="E2671" s="1">
        <v>0</v>
      </c>
      <c r="F2671" s="1">
        <v>0</v>
      </c>
      <c r="G2671" s="1">
        <v>0</v>
      </c>
      <c r="H2671" s="1">
        <v>0</v>
      </c>
      <c r="I2671" s="1">
        <v>0</v>
      </c>
      <c r="J2671" s="1">
        <v>0</v>
      </c>
      <c r="K2671" s="1">
        <v>0</v>
      </c>
      <c r="L2671" s="1">
        <v>0</v>
      </c>
      <c r="M2671" s="1">
        <v>0</v>
      </c>
      <c r="N2671" s="1">
        <v>0</v>
      </c>
      <c r="O2671" s="1">
        <v>0</v>
      </c>
      <c r="P2671" s="1">
        <v>0</v>
      </c>
      <c r="Q2671" s="53">
        <v>0</v>
      </c>
    </row>
    <row r="2672" spans="2:17" s="49" customFormat="1" hidden="1" x14ac:dyDescent="0.2">
      <c r="B2672" s="3" t="s">
        <v>72</v>
      </c>
      <c r="C2672" s="3" t="s">
        <v>60</v>
      </c>
      <c r="D2672" s="2">
        <v>2015</v>
      </c>
      <c r="E2672" s="1">
        <v>0</v>
      </c>
      <c r="F2672" s="1">
        <v>0</v>
      </c>
      <c r="G2672" s="1">
        <v>0</v>
      </c>
      <c r="H2672" s="1">
        <v>0</v>
      </c>
      <c r="I2672" s="1">
        <v>0</v>
      </c>
      <c r="J2672" s="1">
        <v>0</v>
      </c>
      <c r="K2672" s="1">
        <v>0</v>
      </c>
      <c r="L2672" s="1">
        <v>0</v>
      </c>
      <c r="M2672" s="1">
        <v>0</v>
      </c>
      <c r="N2672" s="1">
        <v>0</v>
      </c>
      <c r="O2672" s="1">
        <v>0</v>
      </c>
      <c r="P2672" s="1">
        <v>0</v>
      </c>
      <c r="Q2672" s="53">
        <v>0</v>
      </c>
    </row>
    <row r="2673" spans="2:17" s="49" customFormat="1" hidden="1" x14ac:dyDescent="0.2">
      <c r="B2673" s="3" t="s">
        <v>72</v>
      </c>
      <c r="C2673" s="3" t="s">
        <v>61</v>
      </c>
      <c r="D2673" s="2">
        <v>2015</v>
      </c>
      <c r="E2673" s="1">
        <v>0</v>
      </c>
      <c r="F2673" s="1">
        <v>0</v>
      </c>
      <c r="G2673" s="1">
        <v>0</v>
      </c>
      <c r="H2673" s="1">
        <v>250</v>
      </c>
      <c r="I2673" s="1">
        <v>360</v>
      </c>
      <c r="J2673" s="1">
        <v>259</v>
      </c>
      <c r="K2673" s="1">
        <v>427</v>
      </c>
      <c r="L2673" s="1">
        <v>592</v>
      </c>
      <c r="M2673" s="1">
        <v>108</v>
      </c>
      <c r="N2673" s="1">
        <v>224</v>
      </c>
      <c r="O2673" s="1">
        <v>0</v>
      </c>
      <c r="P2673" s="1">
        <v>136</v>
      </c>
      <c r="Q2673" s="53">
        <v>2356</v>
      </c>
    </row>
    <row r="2674" spans="2:17" s="49" customFormat="1" hidden="1" x14ac:dyDescent="0.2">
      <c r="B2674" s="3" t="s">
        <v>72</v>
      </c>
      <c r="C2674" s="3" t="s">
        <v>62</v>
      </c>
      <c r="D2674" s="2">
        <v>2015</v>
      </c>
      <c r="E2674" s="1">
        <v>1728</v>
      </c>
      <c r="F2674" s="1">
        <v>1978</v>
      </c>
      <c r="G2674" s="1">
        <v>1849</v>
      </c>
      <c r="H2674" s="1">
        <v>1319</v>
      </c>
      <c r="I2674" s="1">
        <v>1252</v>
      </c>
      <c r="J2674" s="1">
        <v>1089</v>
      </c>
      <c r="K2674" s="1">
        <v>1634</v>
      </c>
      <c r="L2674" s="1">
        <v>1435</v>
      </c>
      <c r="M2674" s="1">
        <v>1100</v>
      </c>
      <c r="N2674" s="1">
        <v>1432</v>
      </c>
      <c r="O2674" s="1">
        <v>1594</v>
      </c>
      <c r="P2674" s="1">
        <v>1915</v>
      </c>
      <c r="Q2674" s="53">
        <v>18325</v>
      </c>
    </row>
    <row r="2675" spans="2:17" s="49" customFormat="1" hidden="1" x14ac:dyDescent="0.2">
      <c r="B2675" s="3" t="s">
        <v>72</v>
      </c>
      <c r="C2675" s="3" t="s">
        <v>63</v>
      </c>
      <c r="D2675" s="2">
        <v>2015</v>
      </c>
      <c r="E2675" s="1">
        <v>0</v>
      </c>
      <c r="F2675" s="1">
        <v>0</v>
      </c>
      <c r="G2675" s="1">
        <v>0</v>
      </c>
      <c r="H2675" s="1">
        <v>0</v>
      </c>
      <c r="I2675" s="1">
        <v>0</v>
      </c>
      <c r="J2675" s="1">
        <v>0</v>
      </c>
      <c r="K2675" s="1">
        <v>0</v>
      </c>
      <c r="L2675" s="1">
        <v>0</v>
      </c>
      <c r="M2675" s="1">
        <v>0</v>
      </c>
      <c r="N2675" s="1">
        <v>0</v>
      </c>
      <c r="O2675" s="1">
        <v>0</v>
      </c>
      <c r="P2675" s="1">
        <v>0</v>
      </c>
      <c r="Q2675" s="53">
        <v>0</v>
      </c>
    </row>
    <row r="2676" spans="2:17" s="49" customFormat="1" hidden="1" x14ac:dyDescent="0.2">
      <c r="B2676" s="3" t="s">
        <v>72</v>
      </c>
      <c r="C2676" s="3" t="s">
        <v>64</v>
      </c>
      <c r="D2676" s="2">
        <v>2015</v>
      </c>
      <c r="E2676" s="1">
        <v>0</v>
      </c>
      <c r="F2676" s="1">
        <v>0</v>
      </c>
      <c r="G2676" s="1">
        <v>0</v>
      </c>
      <c r="H2676" s="1">
        <v>0</v>
      </c>
      <c r="I2676" s="1">
        <v>0</v>
      </c>
      <c r="J2676" s="1">
        <v>154</v>
      </c>
      <c r="K2676" s="1">
        <v>0</v>
      </c>
      <c r="L2676" s="1">
        <v>0</v>
      </c>
      <c r="M2676" s="1">
        <v>0</v>
      </c>
      <c r="N2676" s="1">
        <v>0</v>
      </c>
      <c r="O2676" s="1">
        <v>0</v>
      </c>
      <c r="P2676" s="1">
        <v>0</v>
      </c>
      <c r="Q2676" s="53">
        <v>154</v>
      </c>
    </row>
    <row r="2677" spans="2:17" s="49" customFormat="1" hidden="1" x14ac:dyDescent="0.2">
      <c r="B2677" s="3" t="s">
        <v>72</v>
      </c>
      <c r="C2677" s="3" t="s">
        <v>65</v>
      </c>
      <c r="D2677" s="2">
        <v>2015</v>
      </c>
      <c r="E2677" s="1">
        <v>0</v>
      </c>
      <c r="F2677" s="1">
        <v>0</v>
      </c>
      <c r="G2677" s="1">
        <v>0</v>
      </c>
      <c r="H2677" s="1">
        <v>0</v>
      </c>
      <c r="I2677" s="1">
        <v>0</v>
      </c>
      <c r="J2677" s="1">
        <v>0</v>
      </c>
      <c r="K2677" s="1">
        <v>0</v>
      </c>
      <c r="L2677" s="1">
        <v>0</v>
      </c>
      <c r="M2677" s="1">
        <v>0</v>
      </c>
      <c r="N2677" s="1">
        <v>0</v>
      </c>
      <c r="O2677" s="1">
        <v>0</v>
      </c>
      <c r="P2677" s="1">
        <v>0</v>
      </c>
      <c r="Q2677" s="53">
        <v>0</v>
      </c>
    </row>
    <row r="2678" spans="2:17" s="49" customFormat="1" hidden="1" x14ac:dyDescent="0.2">
      <c r="B2678" s="3" t="s">
        <v>72</v>
      </c>
      <c r="C2678" s="3" t="s">
        <v>90</v>
      </c>
      <c r="D2678" s="2">
        <v>2015</v>
      </c>
      <c r="E2678" s="1">
        <v>0</v>
      </c>
      <c r="F2678" s="1">
        <v>0</v>
      </c>
      <c r="G2678" s="1">
        <v>0</v>
      </c>
      <c r="H2678" s="1">
        <v>0</v>
      </c>
      <c r="I2678" s="1">
        <v>0</v>
      </c>
      <c r="J2678" s="1">
        <v>0</v>
      </c>
      <c r="K2678" s="1">
        <v>0</v>
      </c>
      <c r="L2678" s="1">
        <v>0</v>
      </c>
      <c r="M2678" s="1">
        <v>2</v>
      </c>
      <c r="N2678" s="1">
        <v>0</v>
      </c>
      <c r="O2678" s="1">
        <v>0</v>
      </c>
      <c r="P2678" s="1">
        <v>0</v>
      </c>
      <c r="Q2678" s="53">
        <v>2</v>
      </c>
    </row>
    <row r="2679" spans="2:17" s="49" customFormat="1" hidden="1" x14ac:dyDescent="0.2">
      <c r="B2679" s="3" t="s">
        <v>72</v>
      </c>
      <c r="C2679" s="3" t="s">
        <v>75</v>
      </c>
      <c r="D2679" s="2">
        <v>2015</v>
      </c>
      <c r="E2679" s="1">
        <v>0</v>
      </c>
      <c r="F2679" s="1">
        <v>0</v>
      </c>
      <c r="G2679" s="1">
        <v>0</v>
      </c>
      <c r="H2679" s="1">
        <v>0</v>
      </c>
      <c r="I2679" s="1">
        <v>0</v>
      </c>
      <c r="J2679" s="1">
        <v>0</v>
      </c>
      <c r="K2679" s="1">
        <v>0</v>
      </c>
      <c r="L2679" s="1">
        <v>0</v>
      </c>
      <c r="M2679" s="1">
        <v>0</v>
      </c>
      <c r="N2679" s="1">
        <v>0</v>
      </c>
      <c r="O2679" s="1">
        <v>0</v>
      </c>
      <c r="P2679" s="1">
        <v>0</v>
      </c>
      <c r="Q2679" s="53">
        <v>0</v>
      </c>
    </row>
    <row r="2680" spans="2:17" s="49" customFormat="1" hidden="1" x14ac:dyDescent="0.2">
      <c r="B2680" s="3" t="s">
        <v>72</v>
      </c>
      <c r="C2680" s="3" t="s">
        <v>76</v>
      </c>
      <c r="D2680" s="2">
        <v>2015</v>
      </c>
      <c r="E2680" s="1">
        <v>0</v>
      </c>
      <c r="F2680" s="1">
        <v>0</v>
      </c>
      <c r="G2680" s="1">
        <v>3</v>
      </c>
      <c r="H2680" s="1">
        <v>0</v>
      </c>
      <c r="I2680" s="1">
        <v>0</v>
      </c>
      <c r="J2680" s="1">
        <v>0</v>
      </c>
      <c r="K2680" s="1">
        <v>0</v>
      </c>
      <c r="L2680" s="1">
        <v>0</v>
      </c>
      <c r="M2680" s="1">
        <v>0</v>
      </c>
      <c r="N2680" s="1">
        <v>0</v>
      </c>
      <c r="O2680" s="1">
        <v>0</v>
      </c>
      <c r="P2680" s="1">
        <v>0</v>
      </c>
      <c r="Q2680" s="53">
        <v>3</v>
      </c>
    </row>
    <row r="2681" spans="2:17" s="49" customFormat="1" hidden="1" x14ac:dyDescent="0.2">
      <c r="B2681" s="3" t="s">
        <v>72</v>
      </c>
      <c r="C2681" s="3" t="s">
        <v>66</v>
      </c>
      <c r="D2681" s="2">
        <v>2015</v>
      </c>
      <c r="E2681" s="1">
        <v>2758</v>
      </c>
      <c r="F2681" s="1">
        <v>2752</v>
      </c>
      <c r="G2681" s="1">
        <v>3012</v>
      </c>
      <c r="H2681" s="1">
        <v>1624</v>
      </c>
      <c r="I2681" s="1">
        <v>1407</v>
      </c>
      <c r="J2681" s="1">
        <v>1506</v>
      </c>
      <c r="K2681" s="1">
        <v>1894</v>
      </c>
      <c r="L2681" s="1">
        <v>1463</v>
      </c>
      <c r="M2681" s="1">
        <v>1492</v>
      </c>
      <c r="N2681" s="1">
        <v>1496</v>
      </c>
      <c r="O2681" s="1">
        <v>2199</v>
      </c>
      <c r="P2681" s="1">
        <v>2280</v>
      </c>
      <c r="Q2681" s="53">
        <v>23883</v>
      </c>
    </row>
    <row r="2682" spans="2:17" s="49" customFormat="1" hidden="1" x14ac:dyDescent="0.2">
      <c r="B2682" s="3" t="s">
        <v>72</v>
      </c>
      <c r="C2682" s="3" t="s">
        <v>86</v>
      </c>
      <c r="D2682" s="2">
        <v>2015</v>
      </c>
      <c r="E2682" s="1">
        <v>0</v>
      </c>
      <c r="F2682" s="1">
        <v>0</v>
      </c>
      <c r="G2682" s="1">
        <v>0</v>
      </c>
      <c r="H2682" s="1">
        <v>0</v>
      </c>
      <c r="I2682" s="1">
        <v>0</v>
      </c>
      <c r="J2682" s="1">
        <v>0</v>
      </c>
      <c r="K2682" s="1">
        <v>0</v>
      </c>
      <c r="L2682" s="1">
        <v>0</v>
      </c>
      <c r="M2682" s="1">
        <v>0</v>
      </c>
      <c r="N2682" s="1">
        <v>0</v>
      </c>
      <c r="O2682" s="1">
        <v>0</v>
      </c>
      <c r="P2682" s="1">
        <v>0</v>
      </c>
      <c r="Q2682" s="53">
        <v>0</v>
      </c>
    </row>
    <row r="2683" spans="2:17" s="49" customFormat="1" hidden="1" x14ac:dyDescent="0.2">
      <c r="B2683" s="3" t="s">
        <v>72</v>
      </c>
      <c r="C2683" s="3" t="s">
        <v>67</v>
      </c>
      <c r="D2683" s="2">
        <v>2015</v>
      </c>
      <c r="E2683" s="1">
        <v>0</v>
      </c>
      <c r="F2683" s="1">
        <v>0</v>
      </c>
      <c r="G2683" s="1">
        <v>0</v>
      </c>
      <c r="H2683" s="1">
        <v>0</v>
      </c>
      <c r="I2683" s="1">
        <v>0</v>
      </c>
      <c r="J2683" s="1">
        <v>0</v>
      </c>
      <c r="K2683" s="1">
        <v>0</v>
      </c>
      <c r="L2683" s="1">
        <v>0</v>
      </c>
      <c r="M2683" s="1">
        <v>0</v>
      </c>
      <c r="N2683" s="1">
        <v>0</v>
      </c>
      <c r="O2683" s="1">
        <v>0</v>
      </c>
      <c r="P2683" s="1">
        <v>0</v>
      </c>
      <c r="Q2683" s="53">
        <v>0</v>
      </c>
    </row>
    <row r="2684" spans="2:17" s="49" customFormat="1" hidden="1" x14ac:dyDescent="0.2">
      <c r="B2684" s="3" t="s">
        <v>72</v>
      </c>
      <c r="C2684" s="3" t="s">
        <v>68</v>
      </c>
      <c r="D2684" s="2">
        <v>2015</v>
      </c>
      <c r="E2684" s="1">
        <v>0</v>
      </c>
      <c r="F2684" s="1">
        <v>0</v>
      </c>
      <c r="G2684" s="1">
        <v>0</v>
      </c>
      <c r="H2684" s="1">
        <v>0</v>
      </c>
      <c r="I2684" s="1">
        <v>0</v>
      </c>
      <c r="J2684" s="1">
        <v>0</v>
      </c>
      <c r="K2684" s="1">
        <v>0</v>
      </c>
      <c r="L2684" s="1">
        <v>0</v>
      </c>
      <c r="M2684" s="1">
        <v>0</v>
      </c>
      <c r="N2684" s="1">
        <v>0</v>
      </c>
      <c r="O2684" s="1">
        <v>0</v>
      </c>
      <c r="P2684" s="1">
        <v>0</v>
      </c>
      <c r="Q2684" s="53">
        <v>0</v>
      </c>
    </row>
    <row r="2685" spans="2:17" s="49" customFormat="1" hidden="1" x14ac:dyDescent="0.2">
      <c r="B2685" s="3" t="s">
        <v>72</v>
      </c>
      <c r="C2685" s="133" t="s">
        <v>69</v>
      </c>
      <c r="D2685" s="2">
        <v>2015</v>
      </c>
      <c r="E2685" s="52">
        <v>12927</v>
      </c>
      <c r="F2685" s="52">
        <v>12941</v>
      </c>
      <c r="G2685" s="52">
        <v>14744</v>
      </c>
      <c r="H2685" s="52">
        <v>9836</v>
      </c>
      <c r="I2685" s="52">
        <v>7297</v>
      </c>
      <c r="J2685" s="52">
        <v>7305</v>
      </c>
      <c r="K2685" s="52">
        <v>9412</v>
      </c>
      <c r="L2685" s="52">
        <v>8508</v>
      </c>
      <c r="M2685" s="52">
        <v>8113</v>
      </c>
      <c r="N2685" s="52">
        <v>9539</v>
      </c>
      <c r="O2685" s="52">
        <v>12773</v>
      </c>
      <c r="P2685" s="52">
        <v>12563</v>
      </c>
      <c r="Q2685" s="52">
        <v>125958</v>
      </c>
    </row>
    <row r="2686" spans="2:17" s="49" customFormat="1" hidden="1" x14ac:dyDescent="0.2">
      <c r="B2686" s="2" t="s">
        <v>73</v>
      </c>
      <c r="C2686" s="3" t="s">
        <v>4</v>
      </c>
      <c r="D2686" s="2">
        <v>2015</v>
      </c>
      <c r="E2686" s="1">
        <v>29781</v>
      </c>
      <c r="F2686" s="1">
        <v>30223</v>
      </c>
      <c r="G2686" s="1">
        <v>36398</v>
      </c>
      <c r="H2686" s="1">
        <v>23439</v>
      </c>
      <c r="I2686" s="1">
        <v>23007</v>
      </c>
      <c r="J2686" s="1">
        <v>22173</v>
      </c>
      <c r="K2686" s="1">
        <v>24232</v>
      </c>
      <c r="L2686" s="1">
        <v>24838</v>
      </c>
      <c r="M2686" s="1">
        <v>23857</v>
      </c>
      <c r="N2686" s="1">
        <v>27119</v>
      </c>
      <c r="O2686" s="1">
        <v>32218</v>
      </c>
      <c r="P2686" s="1">
        <v>27173</v>
      </c>
      <c r="Q2686" s="53">
        <v>324458</v>
      </c>
    </row>
    <row r="2687" spans="2:17" s="49" customFormat="1" hidden="1" x14ac:dyDescent="0.2">
      <c r="B2687" s="2" t="s">
        <v>73</v>
      </c>
      <c r="C2687" s="3" t="s">
        <v>58</v>
      </c>
      <c r="D2687" s="2">
        <v>2015</v>
      </c>
      <c r="E2687" s="1">
        <v>850</v>
      </c>
      <c r="F2687" s="1">
        <v>878</v>
      </c>
      <c r="G2687" s="1">
        <v>986</v>
      </c>
      <c r="H2687" s="1">
        <v>526</v>
      </c>
      <c r="I2687" s="1">
        <v>394</v>
      </c>
      <c r="J2687" s="1">
        <v>349</v>
      </c>
      <c r="K2687" s="1">
        <v>484</v>
      </c>
      <c r="L2687" s="1">
        <v>652</v>
      </c>
      <c r="M2687" s="1">
        <v>544</v>
      </c>
      <c r="N2687" s="1">
        <v>640</v>
      </c>
      <c r="O2687" s="1">
        <v>983</v>
      </c>
      <c r="P2687" s="1">
        <v>784</v>
      </c>
      <c r="Q2687" s="53">
        <v>8070</v>
      </c>
    </row>
    <row r="2688" spans="2:17" s="49" customFormat="1" hidden="1" x14ac:dyDescent="0.2">
      <c r="B2688" s="2" t="s">
        <v>73</v>
      </c>
      <c r="C2688" s="3" t="s">
        <v>85</v>
      </c>
      <c r="D2688" s="2">
        <v>2015</v>
      </c>
      <c r="E2688" s="1">
        <v>2394</v>
      </c>
      <c r="F2688" s="1">
        <v>2623</v>
      </c>
      <c r="G2688" s="1">
        <v>2843</v>
      </c>
      <c r="H2688" s="1">
        <v>3624</v>
      </c>
      <c r="I2688" s="1">
        <v>3069</v>
      </c>
      <c r="J2688" s="1">
        <v>2943</v>
      </c>
      <c r="K2688" s="1">
        <v>4326</v>
      </c>
      <c r="L2688" s="1">
        <v>3847</v>
      </c>
      <c r="M2688" s="1">
        <v>3539</v>
      </c>
      <c r="N2688" s="1">
        <v>3532</v>
      </c>
      <c r="O2688" s="1">
        <v>3690</v>
      </c>
      <c r="P2688" s="1">
        <v>3632</v>
      </c>
      <c r="Q2688" s="53">
        <v>40062</v>
      </c>
    </row>
    <row r="2689" spans="2:17" s="49" customFormat="1" hidden="1" x14ac:dyDescent="0.2">
      <c r="B2689" s="2" t="s">
        <v>73</v>
      </c>
      <c r="C2689" s="3" t="s">
        <v>59</v>
      </c>
      <c r="D2689" s="2">
        <v>2015</v>
      </c>
      <c r="E2689" s="1">
        <v>5057</v>
      </c>
      <c r="F2689" s="1">
        <v>4429</v>
      </c>
      <c r="G2689" s="1">
        <v>4594</v>
      </c>
      <c r="H2689" s="1">
        <v>2425</v>
      </c>
      <c r="I2689" s="1">
        <v>1195</v>
      </c>
      <c r="J2689" s="1">
        <v>1179</v>
      </c>
      <c r="K2689" s="1">
        <v>1582</v>
      </c>
      <c r="L2689" s="1">
        <v>1177</v>
      </c>
      <c r="M2689" s="1">
        <v>1238</v>
      </c>
      <c r="N2689" s="1">
        <v>3829</v>
      </c>
      <c r="O2689" s="1">
        <v>3935</v>
      </c>
      <c r="P2689" s="1">
        <v>3850</v>
      </c>
      <c r="Q2689" s="53">
        <v>34490</v>
      </c>
    </row>
    <row r="2690" spans="2:17" s="49" customFormat="1" hidden="1" x14ac:dyDescent="0.2">
      <c r="B2690" s="2" t="s">
        <v>73</v>
      </c>
      <c r="C2690" s="3" t="s">
        <v>87</v>
      </c>
      <c r="D2690" s="2">
        <v>2015</v>
      </c>
      <c r="E2690" s="1">
        <v>0</v>
      </c>
      <c r="F2690" s="1">
        <v>0</v>
      </c>
      <c r="G2690" s="1">
        <v>0</v>
      </c>
      <c r="H2690" s="1">
        <v>0</v>
      </c>
      <c r="I2690" s="1">
        <v>0</v>
      </c>
      <c r="J2690" s="1">
        <v>0</v>
      </c>
      <c r="K2690" s="1">
        <v>0</v>
      </c>
      <c r="L2690" s="1">
        <v>0</v>
      </c>
      <c r="M2690" s="1">
        <v>0</v>
      </c>
      <c r="N2690" s="1">
        <v>0</v>
      </c>
      <c r="O2690" s="1">
        <v>6</v>
      </c>
      <c r="P2690" s="1">
        <v>0</v>
      </c>
      <c r="Q2690" s="53">
        <v>6</v>
      </c>
    </row>
    <row r="2691" spans="2:17" s="49" customFormat="1" hidden="1" x14ac:dyDescent="0.2">
      <c r="B2691" s="2" t="s">
        <v>73</v>
      </c>
      <c r="C2691" s="3" t="s">
        <v>60</v>
      </c>
      <c r="D2691" s="2">
        <v>2015</v>
      </c>
      <c r="E2691" s="1">
        <v>1938</v>
      </c>
      <c r="F2691" s="1">
        <v>1584</v>
      </c>
      <c r="G2691" s="1">
        <v>1602</v>
      </c>
      <c r="H2691" s="1">
        <v>331</v>
      </c>
      <c r="I2691" s="1">
        <v>0</v>
      </c>
      <c r="J2691" s="1">
        <v>0</v>
      </c>
      <c r="K2691" s="1">
        <v>0</v>
      </c>
      <c r="L2691" s="1">
        <v>0</v>
      </c>
      <c r="M2691" s="1">
        <v>0</v>
      </c>
      <c r="N2691" s="1">
        <v>1636</v>
      </c>
      <c r="O2691" s="1">
        <v>2196</v>
      </c>
      <c r="P2691" s="1">
        <v>2085</v>
      </c>
      <c r="Q2691" s="53">
        <v>11372</v>
      </c>
    </row>
    <row r="2692" spans="2:17" s="49" customFormat="1" hidden="1" x14ac:dyDescent="0.2">
      <c r="B2692" s="2" t="s">
        <v>73</v>
      </c>
      <c r="C2692" s="3" t="s">
        <v>61</v>
      </c>
      <c r="D2692" s="2">
        <v>2015</v>
      </c>
      <c r="E2692" s="1">
        <v>7169</v>
      </c>
      <c r="F2692" s="1">
        <v>9005</v>
      </c>
      <c r="G2692" s="1">
        <v>8456</v>
      </c>
      <c r="H2692" s="1">
        <v>12783</v>
      </c>
      <c r="I2692" s="1">
        <v>11468</v>
      </c>
      <c r="J2692" s="1">
        <v>8000</v>
      </c>
      <c r="K2692" s="1">
        <v>11808</v>
      </c>
      <c r="L2692" s="1">
        <v>13082</v>
      </c>
      <c r="M2692" s="1">
        <v>7915</v>
      </c>
      <c r="N2692" s="1">
        <v>11211</v>
      </c>
      <c r="O2692" s="1">
        <v>5258</v>
      </c>
      <c r="P2692" s="1">
        <v>8834</v>
      </c>
      <c r="Q2692" s="53">
        <v>114989</v>
      </c>
    </row>
    <row r="2693" spans="2:17" s="49" customFormat="1" hidden="1" x14ac:dyDescent="0.2">
      <c r="B2693" s="2" t="s">
        <v>73</v>
      </c>
      <c r="C2693" s="3" t="s">
        <v>62</v>
      </c>
      <c r="D2693" s="2">
        <v>2015</v>
      </c>
      <c r="E2693" s="1">
        <v>6637</v>
      </c>
      <c r="F2693" s="1">
        <v>7352</v>
      </c>
      <c r="G2693" s="1">
        <v>7062</v>
      </c>
      <c r="H2693" s="1">
        <v>6804</v>
      </c>
      <c r="I2693" s="1">
        <v>6313</v>
      </c>
      <c r="J2693" s="1">
        <v>4844</v>
      </c>
      <c r="K2693" s="1">
        <v>8234</v>
      </c>
      <c r="L2693" s="1">
        <v>7037</v>
      </c>
      <c r="M2693" s="1">
        <v>5904</v>
      </c>
      <c r="N2693" s="1">
        <v>8497</v>
      </c>
      <c r="O2693" s="1">
        <v>7551</v>
      </c>
      <c r="P2693" s="1">
        <v>8227</v>
      </c>
      <c r="Q2693" s="53">
        <v>84462</v>
      </c>
    </row>
    <row r="2694" spans="2:17" s="49" customFormat="1" hidden="1" x14ac:dyDescent="0.2">
      <c r="B2694" s="2" t="s">
        <v>73</v>
      </c>
      <c r="C2694" s="3" t="s">
        <v>63</v>
      </c>
      <c r="D2694" s="2">
        <v>2015</v>
      </c>
      <c r="E2694" s="1">
        <v>14945</v>
      </c>
      <c r="F2694" s="1">
        <v>14952</v>
      </c>
      <c r="G2694" s="1">
        <v>17435</v>
      </c>
      <c r="H2694" s="1">
        <v>16868</v>
      </c>
      <c r="I2694" s="1">
        <v>19209</v>
      </c>
      <c r="J2694" s="1">
        <v>27078</v>
      </c>
      <c r="K2694" s="1">
        <v>25865</v>
      </c>
      <c r="L2694" s="1">
        <v>21039</v>
      </c>
      <c r="M2694" s="1">
        <v>20468</v>
      </c>
      <c r="N2694" s="1">
        <v>18735</v>
      </c>
      <c r="O2694" s="1">
        <v>15608</v>
      </c>
      <c r="P2694" s="1">
        <v>15478</v>
      </c>
      <c r="Q2694" s="53">
        <v>227680</v>
      </c>
    </row>
    <row r="2695" spans="2:17" s="49" customFormat="1" hidden="1" x14ac:dyDescent="0.2">
      <c r="B2695" s="2" t="s">
        <v>73</v>
      </c>
      <c r="C2695" s="3" t="s">
        <v>64</v>
      </c>
      <c r="D2695" s="2">
        <v>2015</v>
      </c>
      <c r="E2695" s="1">
        <v>2578</v>
      </c>
      <c r="F2695" s="1">
        <v>2132</v>
      </c>
      <c r="G2695" s="1">
        <v>2467</v>
      </c>
      <c r="H2695" s="1">
        <v>3486</v>
      </c>
      <c r="I2695" s="1">
        <v>3384</v>
      </c>
      <c r="J2695" s="1">
        <v>4249</v>
      </c>
      <c r="K2695" s="1">
        <v>4029</v>
      </c>
      <c r="L2695" s="1">
        <v>7013</v>
      </c>
      <c r="M2695" s="1">
        <v>3475</v>
      </c>
      <c r="N2695" s="1">
        <v>3280</v>
      </c>
      <c r="O2695" s="1">
        <v>2717</v>
      </c>
      <c r="P2695" s="1">
        <v>3719</v>
      </c>
      <c r="Q2695" s="53">
        <v>42529</v>
      </c>
    </row>
    <row r="2696" spans="2:17" s="49" customFormat="1" hidden="1" x14ac:dyDescent="0.2">
      <c r="B2696" s="2" t="s">
        <v>73</v>
      </c>
      <c r="C2696" s="3" t="s">
        <v>65</v>
      </c>
      <c r="D2696" s="2">
        <v>2015</v>
      </c>
      <c r="E2696" s="1">
        <v>5385</v>
      </c>
      <c r="F2696" s="1">
        <v>4633</v>
      </c>
      <c r="G2696" s="1">
        <v>4731</v>
      </c>
      <c r="H2696" s="1">
        <v>2139</v>
      </c>
      <c r="I2696" s="1">
        <v>0</v>
      </c>
      <c r="J2696" s="1">
        <v>0</v>
      </c>
      <c r="K2696" s="1">
        <v>0</v>
      </c>
      <c r="L2696" s="1">
        <v>0</v>
      </c>
      <c r="M2696" s="1">
        <v>410</v>
      </c>
      <c r="N2696" s="1">
        <v>3337</v>
      </c>
      <c r="O2696" s="1">
        <v>3673</v>
      </c>
      <c r="P2696" s="1">
        <v>3304</v>
      </c>
      <c r="Q2696" s="53">
        <v>27612</v>
      </c>
    </row>
    <row r="2697" spans="2:17" s="49" customFormat="1" hidden="1" x14ac:dyDescent="0.2">
      <c r="B2697" s="2" t="s">
        <v>73</v>
      </c>
      <c r="C2697" s="3" t="s">
        <v>90</v>
      </c>
      <c r="D2697" s="2">
        <v>2015</v>
      </c>
      <c r="E2697" s="1">
        <v>436</v>
      </c>
      <c r="F2697" s="1">
        <v>731</v>
      </c>
      <c r="G2697" s="1">
        <v>847</v>
      </c>
      <c r="H2697" s="1">
        <v>1541</v>
      </c>
      <c r="I2697" s="1">
        <v>806</v>
      </c>
      <c r="J2697" s="1">
        <v>546</v>
      </c>
      <c r="K2697" s="1">
        <v>950</v>
      </c>
      <c r="L2697" s="1">
        <v>1061</v>
      </c>
      <c r="M2697" s="1">
        <v>732</v>
      </c>
      <c r="N2697" s="1">
        <v>1246</v>
      </c>
      <c r="O2697" s="1">
        <v>1284</v>
      </c>
      <c r="P2697" s="1">
        <v>789</v>
      </c>
      <c r="Q2697" s="53">
        <v>10969</v>
      </c>
    </row>
    <row r="2698" spans="2:17" s="49" customFormat="1" hidden="1" x14ac:dyDescent="0.2">
      <c r="B2698" s="2" t="s">
        <v>73</v>
      </c>
      <c r="C2698" s="3" t="s">
        <v>75</v>
      </c>
      <c r="D2698" s="2">
        <v>2015</v>
      </c>
      <c r="E2698" s="1">
        <v>3533</v>
      </c>
      <c r="F2698" s="1">
        <v>2565</v>
      </c>
      <c r="G2698" s="1">
        <v>2106</v>
      </c>
      <c r="H2698" s="1">
        <v>1916</v>
      </c>
      <c r="I2698" s="1">
        <v>1856</v>
      </c>
      <c r="J2698" s="1">
        <v>2019</v>
      </c>
      <c r="K2698" s="1">
        <v>2246</v>
      </c>
      <c r="L2698" s="1">
        <v>2697</v>
      </c>
      <c r="M2698" s="1">
        <v>2105</v>
      </c>
      <c r="N2698" s="1">
        <v>2773</v>
      </c>
      <c r="O2698" s="1">
        <v>2215</v>
      </c>
      <c r="P2698" s="1">
        <v>2113</v>
      </c>
      <c r="Q2698" s="53">
        <v>28144</v>
      </c>
    </row>
    <row r="2699" spans="2:17" s="49" customFormat="1" hidden="1" x14ac:dyDescent="0.2">
      <c r="B2699" s="2" t="s">
        <v>73</v>
      </c>
      <c r="C2699" s="3" t="s">
        <v>76</v>
      </c>
      <c r="D2699" s="2">
        <v>2015</v>
      </c>
      <c r="E2699" s="1">
        <v>2</v>
      </c>
      <c r="F2699" s="1">
        <v>61</v>
      </c>
      <c r="G2699" s="1">
        <v>89</v>
      </c>
      <c r="H2699" s="1">
        <v>85</v>
      </c>
      <c r="I2699" s="1">
        <v>0</v>
      </c>
      <c r="J2699" s="1">
        <v>338</v>
      </c>
      <c r="K2699" s="1">
        <v>1126</v>
      </c>
      <c r="L2699" s="1">
        <v>1901</v>
      </c>
      <c r="M2699" s="1">
        <v>510</v>
      </c>
      <c r="N2699" s="1">
        <v>0</v>
      </c>
      <c r="O2699" s="1">
        <v>0</v>
      </c>
      <c r="P2699" s="1">
        <v>6</v>
      </c>
      <c r="Q2699" s="53">
        <v>4118</v>
      </c>
    </row>
    <row r="2700" spans="2:17" s="49" customFormat="1" hidden="1" x14ac:dyDescent="0.2">
      <c r="B2700" s="2" t="s">
        <v>73</v>
      </c>
      <c r="C2700" s="3" t="s">
        <v>66</v>
      </c>
      <c r="D2700" s="2">
        <v>2015</v>
      </c>
      <c r="E2700" s="1">
        <v>72083</v>
      </c>
      <c r="F2700" s="1">
        <v>79507</v>
      </c>
      <c r="G2700" s="1">
        <v>96247</v>
      </c>
      <c r="H2700" s="1">
        <v>93678</v>
      </c>
      <c r="I2700" s="1">
        <v>99359</v>
      </c>
      <c r="J2700" s="1">
        <v>99993</v>
      </c>
      <c r="K2700" s="1">
        <v>111280</v>
      </c>
      <c r="L2700" s="1">
        <v>112682</v>
      </c>
      <c r="M2700" s="1">
        <v>100068</v>
      </c>
      <c r="N2700" s="1">
        <v>115994</v>
      </c>
      <c r="O2700" s="1">
        <v>90070</v>
      </c>
      <c r="P2700" s="1">
        <v>91471</v>
      </c>
      <c r="Q2700" s="53">
        <v>1162432</v>
      </c>
    </row>
    <row r="2701" spans="2:17" s="49" customFormat="1" hidden="1" x14ac:dyDescent="0.2">
      <c r="B2701" s="2" t="s">
        <v>73</v>
      </c>
      <c r="C2701" s="3" t="s">
        <v>86</v>
      </c>
      <c r="D2701" s="2">
        <v>2015</v>
      </c>
      <c r="E2701" s="1">
        <v>128</v>
      </c>
      <c r="F2701" s="1">
        <v>191</v>
      </c>
      <c r="G2701" s="1">
        <v>304</v>
      </c>
      <c r="H2701" s="1">
        <v>218</v>
      </c>
      <c r="I2701" s="1">
        <v>262</v>
      </c>
      <c r="J2701" s="1">
        <v>174</v>
      </c>
      <c r="K2701" s="1">
        <v>402</v>
      </c>
      <c r="L2701" s="1">
        <v>337</v>
      </c>
      <c r="M2701" s="1">
        <v>398</v>
      </c>
      <c r="N2701" s="1">
        <v>350</v>
      </c>
      <c r="O2701" s="1">
        <v>276</v>
      </c>
      <c r="P2701" s="1">
        <v>282</v>
      </c>
      <c r="Q2701" s="53">
        <v>3322</v>
      </c>
    </row>
    <row r="2702" spans="2:17" s="49" customFormat="1" hidden="1" x14ac:dyDescent="0.2">
      <c r="B2702" s="2" t="s">
        <v>73</v>
      </c>
      <c r="C2702" s="3" t="s">
        <v>67</v>
      </c>
      <c r="D2702" s="2">
        <v>2015</v>
      </c>
      <c r="E2702" s="1">
        <v>7082</v>
      </c>
      <c r="F2702" s="1">
        <v>5848</v>
      </c>
      <c r="G2702" s="1">
        <v>5290</v>
      </c>
      <c r="H2702" s="1">
        <v>2698</v>
      </c>
      <c r="I2702" s="1">
        <v>144</v>
      </c>
      <c r="J2702" s="1">
        <v>0</v>
      </c>
      <c r="K2702" s="1">
        <v>0</v>
      </c>
      <c r="L2702" s="1">
        <v>0</v>
      </c>
      <c r="M2702" s="1">
        <v>0</v>
      </c>
      <c r="N2702" s="1">
        <v>2139</v>
      </c>
      <c r="O2702" s="1">
        <v>4176</v>
      </c>
      <c r="P2702" s="1">
        <v>3978</v>
      </c>
      <c r="Q2702" s="53">
        <v>31355</v>
      </c>
    </row>
    <row r="2703" spans="2:17" s="49" customFormat="1" hidden="1" x14ac:dyDescent="0.2">
      <c r="B2703" s="2" t="s">
        <v>73</v>
      </c>
      <c r="C2703" s="3" t="s">
        <v>68</v>
      </c>
      <c r="D2703" s="2">
        <v>2015</v>
      </c>
      <c r="E2703" s="1">
        <v>2546</v>
      </c>
      <c r="F2703" s="1">
        <v>3414</v>
      </c>
      <c r="G2703" s="1">
        <v>3598</v>
      </c>
      <c r="H2703" s="1">
        <v>3669</v>
      </c>
      <c r="I2703" s="1">
        <v>3226</v>
      </c>
      <c r="J2703" s="1">
        <v>1934</v>
      </c>
      <c r="K2703" s="1">
        <v>2653</v>
      </c>
      <c r="L2703" s="1">
        <v>2185</v>
      </c>
      <c r="M2703" s="1">
        <v>3877</v>
      </c>
      <c r="N2703" s="1">
        <v>4064</v>
      </c>
      <c r="O2703" s="1">
        <v>3373</v>
      </c>
      <c r="P2703" s="1">
        <v>2682</v>
      </c>
      <c r="Q2703" s="53">
        <v>37221</v>
      </c>
    </row>
    <row r="2704" spans="2:17" s="49" customFormat="1" hidden="1" x14ac:dyDescent="0.2">
      <c r="B2704" s="2" t="s">
        <v>73</v>
      </c>
      <c r="C2704" s="133" t="s">
        <v>69</v>
      </c>
      <c r="D2704" s="2">
        <v>2015</v>
      </c>
      <c r="E2704" s="52">
        <v>162544</v>
      </c>
      <c r="F2704" s="52">
        <v>170128</v>
      </c>
      <c r="G2704" s="52">
        <v>195055</v>
      </c>
      <c r="H2704" s="52">
        <v>176230</v>
      </c>
      <c r="I2704" s="52">
        <v>173692</v>
      </c>
      <c r="J2704" s="52">
        <v>175819</v>
      </c>
      <c r="K2704" s="52">
        <v>199217</v>
      </c>
      <c r="L2704" s="52">
        <v>199548</v>
      </c>
      <c r="M2704" s="52">
        <v>175040</v>
      </c>
      <c r="N2704" s="52">
        <v>208382</v>
      </c>
      <c r="O2704" s="52">
        <v>179229</v>
      </c>
      <c r="P2704" s="52">
        <v>178407</v>
      </c>
      <c r="Q2704" s="52">
        <v>2193291</v>
      </c>
    </row>
    <row r="2705" spans="2:17" s="49" customFormat="1" hidden="1" x14ac:dyDescent="0.2">
      <c r="B2705" s="3" t="s">
        <v>74</v>
      </c>
      <c r="C2705" s="3" t="s">
        <v>4</v>
      </c>
      <c r="D2705" s="2">
        <v>2015</v>
      </c>
      <c r="E2705" s="1">
        <v>77175</v>
      </c>
      <c r="F2705" s="1">
        <v>71716</v>
      </c>
      <c r="G2705" s="1">
        <v>74814</v>
      </c>
      <c r="H2705" s="1">
        <v>58155</v>
      </c>
      <c r="I2705" s="1">
        <v>50853</v>
      </c>
      <c r="J2705" s="1">
        <v>47511</v>
      </c>
      <c r="K2705" s="1">
        <v>55178</v>
      </c>
      <c r="L2705" s="1">
        <v>54819</v>
      </c>
      <c r="M2705" s="1">
        <v>52081</v>
      </c>
      <c r="N2705" s="1">
        <v>63210</v>
      </c>
      <c r="O2705" s="1">
        <v>80507</v>
      </c>
      <c r="P2705" s="1">
        <v>74235</v>
      </c>
      <c r="Q2705" s="53">
        <v>760254</v>
      </c>
    </row>
    <row r="2706" spans="2:17" s="49" customFormat="1" hidden="1" x14ac:dyDescent="0.2">
      <c r="B2706" s="3" t="s">
        <v>74</v>
      </c>
      <c r="C2706" s="3" t="s">
        <v>58</v>
      </c>
      <c r="D2706" s="2">
        <v>2015</v>
      </c>
      <c r="E2706" s="1">
        <v>5139</v>
      </c>
      <c r="F2706" s="1">
        <v>3862</v>
      </c>
      <c r="G2706" s="1">
        <v>3971</v>
      </c>
      <c r="H2706" s="1">
        <v>3327</v>
      </c>
      <c r="I2706" s="1">
        <v>2765</v>
      </c>
      <c r="J2706" s="1">
        <v>3042</v>
      </c>
      <c r="K2706" s="1">
        <v>3085</v>
      </c>
      <c r="L2706" s="1">
        <v>3870</v>
      </c>
      <c r="M2706" s="1">
        <v>2996</v>
      </c>
      <c r="N2706" s="1">
        <v>3562</v>
      </c>
      <c r="O2706" s="1">
        <v>3882</v>
      </c>
      <c r="P2706" s="1">
        <v>4320</v>
      </c>
      <c r="Q2706" s="53">
        <v>43821</v>
      </c>
    </row>
    <row r="2707" spans="2:17" s="49" customFormat="1" hidden="1" x14ac:dyDescent="0.2">
      <c r="B2707" s="3" t="s">
        <v>74</v>
      </c>
      <c r="C2707" s="3" t="s">
        <v>85</v>
      </c>
      <c r="D2707" s="2">
        <v>2015</v>
      </c>
      <c r="E2707" s="1">
        <v>19259</v>
      </c>
      <c r="F2707" s="1">
        <v>17957</v>
      </c>
      <c r="G2707" s="1">
        <v>17767</v>
      </c>
      <c r="H2707" s="1">
        <v>18653</v>
      </c>
      <c r="I2707" s="1">
        <v>16751</v>
      </c>
      <c r="J2707" s="1">
        <v>16073</v>
      </c>
      <c r="K2707" s="1">
        <v>19716</v>
      </c>
      <c r="L2707" s="1">
        <v>18453</v>
      </c>
      <c r="M2707" s="1">
        <v>17048</v>
      </c>
      <c r="N2707" s="1">
        <v>19570</v>
      </c>
      <c r="O2707" s="1">
        <v>22275</v>
      </c>
      <c r="P2707" s="1">
        <v>21859</v>
      </c>
      <c r="Q2707" s="53">
        <v>225381</v>
      </c>
    </row>
    <row r="2708" spans="2:17" s="49" customFormat="1" hidden="1" x14ac:dyDescent="0.2">
      <c r="B2708" s="3" t="s">
        <v>74</v>
      </c>
      <c r="C2708" s="3" t="s">
        <v>59</v>
      </c>
      <c r="D2708" s="2">
        <v>2015</v>
      </c>
      <c r="E2708" s="1">
        <v>14869</v>
      </c>
      <c r="F2708" s="1">
        <v>15232</v>
      </c>
      <c r="G2708" s="1">
        <v>16902</v>
      </c>
      <c r="H2708" s="1">
        <v>6165</v>
      </c>
      <c r="I2708" s="1">
        <v>1971</v>
      </c>
      <c r="J2708" s="1">
        <v>2542</v>
      </c>
      <c r="K2708" s="1">
        <v>2662</v>
      </c>
      <c r="L2708" s="1">
        <v>2100</v>
      </c>
      <c r="M2708" s="1">
        <v>2312</v>
      </c>
      <c r="N2708" s="1">
        <v>8371</v>
      </c>
      <c r="O2708" s="1">
        <v>13367</v>
      </c>
      <c r="P2708" s="1">
        <v>13271</v>
      </c>
      <c r="Q2708" s="53">
        <v>99764</v>
      </c>
    </row>
    <row r="2709" spans="2:17" s="49" customFormat="1" hidden="1" x14ac:dyDescent="0.2">
      <c r="B2709" s="3" t="s">
        <v>74</v>
      </c>
      <c r="C2709" s="3" t="s">
        <v>87</v>
      </c>
      <c r="D2709" s="2">
        <v>2015</v>
      </c>
      <c r="E2709" s="1">
        <v>4783</v>
      </c>
      <c r="F2709" s="1">
        <v>3182</v>
      </c>
      <c r="G2709" s="1">
        <v>3938</v>
      </c>
      <c r="H2709" s="1">
        <v>4606</v>
      </c>
      <c r="I2709" s="1">
        <v>6533</v>
      </c>
      <c r="J2709" s="1">
        <v>6415</v>
      </c>
      <c r="K2709" s="1">
        <v>6651</v>
      </c>
      <c r="L2709" s="1">
        <v>6374</v>
      </c>
      <c r="M2709" s="1">
        <v>5716</v>
      </c>
      <c r="N2709" s="1">
        <v>6448</v>
      </c>
      <c r="O2709" s="1">
        <v>4169</v>
      </c>
      <c r="P2709" s="1">
        <v>4602</v>
      </c>
      <c r="Q2709" s="53">
        <v>63417</v>
      </c>
    </row>
    <row r="2710" spans="2:17" s="49" customFormat="1" hidden="1" x14ac:dyDescent="0.2">
      <c r="B2710" s="3" t="s">
        <v>74</v>
      </c>
      <c r="C2710" s="3" t="s">
        <v>60</v>
      </c>
      <c r="D2710" s="2">
        <v>2015</v>
      </c>
      <c r="E2710" s="1">
        <v>16668</v>
      </c>
      <c r="F2710" s="1">
        <v>15696</v>
      </c>
      <c r="G2710" s="1">
        <v>17010</v>
      </c>
      <c r="H2710" s="1">
        <v>4916</v>
      </c>
      <c r="I2710" s="1">
        <v>631</v>
      </c>
      <c r="J2710" s="1">
        <v>0</v>
      </c>
      <c r="K2710" s="1">
        <v>0</v>
      </c>
      <c r="L2710" s="1">
        <v>0</v>
      </c>
      <c r="M2710" s="1">
        <v>438</v>
      </c>
      <c r="N2710" s="1">
        <v>8241</v>
      </c>
      <c r="O2710" s="1">
        <v>13637</v>
      </c>
      <c r="P2710" s="1">
        <v>15430</v>
      </c>
      <c r="Q2710" s="53">
        <v>92667</v>
      </c>
    </row>
    <row r="2711" spans="2:17" s="49" customFormat="1" hidden="1" x14ac:dyDescent="0.2">
      <c r="B2711" s="3" t="s">
        <v>74</v>
      </c>
      <c r="C2711" s="3" t="s">
        <v>61</v>
      </c>
      <c r="D2711" s="2">
        <v>2015</v>
      </c>
      <c r="E2711" s="1">
        <v>10345</v>
      </c>
      <c r="F2711" s="1">
        <v>11061</v>
      </c>
      <c r="G2711" s="1">
        <v>9986</v>
      </c>
      <c r="H2711" s="1">
        <v>10862</v>
      </c>
      <c r="I2711" s="1">
        <v>10771</v>
      </c>
      <c r="J2711" s="1">
        <v>7614</v>
      </c>
      <c r="K2711" s="1">
        <v>10860</v>
      </c>
      <c r="L2711" s="1">
        <v>13257</v>
      </c>
      <c r="M2711" s="1">
        <v>8978</v>
      </c>
      <c r="N2711" s="1">
        <v>10368</v>
      </c>
      <c r="O2711" s="1">
        <v>6359</v>
      </c>
      <c r="P2711" s="1">
        <v>8859</v>
      </c>
      <c r="Q2711" s="53">
        <v>119320</v>
      </c>
    </row>
    <row r="2712" spans="2:17" s="49" customFormat="1" hidden="1" x14ac:dyDescent="0.2">
      <c r="B2712" s="3" t="s">
        <v>74</v>
      </c>
      <c r="C2712" s="3" t="s">
        <v>62</v>
      </c>
      <c r="D2712" s="2">
        <v>2015</v>
      </c>
      <c r="E2712" s="1">
        <v>10203</v>
      </c>
      <c r="F2712" s="1">
        <v>10315</v>
      </c>
      <c r="G2712" s="1">
        <v>9745</v>
      </c>
      <c r="H2712" s="1">
        <v>10939</v>
      </c>
      <c r="I2712" s="1">
        <v>9650</v>
      </c>
      <c r="J2712" s="1">
        <v>7262</v>
      </c>
      <c r="K2712" s="1">
        <v>14188</v>
      </c>
      <c r="L2712" s="1">
        <v>12678</v>
      </c>
      <c r="M2712" s="1">
        <v>9366</v>
      </c>
      <c r="N2712" s="1">
        <v>12279</v>
      </c>
      <c r="O2712" s="1">
        <v>10326</v>
      </c>
      <c r="P2712" s="1">
        <v>12040</v>
      </c>
      <c r="Q2712" s="53">
        <v>128991</v>
      </c>
    </row>
    <row r="2713" spans="2:17" s="49" customFormat="1" hidden="1" x14ac:dyDescent="0.2">
      <c r="B2713" s="3" t="s">
        <v>74</v>
      </c>
      <c r="C2713" s="3" t="s">
        <v>63</v>
      </c>
      <c r="D2713" s="2">
        <v>2015</v>
      </c>
      <c r="E2713" s="1">
        <v>5996</v>
      </c>
      <c r="F2713" s="1">
        <v>6133</v>
      </c>
      <c r="G2713" s="1">
        <v>6934</v>
      </c>
      <c r="H2713" s="1">
        <v>7954</v>
      </c>
      <c r="I2713" s="1">
        <v>8151</v>
      </c>
      <c r="J2713" s="1">
        <v>11242</v>
      </c>
      <c r="K2713" s="1">
        <v>11244</v>
      </c>
      <c r="L2713" s="1">
        <v>8676</v>
      </c>
      <c r="M2713" s="1">
        <v>9357</v>
      </c>
      <c r="N2713" s="1">
        <v>9610</v>
      </c>
      <c r="O2713" s="1">
        <v>7158</v>
      </c>
      <c r="P2713" s="1">
        <v>7715</v>
      </c>
      <c r="Q2713" s="53">
        <v>100170</v>
      </c>
    </row>
    <row r="2714" spans="2:17" s="49" customFormat="1" hidden="1" x14ac:dyDescent="0.2">
      <c r="B2714" s="3" t="s">
        <v>74</v>
      </c>
      <c r="C2714" s="3" t="s">
        <v>64</v>
      </c>
      <c r="D2714" s="2">
        <v>2015</v>
      </c>
      <c r="E2714" s="1">
        <v>16307</v>
      </c>
      <c r="F2714" s="1">
        <v>14093</v>
      </c>
      <c r="G2714" s="1">
        <v>15038</v>
      </c>
      <c r="H2714" s="1">
        <v>13593</v>
      </c>
      <c r="I2714" s="1">
        <v>13137</v>
      </c>
      <c r="J2714" s="1">
        <v>13502</v>
      </c>
      <c r="K2714" s="1">
        <v>14073</v>
      </c>
      <c r="L2714" s="1">
        <v>17547</v>
      </c>
      <c r="M2714" s="1">
        <v>13302</v>
      </c>
      <c r="N2714" s="1">
        <v>15173</v>
      </c>
      <c r="O2714" s="1">
        <v>17221</v>
      </c>
      <c r="P2714" s="1">
        <v>19072</v>
      </c>
      <c r="Q2714" s="53">
        <v>182058</v>
      </c>
    </row>
    <row r="2715" spans="2:17" s="49" customFormat="1" hidden="1" x14ac:dyDescent="0.2">
      <c r="B2715" s="3" t="s">
        <v>74</v>
      </c>
      <c r="C2715" s="3" t="s">
        <v>65</v>
      </c>
      <c r="D2715" s="2">
        <v>2015</v>
      </c>
      <c r="E2715" s="1">
        <v>13706</v>
      </c>
      <c r="F2715" s="1">
        <v>14170</v>
      </c>
      <c r="G2715" s="1">
        <v>16275</v>
      </c>
      <c r="H2715" s="1">
        <v>4617</v>
      </c>
      <c r="I2715" s="1">
        <v>709</v>
      </c>
      <c r="J2715" s="1">
        <v>1612</v>
      </c>
      <c r="K2715" s="1">
        <v>2152</v>
      </c>
      <c r="L2715" s="1">
        <v>1682</v>
      </c>
      <c r="M2715" s="1">
        <v>2067</v>
      </c>
      <c r="N2715" s="1">
        <v>6500</v>
      </c>
      <c r="O2715" s="1">
        <v>13535</v>
      </c>
      <c r="P2715" s="1">
        <v>11964</v>
      </c>
      <c r="Q2715" s="53">
        <v>88989</v>
      </c>
    </row>
    <row r="2716" spans="2:17" s="49" customFormat="1" hidden="1" x14ac:dyDescent="0.2">
      <c r="B2716" s="3" t="s">
        <v>74</v>
      </c>
      <c r="C2716" s="3" t="s">
        <v>90</v>
      </c>
      <c r="D2716" s="2">
        <v>2015</v>
      </c>
      <c r="E2716" s="1">
        <v>6800</v>
      </c>
      <c r="F2716" s="1">
        <v>6846</v>
      </c>
      <c r="G2716" s="1">
        <v>6550</v>
      </c>
      <c r="H2716" s="1">
        <v>5969</v>
      </c>
      <c r="I2716" s="1">
        <v>2676</v>
      </c>
      <c r="J2716" s="1">
        <v>3806</v>
      </c>
      <c r="K2716" s="1">
        <v>5669</v>
      </c>
      <c r="L2716" s="1">
        <v>6870</v>
      </c>
      <c r="M2716" s="1">
        <v>5245</v>
      </c>
      <c r="N2716" s="1">
        <v>7611</v>
      </c>
      <c r="O2716" s="1">
        <v>7381</v>
      </c>
      <c r="P2716" s="1">
        <v>7893</v>
      </c>
      <c r="Q2716" s="53">
        <v>73316</v>
      </c>
    </row>
    <row r="2717" spans="2:17" s="49" customFormat="1" hidden="1" x14ac:dyDescent="0.2">
      <c r="B2717" s="3" t="s">
        <v>74</v>
      </c>
      <c r="C2717" s="3" t="s">
        <v>75</v>
      </c>
      <c r="D2717" s="2">
        <v>2015</v>
      </c>
      <c r="E2717" s="1">
        <v>7573</v>
      </c>
      <c r="F2717" s="1">
        <v>6460</v>
      </c>
      <c r="G2717" s="1">
        <v>6458</v>
      </c>
      <c r="H2717" s="1">
        <v>7354</v>
      </c>
      <c r="I2717" s="1">
        <v>6395</v>
      </c>
      <c r="J2717" s="1">
        <v>7191</v>
      </c>
      <c r="K2717" s="1">
        <v>9393</v>
      </c>
      <c r="L2717" s="1">
        <v>8335</v>
      </c>
      <c r="M2717" s="1">
        <v>7685</v>
      </c>
      <c r="N2717" s="1">
        <v>7979</v>
      </c>
      <c r="O2717" s="1">
        <v>7976</v>
      </c>
      <c r="P2717" s="1">
        <v>9628</v>
      </c>
      <c r="Q2717" s="53">
        <v>92427</v>
      </c>
    </row>
    <row r="2718" spans="2:17" s="49" customFormat="1" hidden="1" x14ac:dyDescent="0.2">
      <c r="B2718" s="3" t="s">
        <v>74</v>
      </c>
      <c r="C2718" s="3" t="s">
        <v>76</v>
      </c>
      <c r="D2718" s="2">
        <v>2015</v>
      </c>
      <c r="E2718" s="1">
        <v>0</v>
      </c>
      <c r="F2718" s="1">
        <v>0</v>
      </c>
      <c r="G2718" s="1">
        <v>0</v>
      </c>
      <c r="H2718" s="1">
        <v>655</v>
      </c>
      <c r="I2718" s="1">
        <v>861</v>
      </c>
      <c r="J2718" s="1">
        <v>1760</v>
      </c>
      <c r="K2718" s="1">
        <v>2759</v>
      </c>
      <c r="L2718" s="1">
        <v>4767</v>
      </c>
      <c r="M2718" s="1">
        <v>1960</v>
      </c>
      <c r="N2718" s="1">
        <v>707</v>
      </c>
      <c r="O2718" s="1">
        <v>1</v>
      </c>
      <c r="P2718" s="1">
        <v>6</v>
      </c>
      <c r="Q2718" s="53">
        <v>13476</v>
      </c>
    </row>
    <row r="2719" spans="2:17" s="49" customFormat="1" hidden="1" x14ac:dyDescent="0.2">
      <c r="B2719" s="3" t="s">
        <v>74</v>
      </c>
      <c r="C2719" s="3" t="s">
        <v>66</v>
      </c>
      <c r="D2719" s="2">
        <v>2015</v>
      </c>
      <c r="E2719" s="1">
        <v>137131</v>
      </c>
      <c r="F2719" s="1">
        <v>138659</v>
      </c>
      <c r="G2719" s="1">
        <v>164063</v>
      </c>
      <c r="H2719" s="1">
        <v>147322</v>
      </c>
      <c r="I2719" s="1">
        <v>146655</v>
      </c>
      <c r="J2719" s="1">
        <v>145050</v>
      </c>
      <c r="K2719" s="1">
        <v>164789</v>
      </c>
      <c r="L2719" s="1">
        <v>167127</v>
      </c>
      <c r="M2719" s="1">
        <v>156804</v>
      </c>
      <c r="N2719" s="1">
        <v>193376</v>
      </c>
      <c r="O2719" s="1">
        <v>158738</v>
      </c>
      <c r="P2719" s="1">
        <v>167165</v>
      </c>
      <c r="Q2719" s="53">
        <v>1886879</v>
      </c>
    </row>
    <row r="2720" spans="2:17" s="49" customFormat="1" hidden="1" x14ac:dyDescent="0.2">
      <c r="B2720" s="3" t="s">
        <v>74</v>
      </c>
      <c r="C2720" s="3" t="s">
        <v>86</v>
      </c>
      <c r="D2720" s="2">
        <v>2015</v>
      </c>
      <c r="E2720" s="1">
        <v>643</v>
      </c>
      <c r="F2720" s="1">
        <v>894</v>
      </c>
      <c r="G2720" s="1">
        <v>1171</v>
      </c>
      <c r="H2720" s="1">
        <v>1188</v>
      </c>
      <c r="I2720" s="1">
        <v>1220</v>
      </c>
      <c r="J2720" s="1">
        <v>1439</v>
      </c>
      <c r="K2720" s="1">
        <v>1718</v>
      </c>
      <c r="L2720" s="1">
        <v>1684</v>
      </c>
      <c r="M2720" s="1">
        <v>1550</v>
      </c>
      <c r="N2720" s="1">
        <v>1739</v>
      </c>
      <c r="O2720" s="1">
        <v>1277</v>
      </c>
      <c r="P2720" s="1">
        <v>1076</v>
      </c>
      <c r="Q2720" s="53">
        <v>15599</v>
      </c>
    </row>
    <row r="2721" spans="2:17" s="49" customFormat="1" hidden="1" x14ac:dyDescent="0.2">
      <c r="B2721" s="3" t="s">
        <v>74</v>
      </c>
      <c r="C2721" s="3" t="s">
        <v>67</v>
      </c>
      <c r="D2721" s="2">
        <v>2015</v>
      </c>
      <c r="E2721" s="1">
        <v>21400</v>
      </c>
      <c r="F2721" s="1">
        <v>20976</v>
      </c>
      <c r="G2721" s="1">
        <v>23419</v>
      </c>
      <c r="H2721" s="1">
        <v>7971</v>
      </c>
      <c r="I2721" s="1">
        <v>0</v>
      </c>
      <c r="J2721" s="1">
        <v>703</v>
      </c>
      <c r="K2721" s="1">
        <v>709</v>
      </c>
      <c r="L2721" s="1">
        <v>704</v>
      </c>
      <c r="M2721" s="1">
        <v>924</v>
      </c>
      <c r="N2721" s="1">
        <v>9365</v>
      </c>
      <c r="O2721" s="1">
        <v>22424</v>
      </c>
      <c r="P2721" s="1">
        <v>21372</v>
      </c>
      <c r="Q2721" s="53">
        <v>129967</v>
      </c>
    </row>
    <row r="2722" spans="2:17" s="49" customFormat="1" hidden="1" x14ac:dyDescent="0.2">
      <c r="B2722" s="3" t="s">
        <v>74</v>
      </c>
      <c r="C2722" s="3" t="s">
        <v>68</v>
      </c>
      <c r="D2722" s="2">
        <v>2015</v>
      </c>
      <c r="E2722" s="1">
        <v>7231</v>
      </c>
      <c r="F2722" s="1">
        <v>7207</v>
      </c>
      <c r="G2722" s="1">
        <v>7735</v>
      </c>
      <c r="H2722" s="1">
        <v>8405</v>
      </c>
      <c r="I2722" s="1">
        <v>7534</v>
      </c>
      <c r="J2722" s="1">
        <v>5375</v>
      </c>
      <c r="K2722" s="1">
        <v>6476</v>
      </c>
      <c r="L2722" s="1">
        <v>6577</v>
      </c>
      <c r="M2722" s="1">
        <v>7704</v>
      </c>
      <c r="N2722" s="1">
        <v>9391</v>
      </c>
      <c r="O2722" s="1">
        <v>9039</v>
      </c>
      <c r="P2722" s="1">
        <v>8233</v>
      </c>
      <c r="Q2722" s="53">
        <v>90907</v>
      </c>
    </row>
    <row r="2723" spans="2:17" s="49" customFormat="1" hidden="1" x14ac:dyDescent="0.2">
      <c r="B2723" s="3" t="s">
        <v>74</v>
      </c>
      <c r="C2723" s="133" t="s">
        <v>69</v>
      </c>
      <c r="D2723" s="2">
        <v>2015</v>
      </c>
      <c r="E2723" s="52">
        <v>375228</v>
      </c>
      <c r="F2723" s="52">
        <v>364459</v>
      </c>
      <c r="G2723" s="52">
        <v>401776</v>
      </c>
      <c r="H2723" s="52">
        <v>322651</v>
      </c>
      <c r="I2723" s="52">
        <v>287263</v>
      </c>
      <c r="J2723" s="52">
        <v>282139</v>
      </c>
      <c r="K2723" s="52">
        <v>331322</v>
      </c>
      <c r="L2723" s="52">
        <v>335520</v>
      </c>
      <c r="M2723" s="52">
        <v>305533</v>
      </c>
      <c r="N2723" s="52">
        <v>393500</v>
      </c>
      <c r="O2723" s="52">
        <v>399272</v>
      </c>
      <c r="P2723" s="52">
        <v>408740</v>
      </c>
      <c r="Q2723" s="53">
        <v>4207403</v>
      </c>
    </row>
    <row r="2724" spans="2:17" x14ac:dyDescent="0.2">
      <c r="B2724" s="2" t="s">
        <v>2</v>
      </c>
      <c r="C2724" s="3" t="s">
        <v>4</v>
      </c>
      <c r="D2724" s="2">
        <v>2016</v>
      </c>
      <c r="E2724" s="1">
        <v>277658</v>
      </c>
      <c r="F2724" s="1">
        <v>274224</v>
      </c>
      <c r="G2724" s="1">
        <v>295985</v>
      </c>
      <c r="H2724" s="1">
        <v>261692</v>
      </c>
      <c r="I2724" s="1">
        <v>222937</v>
      </c>
      <c r="J2724" s="1">
        <v>219120</v>
      </c>
      <c r="K2724" s="1">
        <v>254774</v>
      </c>
      <c r="L2724" s="1">
        <v>242795</v>
      </c>
      <c r="M2724" s="1">
        <v>235362</v>
      </c>
      <c r="N2724" s="1">
        <v>289814</v>
      </c>
      <c r="O2724" s="1">
        <v>296833</v>
      </c>
      <c r="P2724" s="1">
        <v>295249</v>
      </c>
      <c r="Q2724" s="53">
        <v>3166443</v>
      </c>
    </row>
    <row r="2725" spans="2:17" x14ac:dyDescent="0.2">
      <c r="B2725" s="2" t="s">
        <v>2</v>
      </c>
      <c r="C2725" s="3" t="s">
        <v>58</v>
      </c>
      <c r="D2725" s="2">
        <v>2016</v>
      </c>
      <c r="E2725" s="1">
        <v>10106</v>
      </c>
      <c r="F2725" s="1">
        <v>8442</v>
      </c>
      <c r="G2725" s="1">
        <v>8193</v>
      </c>
      <c r="H2725" s="1">
        <v>7417</v>
      </c>
      <c r="I2725" s="1">
        <v>3563</v>
      </c>
      <c r="J2725" s="1">
        <v>4157</v>
      </c>
      <c r="K2725" s="1">
        <v>6632</v>
      </c>
      <c r="L2725" s="1">
        <v>5760</v>
      </c>
      <c r="M2725" s="1">
        <v>5261</v>
      </c>
      <c r="N2725" s="1">
        <v>6927</v>
      </c>
      <c r="O2725" s="1">
        <v>9532</v>
      </c>
      <c r="P2725" s="1">
        <v>10796</v>
      </c>
      <c r="Q2725" s="53">
        <v>86786</v>
      </c>
    </row>
    <row r="2726" spans="2:17" x14ac:dyDescent="0.2">
      <c r="B2726" s="2" t="s">
        <v>2</v>
      </c>
      <c r="C2726" s="3" t="s">
        <v>85</v>
      </c>
      <c r="D2726" s="2">
        <v>2016</v>
      </c>
      <c r="E2726" s="1">
        <v>35473</v>
      </c>
      <c r="F2726" s="1">
        <v>36467</v>
      </c>
      <c r="G2726" s="1">
        <v>37088</v>
      </c>
      <c r="H2726" s="1">
        <v>35269</v>
      </c>
      <c r="I2726" s="1">
        <v>31388</v>
      </c>
      <c r="J2726" s="1">
        <v>31224</v>
      </c>
      <c r="K2726" s="1">
        <v>43417</v>
      </c>
      <c r="L2726" s="1">
        <v>39125</v>
      </c>
      <c r="M2726" s="1">
        <v>33411</v>
      </c>
      <c r="N2726" s="1">
        <v>40474</v>
      </c>
      <c r="O2726" s="1">
        <v>35684</v>
      </c>
      <c r="P2726" s="1">
        <v>38531</v>
      </c>
      <c r="Q2726" s="53">
        <v>437551</v>
      </c>
    </row>
    <row r="2727" spans="2:17" x14ac:dyDescent="0.2">
      <c r="B2727" s="2" t="s">
        <v>2</v>
      </c>
      <c r="C2727" s="3" t="s">
        <v>59</v>
      </c>
      <c r="D2727" s="2">
        <v>2016</v>
      </c>
      <c r="E2727" s="1">
        <v>52339</v>
      </c>
      <c r="F2727" s="1">
        <v>47900</v>
      </c>
      <c r="G2727" s="1">
        <v>48677</v>
      </c>
      <c r="H2727" s="1">
        <v>21209</v>
      </c>
      <c r="I2727" s="1">
        <v>8326</v>
      </c>
      <c r="J2727" s="1">
        <v>9851</v>
      </c>
      <c r="K2727" s="1">
        <v>13318</v>
      </c>
      <c r="L2727" s="1">
        <v>10407</v>
      </c>
      <c r="M2727" s="1">
        <v>8971</v>
      </c>
      <c r="N2727" s="1">
        <v>33246</v>
      </c>
      <c r="O2727" s="1">
        <v>45947</v>
      </c>
      <c r="P2727" s="1">
        <v>51954</v>
      </c>
      <c r="Q2727" s="53">
        <v>352145</v>
      </c>
    </row>
    <row r="2728" spans="2:17" x14ac:dyDescent="0.2">
      <c r="B2728" s="2" t="s">
        <v>2</v>
      </c>
      <c r="C2728" s="3" t="s">
        <v>87</v>
      </c>
      <c r="D2728" s="2">
        <v>2016</v>
      </c>
      <c r="E2728" s="1">
        <v>4331</v>
      </c>
      <c r="F2728" s="1">
        <v>2877</v>
      </c>
      <c r="G2728" s="1">
        <v>4286</v>
      </c>
      <c r="H2728" s="1">
        <v>6843</v>
      </c>
      <c r="I2728" s="1">
        <v>6997</v>
      </c>
      <c r="J2728" s="1">
        <v>9914</v>
      </c>
      <c r="K2728" s="1">
        <v>8433</v>
      </c>
      <c r="L2728" s="1">
        <v>7220</v>
      </c>
      <c r="M2728" s="1">
        <v>7751</v>
      </c>
      <c r="N2728" s="1">
        <v>6452</v>
      </c>
      <c r="O2728" s="1">
        <v>4947</v>
      </c>
      <c r="P2728" s="1">
        <v>5350</v>
      </c>
      <c r="Q2728" s="53">
        <v>75401</v>
      </c>
    </row>
    <row r="2729" spans="2:17" x14ac:dyDescent="0.2">
      <c r="B2729" s="2" t="s">
        <v>2</v>
      </c>
      <c r="C2729" s="3" t="s">
        <v>60</v>
      </c>
      <c r="D2729" s="2">
        <v>2016</v>
      </c>
      <c r="E2729" s="1">
        <v>42295</v>
      </c>
      <c r="F2729" s="1">
        <v>38923</v>
      </c>
      <c r="G2729" s="1">
        <v>40737</v>
      </c>
      <c r="H2729" s="1">
        <v>11971</v>
      </c>
      <c r="I2729" s="1">
        <v>607</v>
      </c>
      <c r="J2729" s="1">
        <v>0</v>
      </c>
      <c r="K2729" s="1">
        <v>0</v>
      </c>
      <c r="L2729" s="1">
        <v>0</v>
      </c>
      <c r="M2729" s="1">
        <v>1011</v>
      </c>
      <c r="N2729" s="1">
        <v>25447</v>
      </c>
      <c r="O2729" s="1">
        <v>43820</v>
      </c>
      <c r="P2729" s="1">
        <v>43318</v>
      </c>
      <c r="Q2729" s="53">
        <v>248129</v>
      </c>
    </row>
    <row r="2730" spans="2:17" x14ac:dyDescent="0.2">
      <c r="B2730" s="2" t="s">
        <v>2</v>
      </c>
      <c r="C2730" s="3" t="s">
        <v>61</v>
      </c>
      <c r="D2730" s="2">
        <v>2016</v>
      </c>
      <c r="E2730" s="1">
        <v>28380</v>
      </c>
      <c r="F2730" s="1">
        <v>36532</v>
      </c>
      <c r="G2730" s="1">
        <v>33602</v>
      </c>
      <c r="H2730" s="1">
        <v>57075</v>
      </c>
      <c r="I2730" s="1">
        <v>36412</v>
      </c>
      <c r="J2730" s="1">
        <v>32783</v>
      </c>
      <c r="K2730" s="1">
        <v>52951</v>
      </c>
      <c r="L2730" s="1">
        <v>50483</v>
      </c>
      <c r="M2730" s="1">
        <v>30993</v>
      </c>
      <c r="N2730" s="1">
        <v>38593</v>
      </c>
      <c r="O2730" s="1">
        <v>19255</v>
      </c>
      <c r="P2730" s="1">
        <v>33438</v>
      </c>
      <c r="Q2730" s="53">
        <v>450497</v>
      </c>
    </row>
    <row r="2731" spans="2:17" x14ac:dyDescent="0.2">
      <c r="B2731" s="2" t="s">
        <v>2</v>
      </c>
      <c r="C2731" s="3" t="s">
        <v>62</v>
      </c>
      <c r="D2731" s="2">
        <v>2016</v>
      </c>
      <c r="E2731" s="1">
        <v>41333</v>
      </c>
      <c r="F2731" s="1">
        <v>41794</v>
      </c>
      <c r="G2731" s="1">
        <v>44765</v>
      </c>
      <c r="H2731" s="1">
        <v>53109</v>
      </c>
      <c r="I2731" s="1">
        <v>43247</v>
      </c>
      <c r="J2731" s="1">
        <v>37308</v>
      </c>
      <c r="K2731" s="1">
        <v>66580</v>
      </c>
      <c r="L2731" s="1">
        <v>63672</v>
      </c>
      <c r="M2731" s="1">
        <v>46487</v>
      </c>
      <c r="N2731" s="1">
        <v>56643</v>
      </c>
      <c r="O2731" s="1">
        <v>43314</v>
      </c>
      <c r="P2731" s="1">
        <v>46622</v>
      </c>
      <c r="Q2731" s="53">
        <v>584874</v>
      </c>
    </row>
    <row r="2732" spans="2:17" x14ac:dyDescent="0.2">
      <c r="B2732" s="2" t="s">
        <v>2</v>
      </c>
      <c r="C2732" s="3" t="s">
        <v>63</v>
      </c>
      <c r="D2732" s="2">
        <v>2016</v>
      </c>
      <c r="E2732" s="1">
        <v>33579</v>
      </c>
      <c r="F2732" s="1">
        <v>33537</v>
      </c>
      <c r="G2732" s="1">
        <v>41021</v>
      </c>
      <c r="H2732" s="1">
        <v>39146</v>
      </c>
      <c r="I2732" s="1">
        <v>39716</v>
      </c>
      <c r="J2732" s="1">
        <v>51395</v>
      </c>
      <c r="K2732" s="1">
        <v>53619</v>
      </c>
      <c r="L2732" s="1">
        <v>42299</v>
      </c>
      <c r="M2732" s="1">
        <v>45223</v>
      </c>
      <c r="N2732" s="1">
        <v>45713</v>
      </c>
      <c r="O2732" s="1">
        <v>34684</v>
      </c>
      <c r="P2732" s="1">
        <v>37079</v>
      </c>
      <c r="Q2732" s="53">
        <v>497011</v>
      </c>
    </row>
    <row r="2733" spans="2:17" x14ac:dyDescent="0.2">
      <c r="B2733" s="2" t="s">
        <v>2</v>
      </c>
      <c r="C2733" s="3" t="s">
        <v>64</v>
      </c>
      <c r="D2733" s="2">
        <v>2016</v>
      </c>
      <c r="E2733" s="1">
        <v>37792</v>
      </c>
      <c r="F2733" s="1">
        <v>34298</v>
      </c>
      <c r="G2733" s="1">
        <v>33569</v>
      </c>
      <c r="H2733" s="1">
        <v>33151</v>
      </c>
      <c r="I2733" s="1">
        <v>34911</v>
      </c>
      <c r="J2733" s="1">
        <v>35388</v>
      </c>
      <c r="K2733" s="1">
        <v>41869</v>
      </c>
      <c r="L2733" s="1">
        <v>51526</v>
      </c>
      <c r="M2733" s="1">
        <v>37245</v>
      </c>
      <c r="N2733" s="1">
        <v>41839</v>
      </c>
      <c r="O2733" s="1">
        <v>40788</v>
      </c>
      <c r="P2733" s="1">
        <v>50086</v>
      </c>
      <c r="Q2733" s="53">
        <v>472462</v>
      </c>
    </row>
    <row r="2734" spans="2:17" x14ac:dyDescent="0.2">
      <c r="B2734" s="2" t="s">
        <v>2</v>
      </c>
      <c r="C2734" s="3" t="s">
        <v>65</v>
      </c>
      <c r="D2734" s="2">
        <v>2016</v>
      </c>
      <c r="E2734" s="1">
        <v>70409</v>
      </c>
      <c r="F2734" s="1">
        <v>63175</v>
      </c>
      <c r="G2734" s="1">
        <v>57395</v>
      </c>
      <c r="H2734" s="1">
        <v>18824</v>
      </c>
      <c r="I2734" s="1">
        <v>7947</v>
      </c>
      <c r="J2734" s="1">
        <v>12291</v>
      </c>
      <c r="K2734" s="1">
        <v>17226</v>
      </c>
      <c r="L2734" s="1">
        <v>10787</v>
      </c>
      <c r="M2734" s="1">
        <v>10410</v>
      </c>
      <c r="N2734" s="1">
        <v>44312</v>
      </c>
      <c r="O2734" s="1">
        <v>64313</v>
      </c>
      <c r="P2734" s="1">
        <v>66803</v>
      </c>
      <c r="Q2734" s="53">
        <v>443892</v>
      </c>
    </row>
    <row r="2735" spans="2:17" x14ac:dyDescent="0.2">
      <c r="B2735" s="2" t="s">
        <v>2</v>
      </c>
      <c r="C2735" s="3" t="s">
        <v>90</v>
      </c>
      <c r="D2735" s="2">
        <v>2016</v>
      </c>
      <c r="E2735" s="1">
        <v>21176</v>
      </c>
      <c r="F2735" s="1">
        <v>21638</v>
      </c>
      <c r="G2735" s="1">
        <v>24514</v>
      </c>
      <c r="H2735" s="1">
        <v>24095</v>
      </c>
      <c r="I2735" s="1">
        <v>12769</v>
      </c>
      <c r="J2735" s="1">
        <v>14313</v>
      </c>
      <c r="K2735" s="1">
        <v>20913</v>
      </c>
      <c r="L2735" s="1">
        <v>22252</v>
      </c>
      <c r="M2735" s="1">
        <v>17209</v>
      </c>
      <c r="N2735" s="1">
        <v>23947</v>
      </c>
      <c r="O2735" s="1">
        <v>21519</v>
      </c>
      <c r="P2735" s="1">
        <v>23649</v>
      </c>
      <c r="Q2735" s="53">
        <v>247994</v>
      </c>
    </row>
    <row r="2736" spans="2:17" x14ac:dyDescent="0.2">
      <c r="B2736" s="2" t="s">
        <v>2</v>
      </c>
      <c r="C2736" s="3" t="s">
        <v>75</v>
      </c>
      <c r="D2736" s="2">
        <v>2016</v>
      </c>
      <c r="E2736" s="1">
        <v>24517</v>
      </c>
      <c r="F2736" s="1">
        <v>23911</v>
      </c>
      <c r="G2736" s="1">
        <v>23234</v>
      </c>
      <c r="H2736" s="1">
        <v>21533</v>
      </c>
      <c r="I2736" s="1">
        <v>25283</v>
      </c>
      <c r="J2736" s="1">
        <v>29292</v>
      </c>
      <c r="K2736" s="1">
        <v>35449</v>
      </c>
      <c r="L2736" s="1">
        <v>35877</v>
      </c>
      <c r="M2736" s="1">
        <v>30357</v>
      </c>
      <c r="N2736" s="1">
        <v>26506</v>
      </c>
      <c r="O2736" s="1">
        <v>24481</v>
      </c>
      <c r="P2736" s="1">
        <v>26870</v>
      </c>
      <c r="Q2736" s="53">
        <v>327310</v>
      </c>
    </row>
    <row r="2737" spans="2:17" x14ac:dyDescent="0.2">
      <c r="B2737" s="2" t="s">
        <v>2</v>
      </c>
      <c r="C2737" s="3" t="s">
        <v>76</v>
      </c>
      <c r="D2737" s="2">
        <v>2016</v>
      </c>
      <c r="E2737" s="1">
        <v>1533</v>
      </c>
      <c r="F2737" s="1">
        <v>1437</v>
      </c>
      <c r="G2737" s="1">
        <v>2967</v>
      </c>
      <c r="H2737" s="1">
        <v>2706</v>
      </c>
      <c r="I2737" s="1">
        <v>4064</v>
      </c>
      <c r="J2737" s="1">
        <v>4912</v>
      </c>
      <c r="K2737" s="1">
        <v>11663</v>
      </c>
      <c r="L2737" s="1">
        <v>14710</v>
      </c>
      <c r="M2737" s="1">
        <v>6965</v>
      </c>
      <c r="N2737" s="1">
        <v>3420</v>
      </c>
      <c r="O2737" s="1">
        <v>985</v>
      </c>
      <c r="P2737" s="1">
        <v>1643</v>
      </c>
      <c r="Q2737" s="53">
        <v>57005</v>
      </c>
    </row>
    <row r="2738" spans="2:17" x14ac:dyDescent="0.2">
      <c r="B2738" s="2" t="s">
        <v>2</v>
      </c>
      <c r="C2738" s="3" t="s">
        <v>66</v>
      </c>
      <c r="D2738" s="2">
        <v>2016</v>
      </c>
      <c r="E2738" s="1">
        <v>323404</v>
      </c>
      <c r="F2738" s="1">
        <v>361463</v>
      </c>
      <c r="G2738" s="1">
        <v>426935</v>
      </c>
      <c r="H2738" s="1">
        <v>400516</v>
      </c>
      <c r="I2738" s="1">
        <v>402682</v>
      </c>
      <c r="J2738" s="1">
        <v>424148</v>
      </c>
      <c r="K2738" s="1">
        <v>473214</v>
      </c>
      <c r="L2738" s="1">
        <v>472647</v>
      </c>
      <c r="M2738" s="1">
        <v>445735</v>
      </c>
      <c r="N2738" s="1">
        <v>491803</v>
      </c>
      <c r="O2738" s="1">
        <v>387039</v>
      </c>
      <c r="P2738" s="1">
        <v>445498</v>
      </c>
      <c r="Q2738" s="53">
        <v>5055084</v>
      </c>
    </row>
    <row r="2739" spans="2:17" x14ac:dyDescent="0.2">
      <c r="B2739" s="2" t="s">
        <v>2</v>
      </c>
      <c r="C2739" s="3" t="s">
        <v>86</v>
      </c>
      <c r="D2739" s="2">
        <v>2016</v>
      </c>
      <c r="E2739" s="1">
        <v>2091</v>
      </c>
      <c r="F2739" s="1">
        <v>3218</v>
      </c>
      <c r="G2739" s="1">
        <v>3069</v>
      </c>
      <c r="H2739" s="1">
        <v>2978</v>
      </c>
      <c r="I2739" s="1">
        <v>3140</v>
      </c>
      <c r="J2739" s="1">
        <v>4625</v>
      </c>
      <c r="K2739" s="1">
        <v>5857</v>
      </c>
      <c r="L2739" s="1">
        <v>5963</v>
      </c>
      <c r="M2739" s="1">
        <v>5360</v>
      </c>
      <c r="N2739" s="1">
        <v>5946</v>
      </c>
      <c r="O2739" s="1">
        <v>3135</v>
      </c>
      <c r="P2739" s="1">
        <v>3382</v>
      </c>
      <c r="Q2739" s="53">
        <v>48764</v>
      </c>
    </row>
    <row r="2740" spans="2:17" x14ac:dyDescent="0.2">
      <c r="B2740" s="2" t="s">
        <v>2</v>
      </c>
      <c r="C2740" s="3" t="s">
        <v>67</v>
      </c>
      <c r="D2740" s="2">
        <v>2016</v>
      </c>
      <c r="E2740" s="1">
        <v>89769</v>
      </c>
      <c r="F2740" s="1">
        <v>80155</v>
      </c>
      <c r="G2740" s="1">
        <v>77080</v>
      </c>
      <c r="H2740" s="1">
        <v>31442</v>
      </c>
      <c r="I2740" s="1">
        <v>7278</v>
      </c>
      <c r="J2740" s="1">
        <v>9692</v>
      </c>
      <c r="K2740" s="1">
        <v>9010</v>
      </c>
      <c r="L2740" s="1">
        <v>10294</v>
      </c>
      <c r="M2740" s="1">
        <v>9290</v>
      </c>
      <c r="N2740" s="1">
        <v>46225</v>
      </c>
      <c r="O2740" s="1">
        <v>87242</v>
      </c>
      <c r="P2740" s="1">
        <v>89348</v>
      </c>
      <c r="Q2740" s="53">
        <v>546825</v>
      </c>
    </row>
    <row r="2741" spans="2:17" x14ac:dyDescent="0.2">
      <c r="B2741" s="2" t="s">
        <v>2</v>
      </c>
      <c r="C2741" s="3" t="s">
        <v>68</v>
      </c>
      <c r="D2741" s="2">
        <v>2016</v>
      </c>
      <c r="E2741" s="1">
        <v>21578</v>
      </c>
      <c r="F2741" s="1">
        <v>24144</v>
      </c>
      <c r="G2741" s="1">
        <v>26613</v>
      </c>
      <c r="H2741" s="1">
        <v>30158</v>
      </c>
      <c r="I2741" s="1">
        <v>24837</v>
      </c>
      <c r="J2741" s="1">
        <v>18619</v>
      </c>
      <c r="K2741" s="1">
        <v>26786</v>
      </c>
      <c r="L2741" s="1">
        <v>24331</v>
      </c>
      <c r="M2741" s="1">
        <v>25977</v>
      </c>
      <c r="N2741" s="1">
        <v>37526</v>
      </c>
      <c r="O2741" s="1">
        <v>29834</v>
      </c>
      <c r="P2741" s="1">
        <v>27822</v>
      </c>
      <c r="Q2741" s="53">
        <v>318225</v>
      </c>
    </row>
    <row r="2742" spans="2:17" x14ac:dyDescent="0.2">
      <c r="B2742" s="2" t="s">
        <v>2</v>
      </c>
      <c r="C2742" s="133" t="s">
        <v>69</v>
      </c>
      <c r="D2742" s="2">
        <v>2016</v>
      </c>
      <c r="E2742" s="52">
        <v>1117763</v>
      </c>
      <c r="F2742" s="52">
        <v>1134135</v>
      </c>
      <c r="G2742" s="52">
        <v>1229730</v>
      </c>
      <c r="H2742" s="52">
        <v>1059134</v>
      </c>
      <c r="I2742" s="52">
        <v>916104</v>
      </c>
      <c r="J2742" s="52">
        <v>949032</v>
      </c>
      <c r="K2742" s="52">
        <v>1141711</v>
      </c>
      <c r="L2742" s="52">
        <v>1110148</v>
      </c>
      <c r="M2742" s="52">
        <v>1003018</v>
      </c>
      <c r="N2742" s="52">
        <v>1264833</v>
      </c>
      <c r="O2742" s="52">
        <v>1193352</v>
      </c>
      <c r="P2742" s="52">
        <v>1297438</v>
      </c>
      <c r="Q2742" s="52">
        <v>13416398</v>
      </c>
    </row>
    <row r="2743" spans="2:17" hidden="1" x14ac:dyDescent="0.2">
      <c r="B2743" s="2" t="s">
        <v>70</v>
      </c>
      <c r="C2743" s="3" t="s">
        <v>4</v>
      </c>
      <c r="D2743" s="2">
        <v>2016</v>
      </c>
      <c r="E2743" s="1">
        <v>61506</v>
      </c>
      <c r="F2743" s="1">
        <v>62786</v>
      </c>
      <c r="G2743" s="1">
        <v>74106</v>
      </c>
      <c r="H2743" s="1">
        <v>72386</v>
      </c>
      <c r="I2743" s="1">
        <v>68059</v>
      </c>
      <c r="J2743" s="1">
        <v>68660</v>
      </c>
      <c r="K2743" s="1">
        <v>76360</v>
      </c>
      <c r="L2743" s="1">
        <v>74253</v>
      </c>
      <c r="M2743" s="1">
        <v>73586</v>
      </c>
      <c r="N2743" s="1">
        <v>89894</v>
      </c>
      <c r="O2743" s="1">
        <v>71431</v>
      </c>
      <c r="P2743" s="1">
        <v>68548</v>
      </c>
      <c r="Q2743" s="53">
        <v>861575</v>
      </c>
    </row>
    <row r="2744" spans="2:17" hidden="1" x14ac:dyDescent="0.2">
      <c r="B2744" s="2" t="s">
        <v>70</v>
      </c>
      <c r="C2744" s="3" t="s">
        <v>58</v>
      </c>
      <c r="D2744" s="2">
        <v>2016</v>
      </c>
      <c r="E2744" s="1">
        <v>1085</v>
      </c>
      <c r="F2744" s="1">
        <v>1101</v>
      </c>
      <c r="G2744" s="1">
        <v>1047</v>
      </c>
      <c r="H2744" s="1">
        <v>854</v>
      </c>
      <c r="I2744" s="1">
        <v>444</v>
      </c>
      <c r="J2744" s="1">
        <v>505</v>
      </c>
      <c r="K2744" s="1">
        <v>534</v>
      </c>
      <c r="L2744" s="1">
        <v>591</v>
      </c>
      <c r="M2744" s="1">
        <v>447</v>
      </c>
      <c r="N2744" s="1">
        <v>447</v>
      </c>
      <c r="O2744" s="1">
        <v>1634</v>
      </c>
      <c r="P2744" s="1">
        <v>1726</v>
      </c>
      <c r="Q2744" s="53">
        <v>10415</v>
      </c>
    </row>
    <row r="2745" spans="2:17" hidden="1" x14ac:dyDescent="0.2">
      <c r="B2745" s="2" t="s">
        <v>70</v>
      </c>
      <c r="C2745" s="3" t="s">
        <v>85</v>
      </c>
      <c r="D2745" s="2">
        <v>2016</v>
      </c>
      <c r="E2745" s="1">
        <v>1990</v>
      </c>
      <c r="F2745" s="1">
        <v>1819</v>
      </c>
      <c r="G2745" s="1">
        <v>1592</v>
      </c>
      <c r="H2745" s="1">
        <v>1863</v>
      </c>
      <c r="I2745" s="1">
        <v>1459</v>
      </c>
      <c r="J2745" s="1">
        <v>1544</v>
      </c>
      <c r="K2745" s="1">
        <v>2539</v>
      </c>
      <c r="L2745" s="1">
        <v>1966</v>
      </c>
      <c r="M2745" s="1">
        <v>1707</v>
      </c>
      <c r="N2745" s="1">
        <v>2016</v>
      </c>
      <c r="O2745" s="1">
        <v>1765</v>
      </c>
      <c r="P2745" s="1">
        <v>2009</v>
      </c>
      <c r="Q2745" s="53">
        <v>22269</v>
      </c>
    </row>
    <row r="2746" spans="2:17" hidden="1" x14ac:dyDescent="0.2">
      <c r="B2746" s="2" t="s">
        <v>70</v>
      </c>
      <c r="C2746" s="3" t="s">
        <v>59</v>
      </c>
      <c r="D2746" s="2">
        <v>2016</v>
      </c>
      <c r="E2746" s="1">
        <v>5144</v>
      </c>
      <c r="F2746" s="1">
        <v>5369</v>
      </c>
      <c r="G2746" s="1">
        <v>5352</v>
      </c>
      <c r="H2746" s="1">
        <v>1870</v>
      </c>
      <c r="I2746" s="1">
        <v>1431</v>
      </c>
      <c r="J2746" s="1">
        <v>1431</v>
      </c>
      <c r="K2746" s="1">
        <v>2587</v>
      </c>
      <c r="L2746" s="1">
        <v>1511</v>
      </c>
      <c r="M2746" s="1">
        <v>1283</v>
      </c>
      <c r="N2746" s="1">
        <v>4136</v>
      </c>
      <c r="O2746" s="1">
        <v>4374</v>
      </c>
      <c r="P2746" s="1">
        <v>5186</v>
      </c>
      <c r="Q2746" s="53">
        <v>39674</v>
      </c>
    </row>
    <row r="2747" spans="2:17" hidden="1" x14ac:dyDescent="0.2">
      <c r="B2747" s="2" t="s">
        <v>70</v>
      </c>
      <c r="C2747" s="3" t="s">
        <v>87</v>
      </c>
      <c r="D2747" s="2">
        <v>2016</v>
      </c>
      <c r="E2747" s="1">
        <v>0</v>
      </c>
      <c r="F2747" s="1">
        <v>0</v>
      </c>
      <c r="G2747" s="1">
        <v>0</v>
      </c>
      <c r="H2747" s="1">
        <v>0</v>
      </c>
      <c r="I2747" s="1">
        <v>0</v>
      </c>
      <c r="J2747" s="1">
        <v>0</v>
      </c>
      <c r="K2747" s="1">
        <v>0</v>
      </c>
      <c r="L2747" s="1">
        <v>0</v>
      </c>
      <c r="M2747" s="1">
        <v>0</v>
      </c>
      <c r="N2747" s="1">
        <v>0</v>
      </c>
      <c r="O2747" s="1">
        <v>0</v>
      </c>
      <c r="P2747" s="1">
        <v>0</v>
      </c>
      <c r="Q2747" s="53">
        <v>0</v>
      </c>
    </row>
    <row r="2748" spans="2:17" hidden="1" x14ac:dyDescent="0.2">
      <c r="B2748" s="2" t="s">
        <v>70</v>
      </c>
      <c r="C2748" s="3" t="s">
        <v>60</v>
      </c>
      <c r="D2748" s="2">
        <v>2016</v>
      </c>
      <c r="E2748" s="1">
        <v>2334</v>
      </c>
      <c r="F2748" s="1">
        <v>2963</v>
      </c>
      <c r="G2748" s="1">
        <v>2622</v>
      </c>
      <c r="H2748" s="1">
        <v>15</v>
      </c>
      <c r="I2748" s="1">
        <v>0</v>
      </c>
      <c r="J2748" s="1">
        <v>0</v>
      </c>
      <c r="K2748" s="1">
        <v>0</v>
      </c>
      <c r="L2748" s="1">
        <v>0</v>
      </c>
      <c r="M2748" s="1">
        <v>0</v>
      </c>
      <c r="N2748" s="1">
        <v>1629</v>
      </c>
      <c r="O2748" s="1">
        <v>2405</v>
      </c>
      <c r="P2748" s="1">
        <v>2261</v>
      </c>
      <c r="Q2748" s="53">
        <v>14229</v>
      </c>
    </row>
    <row r="2749" spans="2:17" hidden="1" x14ac:dyDescent="0.2">
      <c r="B2749" s="2" t="s">
        <v>70</v>
      </c>
      <c r="C2749" s="3" t="s">
        <v>61</v>
      </c>
      <c r="D2749" s="2">
        <v>2016</v>
      </c>
      <c r="E2749" s="1">
        <v>8355</v>
      </c>
      <c r="F2749" s="1">
        <v>11993</v>
      </c>
      <c r="G2749" s="1">
        <v>10410</v>
      </c>
      <c r="H2749" s="1">
        <v>17997</v>
      </c>
      <c r="I2749" s="1">
        <v>12928</v>
      </c>
      <c r="J2749" s="1">
        <v>10866</v>
      </c>
      <c r="K2749" s="1">
        <v>18040</v>
      </c>
      <c r="L2749" s="1">
        <v>17386</v>
      </c>
      <c r="M2749" s="1">
        <v>9835</v>
      </c>
      <c r="N2749" s="1">
        <v>12817</v>
      </c>
      <c r="O2749" s="1">
        <v>5219</v>
      </c>
      <c r="P2749" s="1">
        <v>9235</v>
      </c>
      <c r="Q2749" s="53">
        <v>145081</v>
      </c>
    </row>
    <row r="2750" spans="2:17" hidden="1" x14ac:dyDescent="0.2">
      <c r="B2750" s="2" t="s">
        <v>70</v>
      </c>
      <c r="C2750" s="3" t="s">
        <v>62</v>
      </c>
      <c r="D2750" s="2">
        <v>2016</v>
      </c>
      <c r="E2750" s="1">
        <v>5237</v>
      </c>
      <c r="F2750" s="1">
        <v>5198</v>
      </c>
      <c r="G2750" s="1">
        <v>6286</v>
      </c>
      <c r="H2750" s="1">
        <v>5977</v>
      </c>
      <c r="I2750" s="1">
        <v>5463</v>
      </c>
      <c r="J2750" s="1">
        <v>4709</v>
      </c>
      <c r="K2750" s="1">
        <v>5932</v>
      </c>
      <c r="L2750" s="1">
        <v>5755</v>
      </c>
      <c r="M2750" s="1">
        <v>4566</v>
      </c>
      <c r="N2750" s="1">
        <v>5088</v>
      </c>
      <c r="O2750" s="1">
        <v>4776</v>
      </c>
      <c r="P2750" s="1">
        <v>4794</v>
      </c>
      <c r="Q2750" s="53">
        <v>63781</v>
      </c>
    </row>
    <row r="2751" spans="2:17" hidden="1" x14ac:dyDescent="0.2">
      <c r="B2751" s="2" t="s">
        <v>70</v>
      </c>
      <c r="C2751" s="3" t="s">
        <v>63</v>
      </c>
      <c r="D2751" s="2">
        <v>2016</v>
      </c>
      <c r="E2751" s="1">
        <v>3008</v>
      </c>
      <c r="F2751" s="1">
        <v>3548</v>
      </c>
      <c r="G2751" s="1">
        <v>4335</v>
      </c>
      <c r="H2751" s="1">
        <v>4199</v>
      </c>
      <c r="I2751" s="1">
        <v>3090</v>
      </c>
      <c r="J2751" s="1">
        <v>5235</v>
      </c>
      <c r="K2751" s="1">
        <v>5394</v>
      </c>
      <c r="L2751" s="1">
        <v>3340</v>
      </c>
      <c r="M2751" s="1">
        <v>3733</v>
      </c>
      <c r="N2751" s="1">
        <v>5312</v>
      </c>
      <c r="O2751" s="1">
        <v>4344</v>
      </c>
      <c r="P2751" s="1">
        <v>4942</v>
      </c>
      <c r="Q2751" s="53">
        <v>50480</v>
      </c>
    </row>
    <row r="2752" spans="2:17" hidden="1" x14ac:dyDescent="0.2">
      <c r="B2752" s="2" t="s">
        <v>70</v>
      </c>
      <c r="C2752" s="3" t="s">
        <v>64</v>
      </c>
      <c r="D2752" s="2">
        <v>2016</v>
      </c>
      <c r="E2752" s="1">
        <v>6223</v>
      </c>
      <c r="F2752" s="1">
        <v>6752</v>
      </c>
      <c r="G2752" s="1">
        <v>7156</v>
      </c>
      <c r="H2752" s="1">
        <v>7447</v>
      </c>
      <c r="I2752" s="1">
        <v>8892</v>
      </c>
      <c r="J2752" s="1">
        <v>10075</v>
      </c>
      <c r="K2752" s="1">
        <v>13144</v>
      </c>
      <c r="L2752" s="1">
        <v>17757</v>
      </c>
      <c r="M2752" s="1">
        <v>10702</v>
      </c>
      <c r="N2752" s="1">
        <v>12573</v>
      </c>
      <c r="O2752" s="1">
        <v>7517</v>
      </c>
      <c r="P2752" s="1">
        <v>8772</v>
      </c>
      <c r="Q2752" s="53">
        <v>117010</v>
      </c>
    </row>
    <row r="2753" spans="2:17" hidden="1" x14ac:dyDescent="0.2">
      <c r="B2753" s="2" t="s">
        <v>70</v>
      </c>
      <c r="C2753" s="3" t="s">
        <v>65</v>
      </c>
      <c r="D2753" s="2">
        <v>2016</v>
      </c>
      <c r="E2753" s="1">
        <v>1667</v>
      </c>
      <c r="F2753" s="1">
        <v>1742</v>
      </c>
      <c r="G2753" s="1">
        <v>1203</v>
      </c>
      <c r="H2753" s="1">
        <v>0</v>
      </c>
      <c r="I2753" s="1">
        <v>0</v>
      </c>
      <c r="J2753" s="1">
        <v>0</v>
      </c>
      <c r="K2753" s="1">
        <v>0</v>
      </c>
      <c r="L2753" s="1">
        <v>0</v>
      </c>
      <c r="M2753" s="1">
        <v>0</v>
      </c>
      <c r="N2753" s="1">
        <v>706</v>
      </c>
      <c r="O2753" s="1">
        <v>1306</v>
      </c>
      <c r="P2753" s="1">
        <v>1218</v>
      </c>
      <c r="Q2753" s="53">
        <v>7842</v>
      </c>
    </row>
    <row r="2754" spans="2:17" hidden="1" x14ac:dyDescent="0.2">
      <c r="B2754" s="2" t="s">
        <v>70</v>
      </c>
      <c r="C2754" s="3" t="s">
        <v>90</v>
      </c>
      <c r="D2754" s="2">
        <v>2016</v>
      </c>
      <c r="E2754" s="1">
        <v>747</v>
      </c>
      <c r="F2754" s="1">
        <v>725</v>
      </c>
      <c r="G2754" s="1">
        <v>671</v>
      </c>
      <c r="H2754" s="1">
        <v>797</v>
      </c>
      <c r="I2754" s="1">
        <v>285</v>
      </c>
      <c r="J2754" s="1">
        <v>180</v>
      </c>
      <c r="K2754" s="1">
        <v>511</v>
      </c>
      <c r="L2754" s="1">
        <v>397</v>
      </c>
      <c r="M2754" s="1">
        <v>411</v>
      </c>
      <c r="N2754" s="1">
        <v>2597</v>
      </c>
      <c r="O2754" s="1">
        <v>1942</v>
      </c>
      <c r="P2754" s="1">
        <v>976</v>
      </c>
      <c r="Q2754" s="53">
        <v>10239</v>
      </c>
    </row>
    <row r="2755" spans="2:17" hidden="1" x14ac:dyDescent="0.2">
      <c r="B2755" s="2" t="s">
        <v>70</v>
      </c>
      <c r="C2755" s="3" t="s">
        <v>75</v>
      </c>
      <c r="D2755" s="2">
        <v>2016</v>
      </c>
      <c r="E2755" s="1">
        <v>7129</v>
      </c>
      <c r="F2755" s="1">
        <v>7269</v>
      </c>
      <c r="G2755" s="1">
        <v>6178</v>
      </c>
      <c r="H2755" s="1">
        <v>5328</v>
      </c>
      <c r="I2755" s="1">
        <v>8057</v>
      </c>
      <c r="J2755" s="1">
        <v>8074</v>
      </c>
      <c r="K2755" s="1">
        <v>10378</v>
      </c>
      <c r="L2755" s="1">
        <v>10559</v>
      </c>
      <c r="M2755" s="1">
        <v>8156</v>
      </c>
      <c r="N2755" s="1">
        <v>7962</v>
      </c>
      <c r="O2755" s="1">
        <v>5723</v>
      </c>
      <c r="P2755" s="1">
        <v>6719</v>
      </c>
      <c r="Q2755" s="53">
        <v>91532</v>
      </c>
    </row>
    <row r="2756" spans="2:17" hidden="1" x14ac:dyDescent="0.2">
      <c r="B2756" s="2" t="s">
        <v>70</v>
      </c>
      <c r="C2756" s="3" t="s">
        <v>76</v>
      </c>
      <c r="D2756" s="2">
        <v>2016</v>
      </c>
      <c r="E2756" s="1">
        <v>314</v>
      </c>
      <c r="F2756" s="1">
        <v>489</v>
      </c>
      <c r="G2756" s="1">
        <v>1247</v>
      </c>
      <c r="H2756" s="1">
        <v>0</v>
      </c>
      <c r="I2756" s="1">
        <v>515</v>
      </c>
      <c r="J2756" s="1">
        <v>183</v>
      </c>
      <c r="K2756" s="1">
        <v>1550</v>
      </c>
      <c r="L2756" s="1">
        <v>1576</v>
      </c>
      <c r="M2756" s="1">
        <v>648</v>
      </c>
      <c r="N2756" s="1">
        <v>0</v>
      </c>
      <c r="O2756" s="1">
        <v>2</v>
      </c>
      <c r="P2756" s="1">
        <v>88</v>
      </c>
      <c r="Q2756" s="53">
        <v>6612</v>
      </c>
    </row>
    <row r="2757" spans="2:17" hidden="1" x14ac:dyDescent="0.2">
      <c r="B2757" s="2" t="s">
        <v>70</v>
      </c>
      <c r="C2757" s="3" t="s">
        <v>66</v>
      </c>
      <c r="D2757" s="2">
        <v>2016</v>
      </c>
      <c r="E2757" s="1">
        <v>43238</v>
      </c>
      <c r="F2757" s="1">
        <v>50685</v>
      </c>
      <c r="G2757" s="1">
        <v>59267</v>
      </c>
      <c r="H2757" s="1">
        <v>56249</v>
      </c>
      <c r="I2757" s="1">
        <v>48554</v>
      </c>
      <c r="J2757" s="1">
        <v>55112</v>
      </c>
      <c r="K2757" s="1">
        <v>59596</v>
      </c>
      <c r="L2757" s="1">
        <v>57606</v>
      </c>
      <c r="M2757" s="1">
        <v>53417</v>
      </c>
      <c r="N2757" s="1">
        <v>67964</v>
      </c>
      <c r="O2757" s="1">
        <v>57313</v>
      </c>
      <c r="P2757" s="1">
        <v>60275</v>
      </c>
      <c r="Q2757" s="53">
        <v>669276</v>
      </c>
    </row>
    <row r="2758" spans="2:17" hidden="1" x14ac:dyDescent="0.2">
      <c r="B2758" s="2" t="s">
        <v>70</v>
      </c>
      <c r="C2758" s="3" t="s">
        <v>86</v>
      </c>
      <c r="D2758" s="2">
        <v>2016</v>
      </c>
      <c r="E2758" s="1">
        <v>220</v>
      </c>
      <c r="F2758" s="1">
        <v>734</v>
      </c>
      <c r="G2758" s="1">
        <v>594</v>
      </c>
      <c r="H2758" s="1">
        <v>409</v>
      </c>
      <c r="I2758" s="1">
        <v>555</v>
      </c>
      <c r="J2758" s="1">
        <v>930</v>
      </c>
      <c r="K2758" s="1">
        <v>842</v>
      </c>
      <c r="L2758" s="1">
        <v>756</v>
      </c>
      <c r="M2758" s="1">
        <v>885</v>
      </c>
      <c r="N2758" s="1">
        <v>812</v>
      </c>
      <c r="O2758" s="1">
        <v>565</v>
      </c>
      <c r="P2758" s="1">
        <v>492</v>
      </c>
      <c r="Q2758" s="53">
        <v>7794</v>
      </c>
    </row>
    <row r="2759" spans="2:17" hidden="1" x14ac:dyDescent="0.2">
      <c r="B2759" s="2" t="s">
        <v>70</v>
      </c>
      <c r="C2759" s="3" t="s">
        <v>67</v>
      </c>
      <c r="D2759" s="2">
        <v>2016</v>
      </c>
      <c r="E2759" s="1">
        <v>6378</v>
      </c>
      <c r="F2759" s="1">
        <v>7452</v>
      </c>
      <c r="G2759" s="1">
        <v>6395</v>
      </c>
      <c r="H2759" s="1">
        <v>3711</v>
      </c>
      <c r="I2759" s="1">
        <v>919</v>
      </c>
      <c r="J2759" s="1">
        <v>834</v>
      </c>
      <c r="K2759" s="1">
        <v>852</v>
      </c>
      <c r="L2759" s="1">
        <v>951</v>
      </c>
      <c r="M2759" s="1">
        <v>760</v>
      </c>
      <c r="N2759" s="1">
        <v>4210</v>
      </c>
      <c r="O2759" s="1">
        <v>7053</v>
      </c>
      <c r="P2759" s="1">
        <v>6316</v>
      </c>
      <c r="Q2759" s="53">
        <v>45831</v>
      </c>
    </row>
    <row r="2760" spans="2:17" hidden="1" x14ac:dyDescent="0.2">
      <c r="B2760" s="2" t="s">
        <v>70</v>
      </c>
      <c r="C2760" s="3" t="s">
        <v>68</v>
      </c>
      <c r="D2760" s="2">
        <v>2016</v>
      </c>
      <c r="E2760" s="1">
        <v>2982</v>
      </c>
      <c r="F2760" s="1">
        <v>4058</v>
      </c>
      <c r="G2760" s="1">
        <v>4877</v>
      </c>
      <c r="H2760" s="1">
        <v>5656</v>
      </c>
      <c r="I2760" s="1">
        <v>5085</v>
      </c>
      <c r="J2760" s="1">
        <v>3725</v>
      </c>
      <c r="K2760" s="1">
        <v>4653</v>
      </c>
      <c r="L2760" s="1">
        <v>4299</v>
      </c>
      <c r="M2760" s="1">
        <v>5190</v>
      </c>
      <c r="N2760" s="1">
        <v>7841</v>
      </c>
      <c r="O2760" s="1">
        <v>6010</v>
      </c>
      <c r="P2760" s="1">
        <v>5385</v>
      </c>
      <c r="Q2760" s="53">
        <v>59761</v>
      </c>
    </row>
    <row r="2761" spans="2:17" hidden="1" x14ac:dyDescent="0.2">
      <c r="B2761" s="2" t="s">
        <v>70</v>
      </c>
      <c r="C2761" s="133" t="s">
        <v>69</v>
      </c>
      <c r="D2761" s="2">
        <v>2016</v>
      </c>
      <c r="E2761" s="52">
        <v>157557</v>
      </c>
      <c r="F2761" s="52">
        <v>174683</v>
      </c>
      <c r="G2761" s="52">
        <v>193338</v>
      </c>
      <c r="H2761" s="52">
        <v>184758</v>
      </c>
      <c r="I2761" s="52">
        <v>165736</v>
      </c>
      <c r="J2761" s="52">
        <v>172063</v>
      </c>
      <c r="K2761" s="52">
        <v>202912</v>
      </c>
      <c r="L2761" s="52">
        <v>198703</v>
      </c>
      <c r="M2761" s="52">
        <v>175326</v>
      </c>
      <c r="N2761" s="52">
        <v>226004</v>
      </c>
      <c r="O2761" s="52">
        <v>183379</v>
      </c>
      <c r="P2761" s="52">
        <v>188942</v>
      </c>
      <c r="Q2761" s="52">
        <v>2223401</v>
      </c>
    </row>
    <row r="2762" spans="2:17" hidden="1" x14ac:dyDescent="0.2">
      <c r="B2762" s="3" t="s">
        <v>71</v>
      </c>
      <c r="C2762" s="3" t="s">
        <v>4</v>
      </c>
      <c r="D2762" s="2">
        <v>2016</v>
      </c>
      <c r="E2762" s="1">
        <v>104225</v>
      </c>
      <c r="F2762" s="1">
        <v>95227</v>
      </c>
      <c r="G2762" s="1">
        <v>100065</v>
      </c>
      <c r="H2762" s="1">
        <v>87933</v>
      </c>
      <c r="I2762" s="1">
        <v>64920</v>
      </c>
      <c r="J2762" s="1">
        <v>64394</v>
      </c>
      <c r="K2762" s="1">
        <v>75589</v>
      </c>
      <c r="L2762" s="1">
        <v>73392</v>
      </c>
      <c r="M2762" s="1">
        <v>69362</v>
      </c>
      <c r="N2762" s="1">
        <v>87867</v>
      </c>
      <c r="O2762" s="1">
        <v>92993</v>
      </c>
      <c r="P2762" s="1">
        <v>100896</v>
      </c>
      <c r="Q2762" s="53">
        <v>1016863</v>
      </c>
    </row>
    <row r="2763" spans="2:17" hidden="1" x14ac:dyDescent="0.2">
      <c r="B2763" s="3" t="s">
        <v>71</v>
      </c>
      <c r="C2763" s="3" t="s">
        <v>58</v>
      </c>
      <c r="D2763" s="2">
        <v>2016</v>
      </c>
      <c r="E2763" s="1">
        <v>3156</v>
      </c>
      <c r="F2763" s="1">
        <v>2534</v>
      </c>
      <c r="G2763" s="1">
        <v>2512</v>
      </c>
      <c r="H2763" s="1">
        <v>2468</v>
      </c>
      <c r="I2763" s="1">
        <v>1081</v>
      </c>
      <c r="J2763" s="1">
        <v>1370</v>
      </c>
      <c r="K2763" s="1">
        <v>2400</v>
      </c>
      <c r="L2763" s="1">
        <v>2112</v>
      </c>
      <c r="M2763" s="1">
        <v>1903</v>
      </c>
      <c r="N2763" s="1">
        <v>2596</v>
      </c>
      <c r="O2763" s="1">
        <v>3045</v>
      </c>
      <c r="P2763" s="1">
        <v>3664</v>
      </c>
      <c r="Q2763" s="53">
        <v>28841</v>
      </c>
    </row>
    <row r="2764" spans="2:17" hidden="1" x14ac:dyDescent="0.2">
      <c r="B2764" s="3" t="s">
        <v>71</v>
      </c>
      <c r="C2764" s="3" t="s">
        <v>85</v>
      </c>
      <c r="D2764" s="2">
        <v>2016</v>
      </c>
      <c r="E2764" s="1">
        <v>8447</v>
      </c>
      <c r="F2764" s="1">
        <v>8857</v>
      </c>
      <c r="G2764" s="1">
        <v>9238</v>
      </c>
      <c r="H2764" s="1">
        <v>9882</v>
      </c>
      <c r="I2764" s="1">
        <v>9174</v>
      </c>
      <c r="J2764" s="1">
        <v>9376</v>
      </c>
      <c r="K2764" s="1">
        <v>13552</v>
      </c>
      <c r="L2764" s="1">
        <v>12489</v>
      </c>
      <c r="M2764" s="1">
        <v>9683</v>
      </c>
      <c r="N2764" s="1">
        <v>10225</v>
      </c>
      <c r="O2764" s="1">
        <v>7624</v>
      </c>
      <c r="P2764" s="1">
        <v>8989</v>
      </c>
      <c r="Q2764" s="53">
        <v>117536</v>
      </c>
    </row>
    <row r="2765" spans="2:17" hidden="1" x14ac:dyDescent="0.2">
      <c r="B2765" s="3" t="s">
        <v>71</v>
      </c>
      <c r="C2765" s="3" t="s">
        <v>59</v>
      </c>
      <c r="D2765" s="2">
        <v>2016</v>
      </c>
      <c r="E2765" s="1">
        <v>24700</v>
      </c>
      <c r="F2765" s="1">
        <v>22384</v>
      </c>
      <c r="G2765" s="1">
        <v>22273</v>
      </c>
      <c r="H2765" s="1">
        <v>9866</v>
      </c>
      <c r="I2765" s="1">
        <v>3796</v>
      </c>
      <c r="J2765" s="1">
        <v>5664</v>
      </c>
      <c r="K2765" s="1">
        <v>7178</v>
      </c>
      <c r="L2765" s="1">
        <v>6025</v>
      </c>
      <c r="M2765" s="1">
        <v>4706</v>
      </c>
      <c r="N2765" s="1">
        <v>17349</v>
      </c>
      <c r="O2765" s="1">
        <v>22737</v>
      </c>
      <c r="P2765" s="1">
        <v>26644</v>
      </c>
      <c r="Q2765" s="53">
        <v>173322</v>
      </c>
    </row>
    <row r="2766" spans="2:17" hidden="1" x14ac:dyDescent="0.2">
      <c r="B2766" s="3" t="s">
        <v>71</v>
      </c>
      <c r="C2766" s="3" t="s">
        <v>87</v>
      </c>
      <c r="D2766" s="2">
        <v>2016</v>
      </c>
      <c r="E2766" s="1">
        <v>0</v>
      </c>
      <c r="F2766" s="1">
        <v>0</v>
      </c>
      <c r="G2766" s="1">
        <v>0</v>
      </c>
      <c r="H2766" s="1">
        <v>94</v>
      </c>
      <c r="I2766" s="1">
        <v>0</v>
      </c>
      <c r="J2766" s="1">
        <v>0</v>
      </c>
      <c r="K2766" s="1">
        <v>0</v>
      </c>
      <c r="L2766" s="1">
        <v>0</v>
      </c>
      <c r="M2766" s="1">
        <v>0</v>
      </c>
      <c r="N2766" s="1">
        <v>0</v>
      </c>
      <c r="O2766" s="1">
        <v>0</v>
      </c>
      <c r="P2766" s="1">
        <v>0</v>
      </c>
      <c r="Q2766" s="53">
        <v>94</v>
      </c>
    </row>
    <row r="2767" spans="2:17" hidden="1" x14ac:dyDescent="0.2">
      <c r="B2767" s="3" t="s">
        <v>71</v>
      </c>
      <c r="C2767" s="3" t="s">
        <v>60</v>
      </c>
      <c r="D2767" s="2">
        <v>2016</v>
      </c>
      <c r="E2767" s="1">
        <v>21361</v>
      </c>
      <c r="F2767" s="1">
        <v>19217</v>
      </c>
      <c r="G2767" s="1">
        <v>20805</v>
      </c>
      <c r="H2767" s="1">
        <v>6036</v>
      </c>
      <c r="I2767" s="1">
        <v>0</v>
      </c>
      <c r="J2767" s="1">
        <v>0</v>
      </c>
      <c r="K2767" s="1">
        <v>0</v>
      </c>
      <c r="L2767" s="1">
        <v>0</v>
      </c>
      <c r="M2767" s="1">
        <v>575</v>
      </c>
      <c r="N2767" s="1">
        <v>14094</v>
      </c>
      <c r="O2767" s="1">
        <v>22177</v>
      </c>
      <c r="P2767" s="1">
        <v>21457</v>
      </c>
      <c r="Q2767" s="53">
        <v>125722</v>
      </c>
    </row>
    <row r="2768" spans="2:17" hidden="1" x14ac:dyDescent="0.2">
      <c r="B2768" s="3" t="s">
        <v>71</v>
      </c>
      <c r="C2768" s="3" t="s">
        <v>61</v>
      </c>
      <c r="D2768" s="2">
        <v>2016</v>
      </c>
      <c r="E2768" s="1">
        <v>3023</v>
      </c>
      <c r="F2768" s="1">
        <v>3836</v>
      </c>
      <c r="G2768" s="1">
        <v>3714</v>
      </c>
      <c r="H2768" s="1">
        <v>8835</v>
      </c>
      <c r="I2768" s="1">
        <v>4448</v>
      </c>
      <c r="J2768" s="1">
        <v>4568</v>
      </c>
      <c r="K2768" s="1">
        <v>8085</v>
      </c>
      <c r="L2768" s="1">
        <v>8715</v>
      </c>
      <c r="M2768" s="1">
        <v>4149</v>
      </c>
      <c r="N2768" s="1">
        <v>4922</v>
      </c>
      <c r="O2768" s="1">
        <v>1544</v>
      </c>
      <c r="P2768" s="1">
        <v>3588</v>
      </c>
      <c r="Q2768" s="53">
        <v>59427</v>
      </c>
    </row>
    <row r="2769" spans="2:17" hidden="1" x14ac:dyDescent="0.2">
      <c r="B2769" s="3" t="s">
        <v>71</v>
      </c>
      <c r="C2769" s="3" t="s">
        <v>62</v>
      </c>
      <c r="D2769" s="2">
        <v>2016</v>
      </c>
      <c r="E2769" s="1">
        <v>14561</v>
      </c>
      <c r="F2769" s="1">
        <v>13565</v>
      </c>
      <c r="G2769" s="1">
        <v>15449</v>
      </c>
      <c r="H2769" s="1">
        <v>19520</v>
      </c>
      <c r="I2769" s="1">
        <v>16233</v>
      </c>
      <c r="J2769" s="1">
        <v>14349</v>
      </c>
      <c r="K2769" s="1">
        <v>27869</v>
      </c>
      <c r="L2769" s="1">
        <v>27710</v>
      </c>
      <c r="M2769" s="1">
        <v>20328</v>
      </c>
      <c r="N2769" s="1">
        <v>23676</v>
      </c>
      <c r="O2769" s="1">
        <v>14521</v>
      </c>
      <c r="P2769" s="1">
        <v>16655</v>
      </c>
      <c r="Q2769" s="53">
        <v>224436</v>
      </c>
    </row>
    <row r="2770" spans="2:17" hidden="1" x14ac:dyDescent="0.2">
      <c r="B2770" s="3" t="s">
        <v>71</v>
      </c>
      <c r="C2770" s="3" t="s">
        <v>63</v>
      </c>
      <c r="D2770" s="2">
        <v>2016</v>
      </c>
      <c r="E2770" s="1">
        <v>5893</v>
      </c>
      <c r="F2770" s="1">
        <v>4983</v>
      </c>
      <c r="G2770" s="1">
        <v>6507</v>
      </c>
      <c r="H2770" s="1">
        <v>7022</v>
      </c>
      <c r="I2770" s="1">
        <v>6093</v>
      </c>
      <c r="J2770" s="1">
        <v>8172</v>
      </c>
      <c r="K2770" s="1">
        <v>8712</v>
      </c>
      <c r="L2770" s="1">
        <v>6612</v>
      </c>
      <c r="M2770" s="1">
        <v>7604</v>
      </c>
      <c r="N2770" s="1">
        <v>8007</v>
      </c>
      <c r="O2770" s="1">
        <v>5663</v>
      </c>
      <c r="P2770" s="1">
        <v>5781</v>
      </c>
      <c r="Q2770" s="53">
        <v>81049</v>
      </c>
    </row>
    <row r="2771" spans="2:17" hidden="1" x14ac:dyDescent="0.2">
      <c r="B2771" s="3" t="s">
        <v>71</v>
      </c>
      <c r="C2771" s="3" t="s">
        <v>64</v>
      </c>
      <c r="D2771" s="2">
        <v>2016</v>
      </c>
      <c r="E2771" s="1">
        <v>7593</v>
      </c>
      <c r="F2771" s="1">
        <v>7110</v>
      </c>
      <c r="G2771" s="1">
        <v>6518</v>
      </c>
      <c r="H2771" s="1">
        <v>7100</v>
      </c>
      <c r="I2771" s="1">
        <v>6581</v>
      </c>
      <c r="J2771" s="1">
        <v>6121</v>
      </c>
      <c r="K2771" s="1">
        <v>6913</v>
      </c>
      <c r="L2771" s="1">
        <v>7342</v>
      </c>
      <c r="M2771" s="1">
        <v>6148</v>
      </c>
      <c r="N2771" s="1">
        <v>7544</v>
      </c>
      <c r="O2771" s="1">
        <v>8409</v>
      </c>
      <c r="P2771" s="1">
        <v>11177</v>
      </c>
      <c r="Q2771" s="53">
        <v>88556</v>
      </c>
    </row>
    <row r="2772" spans="2:17" hidden="1" x14ac:dyDescent="0.2">
      <c r="B2772" s="3" t="s">
        <v>71</v>
      </c>
      <c r="C2772" s="3" t="s">
        <v>65</v>
      </c>
      <c r="D2772" s="2">
        <v>2016</v>
      </c>
      <c r="E2772" s="1">
        <v>50745</v>
      </c>
      <c r="F2772" s="1">
        <v>46100</v>
      </c>
      <c r="G2772" s="1">
        <v>41983</v>
      </c>
      <c r="H2772" s="1">
        <v>13626</v>
      </c>
      <c r="I2772" s="1">
        <v>7080</v>
      </c>
      <c r="J2772" s="1">
        <v>10680</v>
      </c>
      <c r="K2772" s="1">
        <v>14868</v>
      </c>
      <c r="L2772" s="1">
        <v>9090</v>
      </c>
      <c r="M2772" s="1">
        <v>8720</v>
      </c>
      <c r="N2772" s="1">
        <v>31130</v>
      </c>
      <c r="O2772" s="1">
        <v>45450</v>
      </c>
      <c r="P2772" s="1">
        <v>48612</v>
      </c>
      <c r="Q2772" s="53">
        <v>328084</v>
      </c>
    </row>
    <row r="2773" spans="2:17" hidden="1" x14ac:dyDescent="0.2">
      <c r="B2773" s="3" t="s">
        <v>71</v>
      </c>
      <c r="C2773" s="3" t="s">
        <v>90</v>
      </c>
      <c r="D2773" s="2">
        <v>2016</v>
      </c>
      <c r="E2773" s="1">
        <v>11171</v>
      </c>
      <c r="F2773" s="1">
        <v>10794</v>
      </c>
      <c r="G2773" s="1">
        <v>11507</v>
      </c>
      <c r="H2773" s="1">
        <v>12001</v>
      </c>
      <c r="I2773" s="1">
        <v>6776</v>
      </c>
      <c r="J2773" s="1">
        <v>6421</v>
      </c>
      <c r="K2773" s="1">
        <v>10510</v>
      </c>
      <c r="L2773" s="1">
        <v>11946</v>
      </c>
      <c r="M2773" s="1">
        <v>9516</v>
      </c>
      <c r="N2773" s="1">
        <v>9747</v>
      </c>
      <c r="O2773" s="1">
        <v>8465</v>
      </c>
      <c r="P2773" s="1">
        <v>9396</v>
      </c>
      <c r="Q2773" s="53">
        <v>118250</v>
      </c>
    </row>
    <row r="2774" spans="2:17" hidden="1" x14ac:dyDescent="0.2">
      <c r="B2774" s="3" t="s">
        <v>71</v>
      </c>
      <c r="C2774" s="3" t="s">
        <v>75</v>
      </c>
      <c r="D2774" s="2">
        <v>2016</v>
      </c>
      <c r="E2774" s="1">
        <v>4848</v>
      </c>
      <c r="F2774" s="1">
        <v>4929</v>
      </c>
      <c r="G2774" s="1">
        <v>4854</v>
      </c>
      <c r="H2774" s="1">
        <v>4656</v>
      </c>
      <c r="I2774" s="1">
        <v>5993</v>
      </c>
      <c r="J2774" s="1">
        <v>6101</v>
      </c>
      <c r="K2774" s="1">
        <v>7831</v>
      </c>
      <c r="L2774" s="1">
        <v>8415</v>
      </c>
      <c r="M2774" s="1">
        <v>6661</v>
      </c>
      <c r="N2774" s="1">
        <v>5329</v>
      </c>
      <c r="O2774" s="1">
        <v>6035</v>
      </c>
      <c r="P2774" s="1">
        <v>6131</v>
      </c>
      <c r="Q2774" s="53">
        <v>71783</v>
      </c>
    </row>
    <row r="2775" spans="2:17" hidden="1" x14ac:dyDescent="0.2">
      <c r="B2775" s="3" t="s">
        <v>71</v>
      </c>
      <c r="C2775" s="3" t="s">
        <v>76</v>
      </c>
      <c r="D2775" s="2">
        <v>2016</v>
      </c>
      <c r="E2775" s="1">
        <v>1219</v>
      </c>
      <c r="F2775" s="1">
        <v>945</v>
      </c>
      <c r="G2775" s="1">
        <v>1671</v>
      </c>
      <c r="H2775" s="1">
        <v>1629</v>
      </c>
      <c r="I2775" s="1">
        <v>2843</v>
      </c>
      <c r="J2775" s="1">
        <v>3129</v>
      </c>
      <c r="K2775" s="1">
        <v>6169</v>
      </c>
      <c r="L2775" s="1">
        <v>7451</v>
      </c>
      <c r="M2775" s="1">
        <v>3978</v>
      </c>
      <c r="N2775" s="1">
        <v>2551</v>
      </c>
      <c r="O2775" s="1">
        <v>983</v>
      </c>
      <c r="P2775" s="1">
        <v>1549</v>
      </c>
      <c r="Q2775" s="53">
        <v>34117</v>
      </c>
    </row>
    <row r="2776" spans="2:17" hidden="1" x14ac:dyDescent="0.2">
      <c r="B2776" s="3" t="s">
        <v>71</v>
      </c>
      <c r="C2776" s="3" t="s">
        <v>66</v>
      </c>
      <c r="D2776" s="2">
        <v>2016</v>
      </c>
      <c r="E2776" s="1">
        <v>40896</v>
      </c>
      <c r="F2776" s="1">
        <v>51605</v>
      </c>
      <c r="G2776" s="1">
        <v>62879</v>
      </c>
      <c r="H2776" s="1">
        <v>63612</v>
      </c>
      <c r="I2776" s="1">
        <v>70424</v>
      </c>
      <c r="J2776" s="1">
        <v>76269</v>
      </c>
      <c r="K2776" s="1">
        <v>84017</v>
      </c>
      <c r="L2776" s="1">
        <v>85261</v>
      </c>
      <c r="M2776" s="1">
        <v>79389</v>
      </c>
      <c r="N2776" s="1">
        <v>81234</v>
      </c>
      <c r="O2776" s="1">
        <v>57558</v>
      </c>
      <c r="P2776" s="1">
        <v>70569</v>
      </c>
      <c r="Q2776" s="53">
        <v>823713</v>
      </c>
    </row>
    <row r="2777" spans="2:17" hidden="1" x14ac:dyDescent="0.2">
      <c r="B2777" s="3" t="s">
        <v>71</v>
      </c>
      <c r="C2777" s="3" t="s">
        <v>86</v>
      </c>
      <c r="D2777" s="2">
        <v>2016</v>
      </c>
      <c r="E2777" s="1">
        <v>876</v>
      </c>
      <c r="F2777" s="1">
        <v>964</v>
      </c>
      <c r="G2777" s="1">
        <v>948</v>
      </c>
      <c r="H2777" s="1">
        <v>992</v>
      </c>
      <c r="I2777" s="1">
        <v>1002</v>
      </c>
      <c r="J2777" s="1">
        <v>1357</v>
      </c>
      <c r="K2777" s="1">
        <v>1864</v>
      </c>
      <c r="L2777" s="1">
        <v>1755</v>
      </c>
      <c r="M2777" s="1">
        <v>1468</v>
      </c>
      <c r="N2777" s="1">
        <v>1746</v>
      </c>
      <c r="O2777" s="1">
        <v>1029</v>
      </c>
      <c r="P2777" s="1">
        <v>1100</v>
      </c>
      <c r="Q2777" s="53">
        <v>15101</v>
      </c>
    </row>
    <row r="2778" spans="2:17" hidden="1" x14ac:dyDescent="0.2">
      <c r="B2778" s="3" t="s">
        <v>71</v>
      </c>
      <c r="C2778" s="3" t="s">
        <v>67</v>
      </c>
      <c r="D2778" s="2">
        <v>2016</v>
      </c>
      <c r="E2778" s="1">
        <v>53875</v>
      </c>
      <c r="F2778" s="1">
        <v>48073</v>
      </c>
      <c r="G2778" s="1">
        <v>47870</v>
      </c>
      <c r="H2778" s="1">
        <v>18371</v>
      </c>
      <c r="I2778" s="1">
        <v>6359</v>
      </c>
      <c r="J2778" s="1">
        <v>8307</v>
      </c>
      <c r="K2778" s="1">
        <v>7428</v>
      </c>
      <c r="L2778" s="1">
        <v>8424</v>
      </c>
      <c r="M2778" s="1">
        <v>7771</v>
      </c>
      <c r="N2778" s="1">
        <v>29432</v>
      </c>
      <c r="O2778" s="1">
        <v>52156</v>
      </c>
      <c r="P2778" s="1">
        <v>55583</v>
      </c>
      <c r="Q2778" s="53">
        <v>343649</v>
      </c>
    </row>
    <row r="2779" spans="2:17" hidden="1" x14ac:dyDescent="0.2">
      <c r="B2779" s="3" t="s">
        <v>71</v>
      </c>
      <c r="C2779" s="3" t="s">
        <v>68</v>
      </c>
      <c r="D2779" s="2">
        <v>2016</v>
      </c>
      <c r="E2779" s="1">
        <v>8951</v>
      </c>
      <c r="F2779" s="1">
        <v>8844</v>
      </c>
      <c r="G2779" s="1">
        <v>9167</v>
      </c>
      <c r="H2779" s="1">
        <v>11010</v>
      </c>
      <c r="I2779" s="1">
        <v>8461</v>
      </c>
      <c r="J2779" s="1">
        <v>7616</v>
      </c>
      <c r="K2779" s="1">
        <v>10738</v>
      </c>
      <c r="L2779" s="1">
        <v>9597</v>
      </c>
      <c r="M2779" s="1">
        <v>9001</v>
      </c>
      <c r="N2779" s="1">
        <v>12002</v>
      </c>
      <c r="O2779" s="1">
        <v>8813</v>
      </c>
      <c r="P2779" s="1">
        <v>8796</v>
      </c>
      <c r="Q2779" s="53">
        <v>112996</v>
      </c>
    </row>
    <row r="2780" spans="2:17" hidden="1" x14ac:dyDescent="0.2">
      <c r="B2780" s="3" t="s">
        <v>71</v>
      </c>
      <c r="C2780" s="133" t="s">
        <v>69</v>
      </c>
      <c r="D2780" s="2">
        <v>2016</v>
      </c>
      <c r="E2780" s="52">
        <v>365540</v>
      </c>
      <c r="F2780" s="52">
        <v>349967</v>
      </c>
      <c r="G2780" s="52">
        <v>367960</v>
      </c>
      <c r="H2780" s="52">
        <v>284653</v>
      </c>
      <c r="I2780" s="52">
        <v>221264</v>
      </c>
      <c r="J2780" s="52">
        <v>233894</v>
      </c>
      <c r="K2780" s="52">
        <v>293723</v>
      </c>
      <c r="L2780" s="52">
        <v>286336</v>
      </c>
      <c r="M2780" s="52">
        <v>250962</v>
      </c>
      <c r="N2780" s="52">
        <v>349451</v>
      </c>
      <c r="O2780" s="52">
        <v>359202</v>
      </c>
      <c r="P2780" s="52">
        <v>400587</v>
      </c>
      <c r="Q2780" s="52">
        <v>3763539</v>
      </c>
    </row>
    <row r="2781" spans="2:17" hidden="1" x14ac:dyDescent="0.2">
      <c r="B2781" s="2" t="s">
        <v>72</v>
      </c>
      <c r="C2781" s="3" t="s">
        <v>4</v>
      </c>
      <c r="D2781" s="2">
        <v>2016</v>
      </c>
      <c r="E2781" s="1">
        <v>8206</v>
      </c>
      <c r="F2781" s="1">
        <v>8683</v>
      </c>
      <c r="G2781" s="1">
        <v>9282</v>
      </c>
      <c r="H2781" s="1">
        <v>7758</v>
      </c>
      <c r="I2781" s="1">
        <v>5546</v>
      </c>
      <c r="J2781" s="1">
        <v>4834</v>
      </c>
      <c r="K2781" s="1">
        <v>6144</v>
      </c>
      <c r="L2781" s="1">
        <v>6757</v>
      </c>
      <c r="M2781" s="1">
        <v>6125</v>
      </c>
      <c r="N2781" s="1">
        <v>6328</v>
      </c>
      <c r="O2781" s="1">
        <v>11470</v>
      </c>
      <c r="P2781" s="1">
        <v>10093</v>
      </c>
      <c r="Q2781" s="53">
        <v>91226</v>
      </c>
    </row>
    <row r="2782" spans="2:17" hidden="1" x14ac:dyDescent="0.2">
      <c r="B2782" s="2" t="s">
        <v>72</v>
      </c>
      <c r="C2782" s="3" t="s">
        <v>58</v>
      </c>
      <c r="D2782" s="2">
        <v>2016</v>
      </c>
      <c r="E2782" s="1">
        <v>0</v>
      </c>
      <c r="F2782" s="1">
        <v>0</v>
      </c>
      <c r="G2782" s="1">
        <v>0</v>
      </c>
      <c r="H2782" s="1">
        <v>0</v>
      </c>
      <c r="I2782" s="1">
        <v>0</v>
      </c>
      <c r="J2782" s="1">
        <v>0</v>
      </c>
      <c r="K2782" s="1">
        <v>0</v>
      </c>
      <c r="L2782" s="1">
        <v>0</v>
      </c>
      <c r="M2782" s="1">
        <v>0</v>
      </c>
      <c r="N2782" s="1">
        <v>0</v>
      </c>
      <c r="O2782" s="1">
        <v>0</v>
      </c>
      <c r="P2782" s="1">
        <v>0</v>
      </c>
      <c r="Q2782" s="53">
        <v>0</v>
      </c>
    </row>
    <row r="2783" spans="2:17" hidden="1" x14ac:dyDescent="0.2">
      <c r="B2783" s="2" t="s">
        <v>72</v>
      </c>
      <c r="C2783" s="3" t="s">
        <v>85</v>
      </c>
      <c r="D2783" s="2">
        <v>2016</v>
      </c>
      <c r="E2783" s="1">
        <v>507</v>
      </c>
      <c r="F2783" s="1">
        <v>438</v>
      </c>
      <c r="G2783" s="1">
        <v>410</v>
      </c>
      <c r="H2783" s="1">
        <v>324</v>
      </c>
      <c r="I2783" s="1">
        <v>349</v>
      </c>
      <c r="J2783" s="1">
        <v>437</v>
      </c>
      <c r="K2783" s="1">
        <v>419</v>
      </c>
      <c r="L2783" s="1">
        <v>607</v>
      </c>
      <c r="M2783" s="1">
        <v>468</v>
      </c>
      <c r="N2783" s="1">
        <v>586</v>
      </c>
      <c r="O2783" s="1">
        <v>381</v>
      </c>
      <c r="P2783" s="1">
        <v>487</v>
      </c>
      <c r="Q2783" s="53">
        <v>5413</v>
      </c>
    </row>
    <row r="2784" spans="2:17" hidden="1" x14ac:dyDescent="0.2">
      <c r="B2784" s="2" t="s">
        <v>72</v>
      </c>
      <c r="C2784" s="3" t="s">
        <v>59</v>
      </c>
      <c r="D2784" s="2">
        <v>2016</v>
      </c>
      <c r="E2784" s="1">
        <v>0</v>
      </c>
      <c r="F2784" s="1">
        <v>0</v>
      </c>
      <c r="G2784" s="1">
        <v>0</v>
      </c>
      <c r="H2784" s="1">
        <v>0</v>
      </c>
      <c r="I2784" s="1">
        <v>0</v>
      </c>
      <c r="J2784" s="1">
        <v>0</v>
      </c>
      <c r="K2784" s="1">
        <v>0</v>
      </c>
      <c r="L2784" s="1">
        <v>0</v>
      </c>
      <c r="M2784" s="1">
        <v>0</v>
      </c>
      <c r="N2784" s="1">
        <v>324</v>
      </c>
      <c r="O2784" s="1">
        <v>1259</v>
      </c>
      <c r="P2784" s="1">
        <v>1547</v>
      </c>
      <c r="Q2784" s="53">
        <v>3130</v>
      </c>
    </row>
    <row r="2785" spans="2:17" hidden="1" x14ac:dyDescent="0.2">
      <c r="B2785" s="2" t="s">
        <v>72</v>
      </c>
      <c r="C2785" s="3" t="s">
        <v>87</v>
      </c>
      <c r="D2785" s="2">
        <v>2016</v>
      </c>
      <c r="E2785" s="1">
        <v>0</v>
      </c>
      <c r="F2785" s="1">
        <v>0</v>
      </c>
      <c r="G2785" s="1">
        <v>0</v>
      </c>
      <c r="H2785" s="1">
        <v>0</v>
      </c>
      <c r="I2785" s="1">
        <v>0</v>
      </c>
      <c r="J2785" s="1">
        <v>0</v>
      </c>
      <c r="K2785" s="1">
        <v>0</v>
      </c>
      <c r="L2785" s="1">
        <v>0</v>
      </c>
      <c r="M2785" s="1">
        <v>0</v>
      </c>
      <c r="N2785" s="1">
        <v>0</v>
      </c>
      <c r="O2785" s="1">
        <v>0</v>
      </c>
      <c r="P2785" s="1">
        <v>0</v>
      </c>
      <c r="Q2785" s="53">
        <v>0</v>
      </c>
    </row>
    <row r="2786" spans="2:17" hidden="1" x14ac:dyDescent="0.2">
      <c r="B2786" s="2" t="s">
        <v>72</v>
      </c>
      <c r="C2786" s="3" t="s">
        <v>60</v>
      </c>
      <c r="D2786" s="2">
        <v>2016</v>
      </c>
      <c r="E2786" s="1">
        <v>0</v>
      </c>
      <c r="F2786" s="1">
        <v>0</v>
      </c>
      <c r="G2786" s="1">
        <v>0</v>
      </c>
      <c r="H2786" s="1">
        <v>0</v>
      </c>
      <c r="I2786" s="1">
        <v>0</v>
      </c>
      <c r="J2786" s="1">
        <v>0</v>
      </c>
      <c r="K2786" s="1">
        <v>0</v>
      </c>
      <c r="L2786" s="1">
        <v>0</v>
      </c>
      <c r="M2786" s="1">
        <v>0</v>
      </c>
      <c r="N2786" s="1">
        <v>0</v>
      </c>
      <c r="O2786" s="1">
        <v>0</v>
      </c>
      <c r="P2786" s="1">
        <v>252</v>
      </c>
      <c r="Q2786" s="53">
        <v>252</v>
      </c>
    </row>
    <row r="2787" spans="2:17" hidden="1" x14ac:dyDescent="0.2">
      <c r="B2787" s="2" t="s">
        <v>72</v>
      </c>
      <c r="C2787" s="3" t="s">
        <v>61</v>
      </c>
      <c r="D2787" s="2">
        <v>2016</v>
      </c>
      <c r="E2787" s="1">
        <v>0</v>
      </c>
      <c r="F2787" s="1">
        <v>0</v>
      </c>
      <c r="G2787" s="1">
        <v>202</v>
      </c>
      <c r="H2787" s="1">
        <v>1257</v>
      </c>
      <c r="I2787" s="1">
        <v>598</v>
      </c>
      <c r="J2787" s="1">
        <v>307</v>
      </c>
      <c r="K2787" s="1">
        <v>1666</v>
      </c>
      <c r="L2787" s="1">
        <v>1820</v>
      </c>
      <c r="M2787" s="1">
        <v>409</v>
      </c>
      <c r="N2787" s="1">
        <v>732</v>
      </c>
      <c r="O2787" s="1">
        <v>62</v>
      </c>
      <c r="P2787" s="1">
        <v>616</v>
      </c>
      <c r="Q2787" s="53">
        <v>7669</v>
      </c>
    </row>
    <row r="2788" spans="2:17" hidden="1" x14ac:dyDescent="0.2">
      <c r="B2788" s="2" t="s">
        <v>72</v>
      </c>
      <c r="C2788" s="3" t="s">
        <v>62</v>
      </c>
      <c r="D2788" s="2">
        <v>2016</v>
      </c>
      <c r="E2788" s="1">
        <v>1733</v>
      </c>
      <c r="F2788" s="1">
        <v>2105</v>
      </c>
      <c r="G2788" s="1">
        <v>2011</v>
      </c>
      <c r="H2788" s="1">
        <v>1749</v>
      </c>
      <c r="I2788" s="1">
        <v>1576</v>
      </c>
      <c r="J2788" s="1">
        <v>1608</v>
      </c>
      <c r="K2788" s="1">
        <v>2513</v>
      </c>
      <c r="L2788" s="1">
        <v>2336</v>
      </c>
      <c r="M2788" s="1">
        <v>1838</v>
      </c>
      <c r="N2788" s="1">
        <v>2103</v>
      </c>
      <c r="O2788" s="1">
        <v>1963</v>
      </c>
      <c r="P2788" s="1">
        <v>2090</v>
      </c>
      <c r="Q2788" s="53">
        <v>23625</v>
      </c>
    </row>
    <row r="2789" spans="2:17" hidden="1" x14ac:dyDescent="0.2">
      <c r="B2789" s="2" t="s">
        <v>72</v>
      </c>
      <c r="C2789" s="3" t="s">
        <v>63</v>
      </c>
      <c r="D2789" s="2">
        <v>2016</v>
      </c>
      <c r="E2789" s="1">
        <v>0</v>
      </c>
      <c r="F2789" s="1">
        <v>0</v>
      </c>
      <c r="G2789" s="1">
        <v>0</v>
      </c>
      <c r="H2789" s="1">
        <v>0</v>
      </c>
      <c r="I2789" s="1">
        <v>0</v>
      </c>
      <c r="J2789" s="1">
        <v>0</v>
      </c>
      <c r="K2789" s="1">
        <v>0</v>
      </c>
      <c r="L2789" s="1">
        <v>0</v>
      </c>
      <c r="M2789" s="1">
        <v>0</v>
      </c>
      <c r="N2789" s="1">
        <v>0</v>
      </c>
      <c r="O2789" s="1">
        <v>0</v>
      </c>
      <c r="P2789" s="1">
        <v>0</v>
      </c>
      <c r="Q2789" s="53">
        <v>0</v>
      </c>
    </row>
    <row r="2790" spans="2:17" hidden="1" x14ac:dyDescent="0.2">
      <c r="B2790" s="2" t="s">
        <v>72</v>
      </c>
      <c r="C2790" s="3" t="s">
        <v>64</v>
      </c>
      <c r="D2790" s="2">
        <v>2016</v>
      </c>
      <c r="E2790" s="1">
        <v>0</v>
      </c>
      <c r="F2790" s="1">
        <v>0</v>
      </c>
      <c r="G2790" s="1">
        <v>0</v>
      </c>
      <c r="H2790" s="1">
        <v>0</v>
      </c>
      <c r="I2790" s="1">
        <v>0</v>
      </c>
      <c r="J2790" s="1">
        <v>0</v>
      </c>
      <c r="K2790" s="1">
        <v>0</v>
      </c>
      <c r="L2790" s="1">
        <v>0</v>
      </c>
      <c r="M2790" s="1">
        <v>0</v>
      </c>
      <c r="N2790" s="1">
        <v>0</v>
      </c>
      <c r="O2790" s="1">
        <v>0</v>
      </c>
      <c r="P2790" s="1">
        <v>0</v>
      </c>
      <c r="Q2790" s="53">
        <v>0</v>
      </c>
    </row>
    <row r="2791" spans="2:17" hidden="1" x14ac:dyDescent="0.2">
      <c r="B2791" s="2" t="s">
        <v>72</v>
      </c>
      <c r="C2791" s="3" t="s">
        <v>65</v>
      </c>
      <c r="D2791" s="2">
        <v>2016</v>
      </c>
      <c r="E2791" s="1">
        <v>0</v>
      </c>
      <c r="F2791" s="1">
        <v>0</v>
      </c>
      <c r="G2791" s="1">
        <v>0</v>
      </c>
      <c r="H2791" s="1">
        <v>0</v>
      </c>
      <c r="I2791" s="1">
        <v>0</v>
      </c>
      <c r="J2791" s="1">
        <v>0</v>
      </c>
      <c r="K2791" s="1">
        <v>0</v>
      </c>
      <c r="L2791" s="1">
        <v>0</v>
      </c>
      <c r="M2791" s="1">
        <v>0</v>
      </c>
      <c r="N2791" s="1">
        <v>0</v>
      </c>
      <c r="O2791" s="1">
        <v>137</v>
      </c>
      <c r="P2791" s="1">
        <v>454</v>
      </c>
      <c r="Q2791" s="53">
        <v>591</v>
      </c>
    </row>
    <row r="2792" spans="2:17" hidden="1" x14ac:dyDescent="0.2">
      <c r="B2792" s="2" t="s">
        <v>72</v>
      </c>
      <c r="C2792" s="3" t="s">
        <v>90</v>
      </c>
      <c r="D2792" s="2">
        <v>2016</v>
      </c>
      <c r="E2792" s="1">
        <v>0</v>
      </c>
      <c r="F2792" s="1">
        <v>0</v>
      </c>
      <c r="G2792" s="1">
        <v>0</v>
      </c>
      <c r="H2792" s="1">
        <v>0</v>
      </c>
      <c r="I2792" s="1">
        <v>0</v>
      </c>
      <c r="J2792" s="1">
        <v>0</v>
      </c>
      <c r="K2792" s="1">
        <v>0</v>
      </c>
      <c r="L2792" s="1">
        <v>0</v>
      </c>
      <c r="M2792" s="1">
        <v>0</v>
      </c>
      <c r="N2792" s="1">
        <v>0</v>
      </c>
      <c r="O2792" s="1">
        <v>0</v>
      </c>
      <c r="P2792" s="1">
        <v>0</v>
      </c>
      <c r="Q2792" s="53">
        <v>0</v>
      </c>
    </row>
    <row r="2793" spans="2:17" hidden="1" x14ac:dyDescent="0.2">
      <c r="B2793" s="2" t="s">
        <v>72</v>
      </c>
      <c r="C2793" s="3" t="s">
        <v>75</v>
      </c>
      <c r="D2793" s="2">
        <v>2016</v>
      </c>
      <c r="E2793" s="1">
        <v>0</v>
      </c>
      <c r="F2793" s="1">
        <v>0</v>
      </c>
      <c r="G2793" s="1">
        <v>0</v>
      </c>
      <c r="H2793" s="1">
        <v>0</v>
      </c>
      <c r="I2793" s="1">
        <v>0</v>
      </c>
      <c r="J2793" s="1">
        <v>345</v>
      </c>
      <c r="K2793" s="1">
        <v>709</v>
      </c>
      <c r="L2793" s="1">
        <v>715</v>
      </c>
      <c r="M2793" s="1">
        <v>690</v>
      </c>
      <c r="N2793" s="1">
        <v>0</v>
      </c>
      <c r="O2793" s="1">
        <v>0</v>
      </c>
      <c r="P2793" s="1">
        <v>0</v>
      </c>
      <c r="Q2793" s="53">
        <v>2459</v>
      </c>
    </row>
    <row r="2794" spans="2:17" hidden="1" x14ac:dyDescent="0.2">
      <c r="B2794" s="2" t="s">
        <v>72</v>
      </c>
      <c r="C2794" s="3" t="s">
        <v>76</v>
      </c>
      <c r="D2794" s="2">
        <v>2016</v>
      </c>
      <c r="E2794" s="1">
        <v>0</v>
      </c>
      <c r="F2794" s="1">
        <v>0</v>
      </c>
      <c r="G2794" s="1">
        <v>49</v>
      </c>
      <c r="H2794" s="1">
        <v>0</v>
      </c>
      <c r="I2794" s="1">
        <v>0</v>
      </c>
      <c r="J2794" s="1">
        <v>2</v>
      </c>
      <c r="K2794" s="1">
        <v>0</v>
      </c>
      <c r="L2794" s="1">
        <v>0</v>
      </c>
      <c r="M2794" s="1">
        <v>0</v>
      </c>
      <c r="N2794" s="1">
        <v>0</v>
      </c>
      <c r="O2794" s="1">
        <v>0</v>
      </c>
      <c r="P2794" s="1">
        <v>0</v>
      </c>
      <c r="Q2794" s="53">
        <v>51</v>
      </c>
    </row>
    <row r="2795" spans="2:17" hidden="1" x14ac:dyDescent="0.2">
      <c r="B2795" s="2" t="s">
        <v>72</v>
      </c>
      <c r="C2795" s="3" t="s">
        <v>66</v>
      </c>
      <c r="D2795" s="2">
        <v>2016</v>
      </c>
      <c r="E2795" s="1">
        <v>2248</v>
      </c>
      <c r="F2795" s="1">
        <v>2195</v>
      </c>
      <c r="G2795" s="1">
        <v>2587</v>
      </c>
      <c r="H2795" s="1">
        <v>1866</v>
      </c>
      <c r="I2795" s="1">
        <v>1492</v>
      </c>
      <c r="J2795" s="1">
        <v>1893</v>
      </c>
      <c r="K2795" s="1">
        <v>1511</v>
      </c>
      <c r="L2795" s="1">
        <v>1439</v>
      </c>
      <c r="M2795" s="1">
        <v>1849</v>
      </c>
      <c r="N2795" s="1">
        <v>2880</v>
      </c>
      <c r="O2795" s="1">
        <v>3575</v>
      </c>
      <c r="P2795" s="1">
        <v>4157</v>
      </c>
      <c r="Q2795" s="53">
        <v>27692</v>
      </c>
    </row>
    <row r="2796" spans="2:17" hidden="1" x14ac:dyDescent="0.2">
      <c r="B2796" s="2" t="s">
        <v>72</v>
      </c>
      <c r="C2796" s="3" t="s">
        <v>86</v>
      </c>
      <c r="D2796" s="2">
        <v>2016</v>
      </c>
      <c r="E2796" s="1">
        <v>0</v>
      </c>
      <c r="F2796" s="1">
        <v>0</v>
      </c>
      <c r="G2796" s="1">
        <v>0</v>
      </c>
      <c r="H2796" s="1">
        <v>0</v>
      </c>
      <c r="I2796" s="1">
        <v>0</v>
      </c>
      <c r="J2796" s="1">
        <v>0</v>
      </c>
      <c r="K2796" s="1">
        <v>0</v>
      </c>
      <c r="L2796" s="1">
        <v>0</v>
      </c>
      <c r="M2796" s="1">
        <v>0</v>
      </c>
      <c r="N2796" s="1">
        <v>0</v>
      </c>
      <c r="O2796" s="1">
        <v>0</v>
      </c>
      <c r="P2796" s="1">
        <v>0</v>
      </c>
      <c r="Q2796" s="53">
        <v>0</v>
      </c>
    </row>
    <row r="2797" spans="2:17" hidden="1" x14ac:dyDescent="0.2">
      <c r="B2797" s="2" t="s">
        <v>72</v>
      </c>
      <c r="C2797" s="3" t="s">
        <v>67</v>
      </c>
      <c r="D2797" s="2">
        <v>2016</v>
      </c>
      <c r="E2797" s="1">
        <v>0</v>
      </c>
      <c r="F2797" s="1">
        <v>0</v>
      </c>
      <c r="G2797" s="1">
        <v>0</v>
      </c>
      <c r="H2797" s="1">
        <v>0</v>
      </c>
      <c r="I2797" s="1">
        <v>0</v>
      </c>
      <c r="J2797" s="1">
        <v>0</v>
      </c>
      <c r="K2797" s="1">
        <v>0</v>
      </c>
      <c r="L2797" s="1">
        <v>0</v>
      </c>
      <c r="M2797" s="1">
        <v>0</v>
      </c>
      <c r="N2797" s="1">
        <v>663</v>
      </c>
      <c r="O2797" s="1">
        <v>1297</v>
      </c>
      <c r="P2797" s="1">
        <v>1569</v>
      </c>
      <c r="Q2797" s="53">
        <v>3529</v>
      </c>
    </row>
    <row r="2798" spans="2:17" hidden="1" x14ac:dyDescent="0.2">
      <c r="B2798" s="2" t="s">
        <v>72</v>
      </c>
      <c r="C2798" s="3" t="s">
        <v>68</v>
      </c>
      <c r="D2798" s="2">
        <v>2016</v>
      </c>
      <c r="E2798" s="1">
        <v>2</v>
      </c>
      <c r="F2798" s="1">
        <v>0</v>
      </c>
      <c r="G2798" s="1">
        <v>0</v>
      </c>
      <c r="H2798" s="1">
        <v>0</v>
      </c>
      <c r="I2798" s="1">
        <v>0</v>
      </c>
      <c r="J2798" s="1">
        <v>0</v>
      </c>
      <c r="K2798" s="1">
        <v>0</v>
      </c>
      <c r="L2798" s="1">
        <v>0</v>
      </c>
      <c r="M2798" s="1">
        <v>0</v>
      </c>
      <c r="N2798" s="1">
        <v>835</v>
      </c>
      <c r="O2798" s="1">
        <v>680</v>
      </c>
      <c r="P2798" s="1">
        <v>684</v>
      </c>
      <c r="Q2798" s="53">
        <v>2201</v>
      </c>
    </row>
    <row r="2799" spans="2:17" hidden="1" x14ac:dyDescent="0.2">
      <c r="B2799" s="2" t="s">
        <v>72</v>
      </c>
      <c r="C2799" s="133" t="s">
        <v>69</v>
      </c>
      <c r="D2799" s="2">
        <v>2016</v>
      </c>
      <c r="E2799" s="52">
        <v>12696</v>
      </c>
      <c r="F2799" s="52">
        <v>13421</v>
      </c>
      <c r="G2799" s="52">
        <v>14541</v>
      </c>
      <c r="H2799" s="52">
        <v>12954</v>
      </c>
      <c r="I2799" s="52">
        <v>9561</v>
      </c>
      <c r="J2799" s="52">
        <v>9426</v>
      </c>
      <c r="K2799" s="52">
        <v>12962</v>
      </c>
      <c r="L2799" s="52">
        <v>13674</v>
      </c>
      <c r="M2799" s="52">
        <v>11379</v>
      </c>
      <c r="N2799" s="52">
        <v>14451</v>
      </c>
      <c r="O2799" s="52">
        <v>20824</v>
      </c>
      <c r="P2799" s="52">
        <v>21949</v>
      </c>
      <c r="Q2799" s="52">
        <v>167838</v>
      </c>
    </row>
    <row r="2800" spans="2:17" hidden="1" x14ac:dyDescent="0.2">
      <c r="B2800" s="2" t="s">
        <v>73</v>
      </c>
      <c r="C2800" s="3" t="s">
        <v>4</v>
      </c>
      <c r="D2800" s="2">
        <v>2016</v>
      </c>
      <c r="E2800" s="1">
        <v>28099</v>
      </c>
      <c r="F2800" s="1">
        <v>29200</v>
      </c>
      <c r="G2800" s="1">
        <v>30960</v>
      </c>
      <c r="H2800" s="1">
        <v>24434</v>
      </c>
      <c r="I2800" s="1">
        <v>26429</v>
      </c>
      <c r="J2800" s="1">
        <v>21965</v>
      </c>
      <c r="K2800" s="1">
        <v>27302</v>
      </c>
      <c r="L2800" s="1">
        <v>25103</v>
      </c>
      <c r="M2800" s="1">
        <v>23361</v>
      </c>
      <c r="N2800" s="1">
        <v>30059</v>
      </c>
      <c r="O2800" s="1">
        <v>36209</v>
      </c>
      <c r="P2800" s="1">
        <v>31806</v>
      </c>
      <c r="Q2800" s="53">
        <v>334927</v>
      </c>
    </row>
    <row r="2801" spans="2:17" hidden="1" x14ac:dyDescent="0.2">
      <c r="B2801" s="2" t="s">
        <v>73</v>
      </c>
      <c r="C2801" s="3" t="s">
        <v>58</v>
      </c>
      <c r="D2801" s="2">
        <v>2016</v>
      </c>
      <c r="E2801" s="1">
        <v>977</v>
      </c>
      <c r="F2801" s="1">
        <v>871</v>
      </c>
      <c r="G2801" s="1">
        <v>803</v>
      </c>
      <c r="H2801" s="1">
        <v>716</v>
      </c>
      <c r="I2801" s="1">
        <v>334</v>
      </c>
      <c r="J2801" s="1">
        <v>190</v>
      </c>
      <c r="K2801" s="1">
        <v>280</v>
      </c>
      <c r="L2801" s="1">
        <v>389</v>
      </c>
      <c r="M2801" s="1">
        <v>281</v>
      </c>
      <c r="N2801" s="1">
        <v>495</v>
      </c>
      <c r="O2801" s="1">
        <v>766</v>
      </c>
      <c r="P2801" s="1">
        <v>788</v>
      </c>
      <c r="Q2801" s="53">
        <v>6890</v>
      </c>
    </row>
    <row r="2802" spans="2:17" hidden="1" x14ac:dyDescent="0.2">
      <c r="B2802" s="2" t="s">
        <v>73</v>
      </c>
      <c r="C2802" s="3" t="s">
        <v>85</v>
      </c>
      <c r="D2802" s="2">
        <v>2016</v>
      </c>
      <c r="E2802" s="1">
        <v>3410</v>
      </c>
      <c r="F2802" s="1">
        <v>3623</v>
      </c>
      <c r="G2802" s="1">
        <v>3791</v>
      </c>
      <c r="H2802" s="1">
        <v>3583</v>
      </c>
      <c r="I2802" s="1">
        <v>3130</v>
      </c>
      <c r="J2802" s="1">
        <v>3414</v>
      </c>
      <c r="K2802" s="1">
        <v>4828</v>
      </c>
      <c r="L2802" s="1">
        <v>4339</v>
      </c>
      <c r="M2802" s="1">
        <v>3368</v>
      </c>
      <c r="N2802" s="1">
        <v>4335</v>
      </c>
      <c r="O2802" s="1">
        <v>3771</v>
      </c>
      <c r="P2802" s="1">
        <v>3964</v>
      </c>
      <c r="Q2802" s="53">
        <v>45556</v>
      </c>
    </row>
    <row r="2803" spans="2:17" hidden="1" x14ac:dyDescent="0.2">
      <c r="B2803" s="2" t="s">
        <v>73</v>
      </c>
      <c r="C2803" s="3" t="s">
        <v>59</v>
      </c>
      <c r="D2803" s="2">
        <v>2016</v>
      </c>
      <c r="E2803" s="1">
        <v>5100</v>
      </c>
      <c r="F2803" s="1">
        <v>4072</v>
      </c>
      <c r="G2803" s="1">
        <v>4078</v>
      </c>
      <c r="H2803" s="1">
        <v>2553</v>
      </c>
      <c r="I2803" s="1">
        <v>1364</v>
      </c>
      <c r="J2803" s="1">
        <v>1384</v>
      </c>
      <c r="K2803" s="1">
        <v>1698</v>
      </c>
      <c r="L2803" s="1">
        <v>1238</v>
      </c>
      <c r="M2803" s="1">
        <v>1904</v>
      </c>
      <c r="N2803" s="1">
        <v>3260</v>
      </c>
      <c r="O2803" s="1">
        <v>4035</v>
      </c>
      <c r="P2803" s="1">
        <v>4702</v>
      </c>
      <c r="Q2803" s="53">
        <v>35388</v>
      </c>
    </row>
    <row r="2804" spans="2:17" hidden="1" x14ac:dyDescent="0.2">
      <c r="B2804" s="2" t="s">
        <v>73</v>
      </c>
      <c r="C2804" s="3" t="s">
        <v>87</v>
      </c>
      <c r="D2804" s="2">
        <v>2016</v>
      </c>
      <c r="E2804" s="1">
        <v>0</v>
      </c>
      <c r="F2804" s="1">
        <v>0</v>
      </c>
      <c r="G2804" s="1">
        <v>0</v>
      </c>
      <c r="H2804" s="1">
        <v>0</v>
      </c>
      <c r="I2804" s="1">
        <v>0</v>
      </c>
      <c r="J2804" s="1">
        <v>0</v>
      </c>
      <c r="K2804" s="1">
        <v>0</v>
      </c>
      <c r="L2804" s="1">
        <v>0</v>
      </c>
      <c r="M2804" s="1">
        <v>0</v>
      </c>
      <c r="N2804" s="1">
        <v>0</v>
      </c>
      <c r="O2804" s="1">
        <v>0</v>
      </c>
      <c r="P2804" s="1">
        <v>0</v>
      </c>
      <c r="Q2804" s="53">
        <v>0</v>
      </c>
    </row>
    <row r="2805" spans="2:17" hidden="1" x14ac:dyDescent="0.2">
      <c r="B2805" s="2" t="s">
        <v>73</v>
      </c>
      <c r="C2805" s="3" t="s">
        <v>60</v>
      </c>
      <c r="D2805" s="2">
        <v>2016</v>
      </c>
      <c r="E2805" s="1">
        <v>2716</v>
      </c>
      <c r="F2805" s="1">
        <v>2127</v>
      </c>
      <c r="G2805" s="1">
        <v>2176</v>
      </c>
      <c r="H2805" s="1">
        <v>522</v>
      </c>
      <c r="I2805" s="1">
        <v>0</v>
      </c>
      <c r="J2805" s="1">
        <v>0</v>
      </c>
      <c r="K2805" s="1">
        <v>0</v>
      </c>
      <c r="L2805" s="1">
        <v>0</v>
      </c>
      <c r="M2805" s="1">
        <v>0</v>
      </c>
      <c r="N2805" s="1">
        <v>1646</v>
      </c>
      <c r="O2805" s="1">
        <v>2354</v>
      </c>
      <c r="P2805" s="1">
        <v>2764</v>
      </c>
      <c r="Q2805" s="53">
        <v>14305</v>
      </c>
    </row>
    <row r="2806" spans="2:17" hidden="1" x14ac:dyDescent="0.2">
      <c r="B2806" s="2" t="s">
        <v>73</v>
      </c>
      <c r="C2806" s="3" t="s">
        <v>61</v>
      </c>
      <c r="D2806" s="2">
        <v>2016</v>
      </c>
      <c r="E2806" s="1">
        <v>8090</v>
      </c>
      <c r="F2806" s="1">
        <v>10786</v>
      </c>
      <c r="G2806" s="1">
        <v>9313</v>
      </c>
      <c r="H2806" s="1">
        <v>15758</v>
      </c>
      <c r="I2806" s="1">
        <v>8358</v>
      </c>
      <c r="J2806" s="1">
        <v>8235</v>
      </c>
      <c r="K2806" s="1">
        <v>12203</v>
      </c>
      <c r="L2806" s="1">
        <v>10217</v>
      </c>
      <c r="M2806" s="1">
        <v>7815</v>
      </c>
      <c r="N2806" s="1">
        <v>9958</v>
      </c>
      <c r="O2806" s="1">
        <v>5389</v>
      </c>
      <c r="P2806" s="1">
        <v>8529</v>
      </c>
      <c r="Q2806" s="53">
        <v>114651</v>
      </c>
    </row>
    <row r="2807" spans="2:17" hidden="1" x14ac:dyDescent="0.2">
      <c r="B2807" s="2" t="s">
        <v>73</v>
      </c>
      <c r="C2807" s="3" t="s">
        <v>62</v>
      </c>
      <c r="D2807" s="2">
        <v>2016</v>
      </c>
      <c r="E2807" s="1">
        <v>8192</v>
      </c>
      <c r="F2807" s="1">
        <v>8054</v>
      </c>
      <c r="G2807" s="1">
        <v>8135</v>
      </c>
      <c r="H2807" s="1">
        <v>9596</v>
      </c>
      <c r="I2807" s="1">
        <v>8109</v>
      </c>
      <c r="J2807" s="1">
        <v>6297</v>
      </c>
      <c r="K2807" s="1">
        <v>10377</v>
      </c>
      <c r="L2807" s="1">
        <v>9009</v>
      </c>
      <c r="M2807" s="1">
        <v>6856</v>
      </c>
      <c r="N2807" s="1">
        <v>10331</v>
      </c>
      <c r="O2807" s="1">
        <v>8951</v>
      </c>
      <c r="P2807" s="1">
        <v>9879</v>
      </c>
      <c r="Q2807" s="53">
        <v>103786</v>
      </c>
    </row>
    <row r="2808" spans="2:17" hidden="1" x14ac:dyDescent="0.2">
      <c r="B2808" s="2" t="s">
        <v>73</v>
      </c>
      <c r="C2808" s="3" t="s">
        <v>63</v>
      </c>
      <c r="D2808" s="2">
        <v>2016</v>
      </c>
      <c r="E2808" s="1">
        <v>16136</v>
      </c>
      <c r="F2808" s="1">
        <v>16277</v>
      </c>
      <c r="G2808" s="1">
        <v>19928</v>
      </c>
      <c r="H2808" s="1">
        <v>18636</v>
      </c>
      <c r="I2808" s="1">
        <v>21094</v>
      </c>
      <c r="J2808" s="1">
        <v>26186</v>
      </c>
      <c r="K2808" s="1">
        <v>26842</v>
      </c>
      <c r="L2808" s="1">
        <v>21365</v>
      </c>
      <c r="M2808" s="1">
        <v>22618</v>
      </c>
      <c r="N2808" s="1">
        <v>21714</v>
      </c>
      <c r="O2808" s="1">
        <v>16339</v>
      </c>
      <c r="P2808" s="1">
        <v>16836</v>
      </c>
      <c r="Q2808" s="53">
        <v>243971</v>
      </c>
    </row>
    <row r="2809" spans="2:17" hidden="1" x14ac:dyDescent="0.2">
      <c r="B2809" s="2" t="s">
        <v>73</v>
      </c>
      <c r="C2809" s="3" t="s">
        <v>64</v>
      </c>
      <c r="D2809" s="2">
        <v>2016</v>
      </c>
      <c r="E2809" s="1">
        <v>3513</v>
      </c>
      <c r="F2809" s="1">
        <v>3127</v>
      </c>
      <c r="G2809" s="1">
        <v>3555</v>
      </c>
      <c r="H2809" s="1">
        <v>4304</v>
      </c>
      <c r="I2809" s="1">
        <v>5441</v>
      </c>
      <c r="J2809" s="1">
        <v>5495</v>
      </c>
      <c r="K2809" s="1">
        <v>6469</v>
      </c>
      <c r="L2809" s="1">
        <v>8519</v>
      </c>
      <c r="M2809" s="1">
        <v>5787</v>
      </c>
      <c r="N2809" s="1">
        <v>6031</v>
      </c>
      <c r="O2809" s="1">
        <v>6075</v>
      </c>
      <c r="P2809" s="1">
        <v>7694</v>
      </c>
      <c r="Q2809" s="53">
        <v>66010</v>
      </c>
    </row>
    <row r="2810" spans="2:17" hidden="1" x14ac:dyDescent="0.2">
      <c r="B2810" s="2" t="s">
        <v>73</v>
      </c>
      <c r="C2810" s="3" t="s">
        <v>65</v>
      </c>
      <c r="D2810" s="2">
        <v>2016</v>
      </c>
      <c r="E2810" s="1">
        <v>4415</v>
      </c>
      <c r="F2810" s="1">
        <v>3723</v>
      </c>
      <c r="G2810" s="1">
        <v>3257</v>
      </c>
      <c r="H2810" s="1">
        <v>1364</v>
      </c>
      <c r="I2810" s="1">
        <v>0</v>
      </c>
      <c r="J2810" s="1">
        <v>0</v>
      </c>
      <c r="K2810" s="1">
        <v>0</v>
      </c>
      <c r="L2810" s="1">
        <v>0</v>
      </c>
      <c r="M2810" s="1">
        <v>233</v>
      </c>
      <c r="N2810" s="1">
        <v>3136</v>
      </c>
      <c r="O2810" s="1">
        <v>3429</v>
      </c>
      <c r="P2810" s="1">
        <v>3871</v>
      </c>
      <c r="Q2810" s="53">
        <v>23428</v>
      </c>
    </row>
    <row r="2811" spans="2:17" hidden="1" x14ac:dyDescent="0.2">
      <c r="B2811" s="2" t="s">
        <v>73</v>
      </c>
      <c r="C2811" s="3" t="s">
        <v>90</v>
      </c>
      <c r="D2811" s="2">
        <v>2016</v>
      </c>
      <c r="E2811" s="1">
        <v>580</v>
      </c>
      <c r="F2811" s="1">
        <v>1020</v>
      </c>
      <c r="G2811" s="1">
        <v>1804</v>
      </c>
      <c r="H2811" s="1">
        <v>2496</v>
      </c>
      <c r="I2811" s="1">
        <v>891</v>
      </c>
      <c r="J2811" s="1">
        <v>815</v>
      </c>
      <c r="K2811" s="1">
        <v>1061</v>
      </c>
      <c r="L2811" s="1">
        <v>949</v>
      </c>
      <c r="M2811" s="1">
        <v>771</v>
      </c>
      <c r="N2811" s="1">
        <v>1874</v>
      </c>
      <c r="O2811" s="1">
        <v>1781</v>
      </c>
      <c r="P2811" s="1">
        <v>1832</v>
      </c>
      <c r="Q2811" s="53">
        <v>15874</v>
      </c>
    </row>
    <row r="2812" spans="2:17" hidden="1" x14ac:dyDescent="0.2">
      <c r="B2812" s="2" t="s">
        <v>73</v>
      </c>
      <c r="C2812" s="3" t="s">
        <v>75</v>
      </c>
      <c r="D2812" s="2">
        <v>2016</v>
      </c>
      <c r="E2812" s="1">
        <v>2756</v>
      </c>
      <c r="F2812" s="1">
        <v>2146</v>
      </c>
      <c r="G2812" s="1">
        <v>2173</v>
      </c>
      <c r="H2812" s="1">
        <v>3025</v>
      </c>
      <c r="I2812" s="1">
        <v>2251</v>
      </c>
      <c r="J2812" s="1">
        <v>3079</v>
      </c>
      <c r="K2812" s="1">
        <v>4292</v>
      </c>
      <c r="L2812" s="1">
        <v>3577</v>
      </c>
      <c r="M2812" s="1">
        <v>3200</v>
      </c>
      <c r="N2812" s="1">
        <v>3330</v>
      </c>
      <c r="O2812" s="1">
        <v>3679</v>
      </c>
      <c r="P2812" s="1">
        <v>3961</v>
      </c>
      <c r="Q2812" s="53">
        <v>37469</v>
      </c>
    </row>
    <row r="2813" spans="2:17" hidden="1" x14ac:dyDescent="0.2">
      <c r="B2813" s="2" t="s">
        <v>73</v>
      </c>
      <c r="C2813" s="3" t="s">
        <v>76</v>
      </c>
      <c r="D2813" s="2">
        <v>2016</v>
      </c>
      <c r="E2813" s="1">
        <v>0</v>
      </c>
      <c r="F2813" s="1">
        <v>0</v>
      </c>
      <c r="G2813" s="1">
        <v>0</v>
      </c>
      <c r="H2813" s="1">
        <v>249</v>
      </c>
      <c r="I2813" s="1">
        <v>0</v>
      </c>
      <c r="J2813" s="1">
        <v>177</v>
      </c>
      <c r="K2813" s="1">
        <v>1256</v>
      </c>
      <c r="L2813" s="1">
        <v>1522</v>
      </c>
      <c r="M2813" s="1">
        <v>477</v>
      </c>
      <c r="N2813" s="1">
        <v>0</v>
      </c>
      <c r="O2813" s="1">
        <v>0</v>
      </c>
      <c r="P2813" s="1">
        <v>0</v>
      </c>
      <c r="Q2813" s="53">
        <v>3681</v>
      </c>
    </row>
    <row r="2814" spans="2:17" hidden="1" x14ac:dyDescent="0.2">
      <c r="B2814" s="2" t="s">
        <v>73</v>
      </c>
      <c r="C2814" s="3" t="s">
        <v>66</v>
      </c>
      <c r="D2814" s="2">
        <v>2016</v>
      </c>
      <c r="E2814" s="1">
        <v>82979</v>
      </c>
      <c r="F2814" s="1">
        <v>92823</v>
      </c>
      <c r="G2814" s="1">
        <v>109074</v>
      </c>
      <c r="H2814" s="1">
        <v>98488</v>
      </c>
      <c r="I2814" s="1">
        <v>109458</v>
      </c>
      <c r="J2814" s="1">
        <v>114921</v>
      </c>
      <c r="K2814" s="1">
        <v>124474</v>
      </c>
      <c r="L2814" s="1">
        <v>122333</v>
      </c>
      <c r="M2814" s="1">
        <v>117143</v>
      </c>
      <c r="N2814" s="1">
        <v>128085</v>
      </c>
      <c r="O2814" s="1">
        <v>95063</v>
      </c>
      <c r="P2814" s="1">
        <v>111592</v>
      </c>
      <c r="Q2814" s="53">
        <v>1306433</v>
      </c>
    </row>
    <row r="2815" spans="2:17" hidden="1" x14ac:dyDescent="0.2">
      <c r="B2815" s="2" t="s">
        <v>73</v>
      </c>
      <c r="C2815" s="3" t="s">
        <v>86</v>
      </c>
      <c r="D2815" s="2">
        <v>2016</v>
      </c>
      <c r="E2815" s="1">
        <v>179</v>
      </c>
      <c r="F2815" s="1">
        <v>280</v>
      </c>
      <c r="G2815" s="1">
        <v>355</v>
      </c>
      <c r="H2815" s="1">
        <v>308</v>
      </c>
      <c r="I2815" s="1">
        <v>296</v>
      </c>
      <c r="J2815" s="1">
        <v>510</v>
      </c>
      <c r="K2815" s="1">
        <v>584</v>
      </c>
      <c r="L2815" s="1">
        <v>662</v>
      </c>
      <c r="M2815" s="1">
        <v>537</v>
      </c>
      <c r="N2815" s="1">
        <v>635</v>
      </c>
      <c r="O2815" s="1">
        <v>444</v>
      </c>
      <c r="P2815" s="1">
        <v>367</v>
      </c>
      <c r="Q2815" s="53">
        <v>5157</v>
      </c>
    </row>
    <row r="2816" spans="2:17" hidden="1" x14ac:dyDescent="0.2">
      <c r="B2816" s="2" t="s">
        <v>73</v>
      </c>
      <c r="C2816" s="3" t="s">
        <v>67</v>
      </c>
      <c r="D2816" s="2">
        <v>2016</v>
      </c>
      <c r="E2816" s="1">
        <v>4832</v>
      </c>
      <c r="F2816" s="1">
        <v>4092</v>
      </c>
      <c r="G2816" s="1">
        <v>3779</v>
      </c>
      <c r="H2816" s="1">
        <v>2043</v>
      </c>
      <c r="I2816" s="1">
        <v>0</v>
      </c>
      <c r="J2816" s="1">
        <v>0</v>
      </c>
      <c r="K2816" s="1">
        <v>0</v>
      </c>
      <c r="L2816" s="1">
        <v>0</v>
      </c>
      <c r="M2816" s="1">
        <v>0</v>
      </c>
      <c r="N2816" s="1">
        <v>1519</v>
      </c>
      <c r="O2816" s="1">
        <v>3793</v>
      </c>
      <c r="P2816" s="1">
        <v>4539</v>
      </c>
      <c r="Q2816" s="53">
        <v>24597</v>
      </c>
    </row>
    <row r="2817" spans="2:17" hidden="1" x14ac:dyDescent="0.2">
      <c r="B2817" s="2" t="s">
        <v>73</v>
      </c>
      <c r="C2817" s="3" t="s">
        <v>68</v>
      </c>
      <c r="D2817" s="2">
        <v>2016</v>
      </c>
      <c r="E2817" s="1">
        <v>2295</v>
      </c>
      <c r="F2817" s="1">
        <v>3060</v>
      </c>
      <c r="G2817" s="1">
        <v>3523</v>
      </c>
      <c r="H2817" s="1">
        <v>3764</v>
      </c>
      <c r="I2817" s="1">
        <v>3428</v>
      </c>
      <c r="J2817" s="1">
        <v>1394</v>
      </c>
      <c r="K2817" s="1">
        <v>3430</v>
      </c>
      <c r="L2817" s="1">
        <v>2487</v>
      </c>
      <c r="M2817" s="1">
        <v>3411</v>
      </c>
      <c r="N2817" s="1">
        <v>5920</v>
      </c>
      <c r="O2817" s="1">
        <v>4145</v>
      </c>
      <c r="P2817" s="1">
        <v>2908</v>
      </c>
      <c r="Q2817" s="53">
        <v>39765</v>
      </c>
    </row>
    <row r="2818" spans="2:17" hidden="1" x14ac:dyDescent="0.2">
      <c r="B2818" s="2" t="s">
        <v>73</v>
      </c>
      <c r="C2818" s="133" t="s">
        <v>69</v>
      </c>
      <c r="D2818" s="2">
        <v>2016</v>
      </c>
      <c r="E2818" s="52">
        <v>174269</v>
      </c>
      <c r="F2818" s="52">
        <v>185281</v>
      </c>
      <c r="G2818" s="52">
        <v>206704</v>
      </c>
      <c r="H2818" s="52">
        <v>191839</v>
      </c>
      <c r="I2818" s="52">
        <v>190583</v>
      </c>
      <c r="J2818" s="52">
        <v>194062</v>
      </c>
      <c r="K2818" s="52">
        <v>225096</v>
      </c>
      <c r="L2818" s="52">
        <v>211709</v>
      </c>
      <c r="M2818" s="52">
        <v>197762</v>
      </c>
      <c r="N2818" s="52">
        <v>232328</v>
      </c>
      <c r="O2818" s="52">
        <v>196223</v>
      </c>
      <c r="P2818" s="52">
        <v>216032</v>
      </c>
      <c r="Q2818" s="52">
        <v>2421888</v>
      </c>
    </row>
    <row r="2819" spans="2:17" hidden="1" x14ac:dyDescent="0.2">
      <c r="B2819" s="2" t="s">
        <v>74</v>
      </c>
      <c r="C2819" s="3" t="s">
        <v>4</v>
      </c>
      <c r="D2819" s="2">
        <v>2016</v>
      </c>
      <c r="E2819" s="1">
        <v>75622</v>
      </c>
      <c r="F2819" s="1">
        <v>78328</v>
      </c>
      <c r="G2819" s="1">
        <v>81572</v>
      </c>
      <c r="H2819" s="1">
        <v>69181</v>
      </c>
      <c r="I2819" s="1">
        <v>57983</v>
      </c>
      <c r="J2819" s="1">
        <v>59267</v>
      </c>
      <c r="K2819" s="1">
        <v>69379</v>
      </c>
      <c r="L2819" s="1">
        <v>63290</v>
      </c>
      <c r="M2819" s="1">
        <v>62928</v>
      </c>
      <c r="N2819" s="1">
        <v>75666</v>
      </c>
      <c r="O2819" s="1">
        <v>84730</v>
      </c>
      <c r="P2819" s="1">
        <v>83906</v>
      </c>
      <c r="Q2819" s="53">
        <v>861852</v>
      </c>
    </row>
    <row r="2820" spans="2:17" hidden="1" x14ac:dyDescent="0.2">
      <c r="B2820" s="2" t="s">
        <v>74</v>
      </c>
      <c r="C2820" s="3" t="s">
        <v>58</v>
      </c>
      <c r="D2820" s="2">
        <v>2016</v>
      </c>
      <c r="E2820" s="1">
        <v>4888</v>
      </c>
      <c r="F2820" s="1">
        <v>3936</v>
      </c>
      <c r="G2820" s="1">
        <v>3831</v>
      </c>
      <c r="H2820" s="1">
        <v>3379</v>
      </c>
      <c r="I2820" s="1">
        <v>1704</v>
      </c>
      <c r="J2820" s="1">
        <v>2092</v>
      </c>
      <c r="K2820" s="1">
        <v>3418</v>
      </c>
      <c r="L2820" s="1">
        <v>2668</v>
      </c>
      <c r="M2820" s="1">
        <v>2630</v>
      </c>
      <c r="N2820" s="1">
        <v>3389</v>
      </c>
      <c r="O2820" s="1">
        <v>4087</v>
      </c>
      <c r="P2820" s="1">
        <v>4618</v>
      </c>
      <c r="Q2820" s="53">
        <v>40640</v>
      </c>
    </row>
    <row r="2821" spans="2:17" hidden="1" x14ac:dyDescent="0.2">
      <c r="B2821" s="2" t="s">
        <v>74</v>
      </c>
      <c r="C2821" s="3" t="s">
        <v>85</v>
      </c>
      <c r="D2821" s="2">
        <v>2016</v>
      </c>
      <c r="E2821" s="1">
        <v>21119</v>
      </c>
      <c r="F2821" s="1">
        <v>21730</v>
      </c>
      <c r="G2821" s="1">
        <v>22057</v>
      </c>
      <c r="H2821" s="1">
        <v>19617</v>
      </c>
      <c r="I2821" s="1">
        <v>17276</v>
      </c>
      <c r="J2821" s="1">
        <v>16453</v>
      </c>
      <c r="K2821" s="1">
        <v>22079</v>
      </c>
      <c r="L2821" s="1">
        <v>19724</v>
      </c>
      <c r="M2821" s="1">
        <v>18185</v>
      </c>
      <c r="N2821" s="1">
        <v>23312</v>
      </c>
      <c r="O2821" s="1">
        <v>22143</v>
      </c>
      <c r="P2821" s="1">
        <v>23082</v>
      </c>
      <c r="Q2821" s="53">
        <v>246777</v>
      </c>
    </row>
    <row r="2822" spans="2:17" hidden="1" x14ac:dyDescent="0.2">
      <c r="B2822" s="2" t="s">
        <v>74</v>
      </c>
      <c r="C2822" s="3" t="s">
        <v>59</v>
      </c>
      <c r="D2822" s="2">
        <v>2016</v>
      </c>
      <c r="E2822" s="1">
        <v>17395</v>
      </c>
      <c r="F2822" s="1">
        <v>16075</v>
      </c>
      <c r="G2822" s="1">
        <v>16974</v>
      </c>
      <c r="H2822" s="1">
        <v>6920</v>
      </c>
      <c r="I2822" s="1">
        <v>1735</v>
      </c>
      <c r="J2822" s="1">
        <v>1372</v>
      </c>
      <c r="K2822" s="1">
        <v>1855</v>
      </c>
      <c r="L2822" s="1">
        <v>1633</v>
      </c>
      <c r="M2822" s="1">
        <v>1078</v>
      </c>
      <c r="N2822" s="1">
        <v>8177</v>
      </c>
      <c r="O2822" s="1">
        <v>13542</v>
      </c>
      <c r="P2822" s="1">
        <v>13875</v>
      </c>
      <c r="Q2822" s="53">
        <v>100631</v>
      </c>
    </row>
    <row r="2823" spans="2:17" hidden="1" x14ac:dyDescent="0.2">
      <c r="B2823" s="2" t="s">
        <v>74</v>
      </c>
      <c r="C2823" s="3" t="s">
        <v>87</v>
      </c>
      <c r="D2823" s="2">
        <v>2016</v>
      </c>
      <c r="E2823" s="1">
        <v>4331</v>
      </c>
      <c r="F2823" s="1">
        <v>2877</v>
      </c>
      <c r="G2823" s="1">
        <v>4286</v>
      </c>
      <c r="H2823" s="1">
        <v>6749</v>
      </c>
      <c r="I2823" s="1">
        <v>6997</v>
      </c>
      <c r="J2823" s="1">
        <v>9914</v>
      </c>
      <c r="K2823" s="1">
        <v>8433</v>
      </c>
      <c r="L2823" s="1">
        <v>7220</v>
      </c>
      <c r="M2823" s="1">
        <v>7751</v>
      </c>
      <c r="N2823" s="1">
        <v>6452</v>
      </c>
      <c r="O2823" s="1">
        <v>4947</v>
      </c>
      <c r="P2823" s="1">
        <v>5350</v>
      </c>
      <c r="Q2823" s="53">
        <v>75307</v>
      </c>
    </row>
    <row r="2824" spans="2:17" hidden="1" x14ac:dyDescent="0.2">
      <c r="B2824" s="2" t="s">
        <v>74</v>
      </c>
      <c r="C2824" s="3" t="s">
        <v>60</v>
      </c>
      <c r="D2824" s="2">
        <v>2016</v>
      </c>
      <c r="E2824" s="1">
        <v>15884</v>
      </c>
      <c r="F2824" s="1">
        <v>14616</v>
      </c>
      <c r="G2824" s="1">
        <v>15134</v>
      </c>
      <c r="H2824" s="1">
        <v>5398</v>
      </c>
      <c r="I2824" s="1">
        <v>607</v>
      </c>
      <c r="J2824" s="1">
        <v>0</v>
      </c>
      <c r="K2824" s="1">
        <v>0</v>
      </c>
      <c r="L2824" s="1">
        <v>0</v>
      </c>
      <c r="M2824" s="1">
        <v>436</v>
      </c>
      <c r="N2824" s="1">
        <v>8078</v>
      </c>
      <c r="O2824" s="1">
        <v>16884</v>
      </c>
      <c r="P2824" s="1">
        <v>16584</v>
      </c>
      <c r="Q2824" s="53">
        <v>93621</v>
      </c>
    </row>
    <row r="2825" spans="2:17" hidden="1" x14ac:dyDescent="0.2">
      <c r="B2825" s="2" t="s">
        <v>74</v>
      </c>
      <c r="C2825" s="3" t="s">
        <v>61</v>
      </c>
      <c r="D2825" s="2">
        <v>2016</v>
      </c>
      <c r="E2825" s="1">
        <v>8912</v>
      </c>
      <c r="F2825" s="1">
        <v>9917</v>
      </c>
      <c r="G2825" s="1">
        <v>9963</v>
      </c>
      <c r="H2825" s="1">
        <v>13228</v>
      </c>
      <c r="I2825" s="1">
        <v>10080</v>
      </c>
      <c r="J2825" s="1">
        <v>8807</v>
      </c>
      <c r="K2825" s="1">
        <v>12957</v>
      </c>
      <c r="L2825" s="1">
        <v>12345</v>
      </c>
      <c r="M2825" s="1">
        <v>8785</v>
      </c>
      <c r="N2825" s="1">
        <v>10164</v>
      </c>
      <c r="O2825" s="1">
        <v>7041</v>
      </c>
      <c r="P2825" s="1">
        <v>11470</v>
      </c>
      <c r="Q2825" s="53">
        <v>123669</v>
      </c>
    </row>
    <row r="2826" spans="2:17" hidden="1" x14ac:dyDescent="0.2">
      <c r="B2826" s="2" t="s">
        <v>74</v>
      </c>
      <c r="C2826" s="3" t="s">
        <v>62</v>
      </c>
      <c r="D2826" s="2">
        <v>2016</v>
      </c>
      <c r="E2826" s="1">
        <v>11610</v>
      </c>
      <c r="F2826" s="1">
        <v>12872</v>
      </c>
      <c r="G2826" s="1">
        <v>12884</v>
      </c>
      <c r="H2826" s="1">
        <v>16267</v>
      </c>
      <c r="I2826" s="1">
        <v>11866</v>
      </c>
      <c r="J2826" s="1">
        <v>10345</v>
      </c>
      <c r="K2826" s="1">
        <v>19889</v>
      </c>
      <c r="L2826" s="1">
        <v>18862</v>
      </c>
      <c r="M2826" s="1">
        <v>12899</v>
      </c>
      <c r="N2826" s="1">
        <v>15445</v>
      </c>
      <c r="O2826" s="1">
        <v>13103</v>
      </c>
      <c r="P2826" s="1">
        <v>13204</v>
      </c>
      <c r="Q2826" s="53">
        <v>169246</v>
      </c>
    </row>
    <row r="2827" spans="2:17" hidden="1" x14ac:dyDescent="0.2">
      <c r="B2827" s="2" t="s">
        <v>74</v>
      </c>
      <c r="C2827" s="3" t="s">
        <v>63</v>
      </c>
      <c r="D2827" s="2">
        <v>2016</v>
      </c>
      <c r="E2827" s="1">
        <v>8542</v>
      </c>
      <c r="F2827" s="1">
        <v>8729</v>
      </c>
      <c r="G2827" s="1">
        <v>10251</v>
      </c>
      <c r="H2827" s="1">
        <v>9289</v>
      </c>
      <c r="I2827" s="1">
        <v>9439</v>
      </c>
      <c r="J2827" s="1">
        <v>11802</v>
      </c>
      <c r="K2827" s="1">
        <v>12671</v>
      </c>
      <c r="L2827" s="1">
        <v>10982</v>
      </c>
      <c r="M2827" s="1">
        <v>11268</v>
      </c>
      <c r="N2827" s="1">
        <v>10680</v>
      </c>
      <c r="O2827" s="1">
        <v>8338</v>
      </c>
      <c r="P2827" s="1">
        <v>9520</v>
      </c>
      <c r="Q2827" s="53">
        <v>121511</v>
      </c>
    </row>
    <row r="2828" spans="2:17" hidden="1" x14ac:dyDescent="0.2">
      <c r="B2828" s="2" t="s">
        <v>74</v>
      </c>
      <c r="C2828" s="3" t="s">
        <v>64</v>
      </c>
      <c r="D2828" s="2">
        <v>2016</v>
      </c>
      <c r="E2828" s="1">
        <v>20463</v>
      </c>
      <c r="F2828" s="1">
        <v>17309</v>
      </c>
      <c r="G2828" s="1">
        <v>16340</v>
      </c>
      <c r="H2828" s="1">
        <v>14300</v>
      </c>
      <c r="I2828" s="1">
        <v>13997</v>
      </c>
      <c r="J2828" s="1">
        <v>13697</v>
      </c>
      <c r="K2828" s="1">
        <v>15343</v>
      </c>
      <c r="L2828" s="1">
        <v>17908</v>
      </c>
      <c r="M2828" s="1">
        <v>14608</v>
      </c>
      <c r="N2828" s="1">
        <v>15691</v>
      </c>
      <c r="O2828" s="1">
        <v>18787</v>
      </c>
      <c r="P2828" s="1">
        <v>22443</v>
      </c>
      <c r="Q2828" s="53">
        <v>200886</v>
      </c>
    </row>
    <row r="2829" spans="2:17" hidden="1" x14ac:dyDescent="0.2">
      <c r="B2829" s="2" t="s">
        <v>74</v>
      </c>
      <c r="C2829" s="3" t="s">
        <v>65</v>
      </c>
      <c r="D2829" s="2">
        <v>2016</v>
      </c>
      <c r="E2829" s="1">
        <v>13582</v>
      </c>
      <c r="F2829" s="1">
        <v>11610</v>
      </c>
      <c r="G2829" s="1">
        <v>10952</v>
      </c>
      <c r="H2829" s="1">
        <v>3834</v>
      </c>
      <c r="I2829" s="1">
        <v>867</v>
      </c>
      <c r="J2829" s="1">
        <v>1611</v>
      </c>
      <c r="K2829" s="1">
        <v>2358</v>
      </c>
      <c r="L2829" s="1">
        <v>1697</v>
      </c>
      <c r="M2829" s="1">
        <v>1457</v>
      </c>
      <c r="N2829" s="1">
        <v>9340</v>
      </c>
      <c r="O2829" s="1">
        <v>13991</v>
      </c>
      <c r="P2829" s="1">
        <v>12648</v>
      </c>
      <c r="Q2829" s="53">
        <v>83947</v>
      </c>
    </row>
    <row r="2830" spans="2:17" hidden="1" x14ac:dyDescent="0.2">
      <c r="B2830" s="2" t="s">
        <v>74</v>
      </c>
      <c r="C2830" s="3" t="s">
        <v>90</v>
      </c>
      <c r="D2830" s="2">
        <v>2016</v>
      </c>
      <c r="E2830" s="1">
        <v>8678</v>
      </c>
      <c r="F2830" s="1">
        <v>9099</v>
      </c>
      <c r="G2830" s="1">
        <v>10532</v>
      </c>
      <c r="H2830" s="1">
        <v>8801</v>
      </c>
      <c r="I2830" s="1">
        <v>4817</v>
      </c>
      <c r="J2830" s="1">
        <v>6897</v>
      </c>
      <c r="K2830" s="1">
        <v>8831</v>
      </c>
      <c r="L2830" s="1">
        <v>8960</v>
      </c>
      <c r="M2830" s="1">
        <v>6511</v>
      </c>
      <c r="N2830" s="1">
        <v>9729</v>
      </c>
      <c r="O2830" s="1">
        <v>9331</v>
      </c>
      <c r="P2830" s="1">
        <v>11445</v>
      </c>
      <c r="Q2830" s="53">
        <v>103631</v>
      </c>
    </row>
    <row r="2831" spans="2:17" hidden="1" x14ac:dyDescent="0.2">
      <c r="B2831" s="2" t="s">
        <v>74</v>
      </c>
      <c r="C2831" s="3" t="s">
        <v>75</v>
      </c>
      <c r="D2831" s="2">
        <v>2016</v>
      </c>
      <c r="E2831" s="1">
        <v>9784</v>
      </c>
      <c r="F2831" s="1">
        <v>9567</v>
      </c>
      <c r="G2831" s="1">
        <v>10029</v>
      </c>
      <c r="H2831" s="1">
        <v>8524</v>
      </c>
      <c r="I2831" s="1">
        <v>8982</v>
      </c>
      <c r="J2831" s="1">
        <v>11693</v>
      </c>
      <c r="K2831" s="1">
        <v>12239</v>
      </c>
      <c r="L2831" s="1">
        <v>12611</v>
      </c>
      <c r="M2831" s="1">
        <v>11650</v>
      </c>
      <c r="N2831" s="1">
        <v>9885</v>
      </c>
      <c r="O2831" s="1">
        <v>9044</v>
      </c>
      <c r="P2831" s="1">
        <v>10059</v>
      </c>
      <c r="Q2831" s="53">
        <v>124067</v>
      </c>
    </row>
    <row r="2832" spans="2:17" hidden="1" x14ac:dyDescent="0.2">
      <c r="B2832" s="2" t="s">
        <v>74</v>
      </c>
      <c r="C2832" s="3" t="s">
        <v>76</v>
      </c>
      <c r="D2832" s="2">
        <v>2016</v>
      </c>
      <c r="E2832" s="1">
        <v>0</v>
      </c>
      <c r="F2832" s="1">
        <v>3</v>
      </c>
      <c r="G2832" s="1">
        <v>0</v>
      </c>
      <c r="H2832" s="1">
        <v>828</v>
      </c>
      <c r="I2832" s="1">
        <v>706</v>
      </c>
      <c r="J2832" s="1">
        <v>1421</v>
      </c>
      <c r="K2832" s="1">
        <v>2688</v>
      </c>
      <c r="L2832" s="1">
        <v>4161</v>
      </c>
      <c r="M2832" s="1">
        <v>1862</v>
      </c>
      <c r="N2832" s="1">
        <v>869</v>
      </c>
      <c r="O2832" s="1">
        <v>0</v>
      </c>
      <c r="P2832" s="1">
        <v>6</v>
      </c>
      <c r="Q2832" s="53">
        <v>12544</v>
      </c>
    </row>
    <row r="2833" spans="2:17" hidden="1" x14ac:dyDescent="0.2">
      <c r="B2833" s="2" t="s">
        <v>74</v>
      </c>
      <c r="C2833" s="3" t="s">
        <v>66</v>
      </c>
      <c r="D2833" s="2">
        <v>2016</v>
      </c>
      <c r="E2833" s="1">
        <v>154043</v>
      </c>
      <c r="F2833" s="1">
        <v>164155</v>
      </c>
      <c r="G2833" s="1">
        <v>193128</v>
      </c>
      <c r="H2833" s="1">
        <v>180301</v>
      </c>
      <c r="I2833" s="1">
        <v>172754</v>
      </c>
      <c r="J2833" s="1">
        <v>175953</v>
      </c>
      <c r="K2833" s="1">
        <v>203616</v>
      </c>
      <c r="L2833" s="1">
        <v>206008</v>
      </c>
      <c r="M2833" s="1">
        <v>193937</v>
      </c>
      <c r="N2833" s="1">
        <v>211640</v>
      </c>
      <c r="O2833" s="1">
        <v>173530</v>
      </c>
      <c r="P2833" s="1">
        <v>198905</v>
      </c>
      <c r="Q2833" s="53">
        <v>2227970</v>
      </c>
    </row>
    <row r="2834" spans="2:17" hidden="1" x14ac:dyDescent="0.2">
      <c r="B2834" s="2" t="s">
        <v>74</v>
      </c>
      <c r="C2834" s="3" t="s">
        <v>86</v>
      </c>
      <c r="D2834" s="2">
        <v>2016</v>
      </c>
      <c r="E2834" s="1">
        <v>816</v>
      </c>
      <c r="F2834" s="1">
        <v>1240</v>
      </c>
      <c r="G2834" s="1">
        <v>1172</v>
      </c>
      <c r="H2834" s="1">
        <v>1269</v>
      </c>
      <c r="I2834" s="1">
        <v>1287</v>
      </c>
      <c r="J2834" s="1">
        <v>1828</v>
      </c>
      <c r="K2834" s="1">
        <v>2567</v>
      </c>
      <c r="L2834" s="1">
        <v>2790</v>
      </c>
      <c r="M2834" s="1">
        <v>2470</v>
      </c>
      <c r="N2834" s="1">
        <v>2753</v>
      </c>
      <c r="O2834" s="1">
        <v>1097</v>
      </c>
      <c r="P2834" s="1">
        <v>1423</v>
      </c>
      <c r="Q2834" s="53">
        <v>20712</v>
      </c>
    </row>
    <row r="2835" spans="2:17" hidden="1" x14ac:dyDescent="0.2">
      <c r="B2835" s="2" t="s">
        <v>74</v>
      </c>
      <c r="C2835" s="3" t="s">
        <v>67</v>
      </c>
      <c r="D2835" s="2">
        <v>2016</v>
      </c>
      <c r="E2835" s="1">
        <v>24684</v>
      </c>
      <c r="F2835" s="1">
        <v>20538</v>
      </c>
      <c r="G2835" s="1">
        <v>19036</v>
      </c>
      <c r="H2835" s="1">
        <v>7317</v>
      </c>
      <c r="I2835" s="1">
        <v>0</v>
      </c>
      <c r="J2835" s="1">
        <v>551</v>
      </c>
      <c r="K2835" s="1">
        <v>730</v>
      </c>
      <c r="L2835" s="1">
        <v>919</v>
      </c>
      <c r="M2835" s="1">
        <v>759</v>
      </c>
      <c r="N2835" s="1">
        <v>10401</v>
      </c>
      <c r="O2835" s="1">
        <v>22943</v>
      </c>
      <c r="P2835" s="1">
        <v>21341</v>
      </c>
      <c r="Q2835" s="53">
        <v>129219</v>
      </c>
    </row>
    <row r="2836" spans="2:17" hidden="1" x14ac:dyDescent="0.2">
      <c r="B2836" s="2" t="s">
        <v>74</v>
      </c>
      <c r="C2836" s="3" t="s">
        <v>68</v>
      </c>
      <c r="D2836" s="2">
        <v>2016</v>
      </c>
      <c r="E2836" s="1">
        <v>7348</v>
      </c>
      <c r="F2836" s="1">
        <v>8182</v>
      </c>
      <c r="G2836" s="1">
        <v>9046</v>
      </c>
      <c r="H2836" s="1">
        <v>9728</v>
      </c>
      <c r="I2836" s="1">
        <v>7863</v>
      </c>
      <c r="J2836" s="1">
        <v>5884</v>
      </c>
      <c r="K2836" s="1">
        <v>7965</v>
      </c>
      <c r="L2836" s="1">
        <v>7948</v>
      </c>
      <c r="M2836" s="1">
        <v>8375</v>
      </c>
      <c r="N2836" s="1">
        <v>10928</v>
      </c>
      <c r="O2836" s="1">
        <v>10186</v>
      </c>
      <c r="P2836" s="1">
        <v>10049</v>
      </c>
      <c r="Q2836" s="53">
        <v>103502</v>
      </c>
    </row>
    <row r="2837" spans="2:17" hidden="1" x14ac:dyDescent="0.2">
      <c r="B2837" s="2" t="s">
        <v>74</v>
      </c>
      <c r="C2837" s="133" t="s">
        <v>69</v>
      </c>
      <c r="D2837" s="2">
        <v>2016</v>
      </c>
      <c r="E2837" s="52">
        <v>407701</v>
      </c>
      <c r="F2837" s="52">
        <v>410783</v>
      </c>
      <c r="G2837" s="52">
        <v>447187</v>
      </c>
      <c r="H2837" s="52">
        <v>384930</v>
      </c>
      <c r="I2837" s="52">
        <v>328960</v>
      </c>
      <c r="J2837" s="52">
        <v>339587</v>
      </c>
      <c r="K2837" s="52">
        <v>407018</v>
      </c>
      <c r="L2837" s="52">
        <v>399726</v>
      </c>
      <c r="M2837" s="52">
        <v>367589</v>
      </c>
      <c r="N2837" s="52">
        <v>442599</v>
      </c>
      <c r="O2837" s="52">
        <v>433724</v>
      </c>
      <c r="P2837" s="52">
        <v>469928</v>
      </c>
      <c r="Q2837" s="53">
        <v>4839732</v>
      </c>
    </row>
    <row r="2838" spans="2:17" x14ac:dyDescent="0.2">
      <c r="B2838" s="2" t="s">
        <v>2</v>
      </c>
      <c r="C2838" s="3" t="s">
        <v>4</v>
      </c>
      <c r="D2838" s="2">
        <v>2017</v>
      </c>
      <c r="E2838" s="1">
        <v>279277</v>
      </c>
      <c r="F2838" s="1">
        <v>274615</v>
      </c>
      <c r="G2838" s="1">
        <v>298033</v>
      </c>
      <c r="H2838" s="1">
        <v>287903</v>
      </c>
      <c r="I2838" s="1">
        <v>216760</v>
      </c>
      <c r="J2838" s="1">
        <v>227502</v>
      </c>
      <c r="K2838" s="1">
        <v>251542</v>
      </c>
      <c r="L2838" s="1">
        <v>236492</v>
      </c>
      <c r="M2838" s="1">
        <v>253128</v>
      </c>
      <c r="N2838" s="1">
        <v>304617</v>
      </c>
      <c r="O2838" s="1">
        <v>314982</v>
      </c>
      <c r="P2838" s="1">
        <v>306053</v>
      </c>
      <c r="Q2838" s="53">
        <v>3250904</v>
      </c>
    </row>
    <row r="2839" spans="2:17" x14ac:dyDescent="0.2">
      <c r="B2839" s="2" t="s">
        <v>2</v>
      </c>
      <c r="C2839" s="3" t="s">
        <v>58</v>
      </c>
      <c r="D2839" s="2">
        <v>2017</v>
      </c>
      <c r="E2839" s="1">
        <v>10882</v>
      </c>
      <c r="F2839" s="1">
        <v>10740</v>
      </c>
      <c r="G2839" s="1">
        <v>9213</v>
      </c>
      <c r="H2839" s="1">
        <v>9560</v>
      </c>
      <c r="I2839" s="1">
        <v>3525</v>
      </c>
      <c r="J2839" s="1">
        <v>5206</v>
      </c>
      <c r="K2839" s="1">
        <v>6802</v>
      </c>
      <c r="L2839" s="1">
        <v>6091</v>
      </c>
      <c r="M2839" s="1">
        <v>6472</v>
      </c>
      <c r="N2839" s="1">
        <v>6708</v>
      </c>
      <c r="O2839" s="1">
        <v>10235</v>
      </c>
      <c r="P2839" s="1">
        <v>9301</v>
      </c>
      <c r="Q2839" s="53">
        <v>94735</v>
      </c>
    </row>
    <row r="2840" spans="2:17" x14ac:dyDescent="0.2">
      <c r="B2840" s="2" t="s">
        <v>2</v>
      </c>
      <c r="C2840" s="3" t="s">
        <v>85</v>
      </c>
      <c r="D2840" s="2">
        <v>2017</v>
      </c>
      <c r="E2840" s="1">
        <v>34851</v>
      </c>
      <c r="F2840" s="1">
        <v>35303</v>
      </c>
      <c r="G2840" s="1">
        <v>36483</v>
      </c>
      <c r="H2840" s="1">
        <v>40851</v>
      </c>
      <c r="I2840" s="1">
        <v>33823</v>
      </c>
      <c r="J2840" s="1">
        <v>32983</v>
      </c>
      <c r="K2840" s="1">
        <v>46703</v>
      </c>
      <c r="L2840" s="1">
        <v>39953</v>
      </c>
      <c r="M2840" s="1">
        <v>37194</v>
      </c>
      <c r="N2840" s="1">
        <v>40107</v>
      </c>
      <c r="O2840" s="1">
        <v>35658</v>
      </c>
      <c r="P2840" s="1">
        <v>39517</v>
      </c>
      <c r="Q2840" s="53">
        <v>453426</v>
      </c>
    </row>
    <row r="2841" spans="2:17" x14ac:dyDescent="0.2">
      <c r="B2841" s="2" t="s">
        <v>2</v>
      </c>
      <c r="C2841" s="3" t="s">
        <v>59</v>
      </c>
      <c r="D2841" s="2">
        <v>2017</v>
      </c>
      <c r="E2841" s="1">
        <v>57285</v>
      </c>
      <c r="F2841" s="1">
        <v>51204</v>
      </c>
      <c r="G2841" s="1">
        <v>51409</v>
      </c>
      <c r="H2841" s="1">
        <v>27859</v>
      </c>
      <c r="I2841" s="1">
        <v>9842</v>
      </c>
      <c r="J2841" s="1">
        <v>10226</v>
      </c>
      <c r="K2841" s="1">
        <v>13270</v>
      </c>
      <c r="L2841" s="1">
        <v>11693</v>
      </c>
      <c r="M2841" s="1">
        <v>10985</v>
      </c>
      <c r="N2841" s="1">
        <v>35551</v>
      </c>
      <c r="O2841" s="1">
        <v>48604</v>
      </c>
      <c r="P2841" s="1">
        <v>56223</v>
      </c>
      <c r="Q2841" s="53">
        <v>384151</v>
      </c>
    </row>
    <row r="2842" spans="2:17" x14ac:dyDescent="0.2">
      <c r="B2842" s="2" t="s">
        <v>2</v>
      </c>
      <c r="C2842" s="3" t="s">
        <v>87</v>
      </c>
      <c r="D2842" s="2">
        <v>2017</v>
      </c>
      <c r="E2842" s="1">
        <v>4161</v>
      </c>
      <c r="F2842" s="1">
        <v>3516</v>
      </c>
      <c r="G2842" s="1">
        <v>4518</v>
      </c>
      <c r="H2842" s="1">
        <v>6177</v>
      </c>
      <c r="I2842" s="1">
        <v>6336</v>
      </c>
      <c r="J2842" s="1">
        <v>7226</v>
      </c>
      <c r="K2842" s="1">
        <v>7214</v>
      </c>
      <c r="L2842" s="1">
        <v>6667</v>
      </c>
      <c r="M2842" s="1">
        <v>6735</v>
      </c>
      <c r="N2842" s="1">
        <v>6285</v>
      </c>
      <c r="O2842" s="1">
        <v>4496</v>
      </c>
      <c r="P2842" s="1">
        <v>4294</v>
      </c>
      <c r="Q2842" s="53">
        <v>67625</v>
      </c>
    </row>
    <row r="2843" spans="2:17" x14ac:dyDescent="0.2">
      <c r="B2843" s="2" t="s">
        <v>2</v>
      </c>
      <c r="C2843" s="3" t="s">
        <v>60</v>
      </c>
      <c r="D2843" s="2">
        <v>2017</v>
      </c>
      <c r="E2843" s="1">
        <v>44699</v>
      </c>
      <c r="F2843" s="1">
        <v>41276</v>
      </c>
      <c r="G2843" s="1">
        <v>44064</v>
      </c>
      <c r="H2843" s="1">
        <v>18381</v>
      </c>
      <c r="I2843" s="1">
        <v>627</v>
      </c>
      <c r="J2843" s="1">
        <v>0</v>
      </c>
      <c r="K2843" s="1">
        <v>0</v>
      </c>
      <c r="L2843" s="1">
        <v>0</v>
      </c>
      <c r="M2843" s="1">
        <v>1081</v>
      </c>
      <c r="N2843" s="1">
        <v>25616</v>
      </c>
      <c r="O2843" s="1">
        <v>45493</v>
      </c>
      <c r="P2843" s="1">
        <v>45580</v>
      </c>
      <c r="Q2843" s="53">
        <v>266817</v>
      </c>
    </row>
    <row r="2844" spans="2:17" x14ac:dyDescent="0.2">
      <c r="B2844" s="2" t="s">
        <v>2</v>
      </c>
      <c r="C2844" s="3" t="s">
        <v>61</v>
      </c>
      <c r="D2844" s="2">
        <v>2017</v>
      </c>
      <c r="E2844" s="1">
        <v>28907</v>
      </c>
      <c r="F2844" s="1">
        <v>35866</v>
      </c>
      <c r="G2844" s="1">
        <v>32901</v>
      </c>
      <c r="H2844" s="1">
        <v>56891</v>
      </c>
      <c r="I2844" s="1">
        <v>35184</v>
      </c>
      <c r="J2844" s="1">
        <v>32778</v>
      </c>
      <c r="K2844" s="1">
        <v>51543</v>
      </c>
      <c r="L2844" s="1">
        <v>48710</v>
      </c>
      <c r="M2844" s="1">
        <v>36736</v>
      </c>
      <c r="N2844" s="1">
        <v>42146</v>
      </c>
      <c r="O2844" s="1">
        <v>21466</v>
      </c>
      <c r="P2844" s="1">
        <v>31677</v>
      </c>
      <c r="Q2844" s="53">
        <v>454805</v>
      </c>
    </row>
    <row r="2845" spans="2:17" x14ac:dyDescent="0.2">
      <c r="B2845" s="2" t="s">
        <v>2</v>
      </c>
      <c r="C2845" s="3" t="s">
        <v>62</v>
      </c>
      <c r="D2845" s="2">
        <v>2017</v>
      </c>
      <c r="E2845" s="1">
        <v>46100</v>
      </c>
      <c r="F2845" s="1">
        <v>48900</v>
      </c>
      <c r="G2845" s="1">
        <v>50811</v>
      </c>
      <c r="H2845" s="1">
        <v>60764</v>
      </c>
      <c r="I2845" s="1">
        <v>47312</v>
      </c>
      <c r="J2845" s="1">
        <v>43690</v>
      </c>
      <c r="K2845" s="1">
        <v>66473</v>
      </c>
      <c r="L2845" s="1">
        <v>65863</v>
      </c>
      <c r="M2845" s="1">
        <v>50366</v>
      </c>
      <c r="N2845" s="1">
        <v>63941</v>
      </c>
      <c r="O2845" s="1">
        <v>48602</v>
      </c>
      <c r="P2845" s="1">
        <v>52835</v>
      </c>
      <c r="Q2845" s="53">
        <v>645657</v>
      </c>
    </row>
    <row r="2846" spans="2:17" x14ac:dyDescent="0.2">
      <c r="B2846" s="2" t="s">
        <v>2</v>
      </c>
      <c r="C2846" s="3" t="s">
        <v>63</v>
      </c>
      <c r="D2846" s="2">
        <v>2017</v>
      </c>
      <c r="E2846" s="1">
        <v>36406</v>
      </c>
      <c r="F2846" s="1">
        <v>33199</v>
      </c>
      <c r="G2846" s="1">
        <v>39965</v>
      </c>
      <c r="H2846" s="1">
        <v>44485</v>
      </c>
      <c r="I2846" s="1">
        <v>43057</v>
      </c>
      <c r="J2846" s="1">
        <v>57086</v>
      </c>
      <c r="K2846" s="1">
        <v>58465</v>
      </c>
      <c r="L2846" s="1">
        <v>48432</v>
      </c>
      <c r="M2846" s="1">
        <v>48712</v>
      </c>
      <c r="N2846" s="1">
        <v>49972</v>
      </c>
      <c r="O2846" s="1">
        <v>34258</v>
      </c>
      <c r="P2846" s="1">
        <v>38016</v>
      </c>
      <c r="Q2846" s="53">
        <v>532053</v>
      </c>
    </row>
    <row r="2847" spans="2:17" x14ac:dyDescent="0.2">
      <c r="B2847" s="2" t="s">
        <v>2</v>
      </c>
      <c r="C2847" s="3" t="s">
        <v>64</v>
      </c>
      <c r="D2847" s="2">
        <v>2017</v>
      </c>
      <c r="E2847" s="1">
        <v>48967</v>
      </c>
      <c r="F2847" s="1">
        <v>40525</v>
      </c>
      <c r="G2847" s="1">
        <v>43378</v>
      </c>
      <c r="H2847" s="1">
        <v>42043</v>
      </c>
      <c r="I2847" s="1">
        <v>41779</v>
      </c>
      <c r="J2847" s="1">
        <v>41778</v>
      </c>
      <c r="K2847" s="1">
        <v>51698</v>
      </c>
      <c r="L2847" s="1">
        <v>51437</v>
      </c>
      <c r="M2847" s="1">
        <v>42646</v>
      </c>
      <c r="N2847" s="1">
        <v>46162</v>
      </c>
      <c r="O2847" s="1">
        <v>41036</v>
      </c>
      <c r="P2847" s="1">
        <v>48843</v>
      </c>
      <c r="Q2847" s="53">
        <v>540292</v>
      </c>
    </row>
    <row r="2848" spans="2:17" x14ac:dyDescent="0.2">
      <c r="B2848" s="2" t="s">
        <v>2</v>
      </c>
      <c r="C2848" s="3" t="s">
        <v>65</v>
      </c>
      <c r="D2848" s="2">
        <v>2017</v>
      </c>
      <c r="E2848" s="1">
        <v>63980</v>
      </c>
      <c r="F2848" s="1">
        <v>62805</v>
      </c>
      <c r="G2848" s="1">
        <v>60504</v>
      </c>
      <c r="H2848" s="1">
        <v>31483</v>
      </c>
      <c r="I2848" s="1">
        <v>9787</v>
      </c>
      <c r="J2848" s="1">
        <v>14293</v>
      </c>
      <c r="K2848" s="1">
        <v>21009</v>
      </c>
      <c r="L2848" s="1">
        <v>14214</v>
      </c>
      <c r="M2848" s="1">
        <v>14908</v>
      </c>
      <c r="N2848" s="1">
        <v>45187</v>
      </c>
      <c r="O2848" s="1">
        <v>62927</v>
      </c>
      <c r="P2848" s="1">
        <v>67238</v>
      </c>
      <c r="Q2848" s="53">
        <v>468335</v>
      </c>
    </row>
    <row r="2849" spans="2:17" x14ac:dyDescent="0.2">
      <c r="B2849" s="2" t="s">
        <v>2</v>
      </c>
      <c r="C2849" s="3" t="s">
        <v>90</v>
      </c>
      <c r="D2849" s="2">
        <v>2017</v>
      </c>
      <c r="E2849" s="1">
        <v>23542</v>
      </c>
      <c r="F2849" s="1">
        <v>23729</v>
      </c>
      <c r="G2849" s="1">
        <v>25093</v>
      </c>
      <c r="H2849" s="1">
        <v>25484</v>
      </c>
      <c r="I2849" s="1">
        <v>16855</v>
      </c>
      <c r="J2849" s="1">
        <v>18487</v>
      </c>
      <c r="K2849" s="1">
        <v>27387</v>
      </c>
      <c r="L2849" s="1">
        <v>27949</v>
      </c>
      <c r="M2849" s="1">
        <v>24131</v>
      </c>
      <c r="N2849" s="1">
        <v>28513</v>
      </c>
      <c r="O2849" s="1">
        <v>25280</v>
      </c>
      <c r="P2849" s="1">
        <v>27542</v>
      </c>
      <c r="Q2849" s="53">
        <v>293992</v>
      </c>
    </row>
    <row r="2850" spans="2:17" x14ac:dyDescent="0.2">
      <c r="B2850" s="2" t="s">
        <v>2</v>
      </c>
      <c r="C2850" s="3" t="s">
        <v>75</v>
      </c>
      <c r="D2850" s="2">
        <v>2017</v>
      </c>
      <c r="E2850" s="1">
        <v>30329</v>
      </c>
      <c r="F2850" s="1">
        <v>26199</v>
      </c>
      <c r="G2850" s="1">
        <v>27418</v>
      </c>
      <c r="H2850" s="1">
        <v>25357</v>
      </c>
      <c r="I2850" s="1">
        <v>29825</v>
      </c>
      <c r="J2850" s="1">
        <v>33071</v>
      </c>
      <c r="K2850" s="1">
        <v>37925</v>
      </c>
      <c r="L2850" s="1">
        <v>37469</v>
      </c>
      <c r="M2850" s="1">
        <v>33315</v>
      </c>
      <c r="N2850" s="1">
        <v>31368</v>
      </c>
      <c r="O2850" s="1">
        <v>28536</v>
      </c>
      <c r="P2850" s="1">
        <v>29077</v>
      </c>
      <c r="Q2850" s="53">
        <v>369889</v>
      </c>
    </row>
    <row r="2851" spans="2:17" x14ac:dyDescent="0.2">
      <c r="B2851" s="2" t="s">
        <v>2</v>
      </c>
      <c r="C2851" s="3" t="s">
        <v>76</v>
      </c>
      <c r="D2851" s="2">
        <v>2017</v>
      </c>
      <c r="E2851" s="1">
        <v>1105</v>
      </c>
      <c r="F2851" s="1">
        <v>1416</v>
      </c>
      <c r="G2851" s="1">
        <v>1623</v>
      </c>
      <c r="H2851" s="1">
        <v>3726</v>
      </c>
      <c r="I2851" s="1">
        <v>3039</v>
      </c>
      <c r="J2851" s="1">
        <v>9004</v>
      </c>
      <c r="K2851" s="1">
        <v>16839</v>
      </c>
      <c r="L2851" s="1">
        <v>18622</v>
      </c>
      <c r="M2851" s="1">
        <v>12269</v>
      </c>
      <c r="N2851" s="1">
        <v>7194</v>
      </c>
      <c r="O2851" s="1">
        <v>5474</v>
      </c>
      <c r="P2851" s="1">
        <v>6503</v>
      </c>
      <c r="Q2851" s="53">
        <v>86814</v>
      </c>
    </row>
    <row r="2852" spans="2:17" x14ac:dyDescent="0.2">
      <c r="B2852" s="2" t="s">
        <v>2</v>
      </c>
      <c r="C2852" s="3" t="s">
        <v>66</v>
      </c>
      <c r="D2852" s="2">
        <v>2017</v>
      </c>
      <c r="E2852" s="1">
        <v>375111</v>
      </c>
      <c r="F2852" s="1">
        <v>406828</v>
      </c>
      <c r="G2852" s="1">
        <v>465328</v>
      </c>
      <c r="H2852" s="1">
        <v>494723</v>
      </c>
      <c r="I2852" s="1">
        <v>460961</v>
      </c>
      <c r="J2852" s="1">
        <v>484593</v>
      </c>
      <c r="K2852" s="1">
        <v>519260</v>
      </c>
      <c r="L2852" s="1">
        <v>516957</v>
      </c>
      <c r="M2852" s="1">
        <v>490001</v>
      </c>
      <c r="N2852" s="1">
        <v>487731</v>
      </c>
      <c r="O2852" s="1">
        <v>404694</v>
      </c>
      <c r="P2852" s="1">
        <v>430042</v>
      </c>
      <c r="Q2852" s="53">
        <v>5536229</v>
      </c>
    </row>
    <row r="2853" spans="2:17" x14ac:dyDescent="0.2">
      <c r="B2853" s="2" t="s">
        <v>2</v>
      </c>
      <c r="C2853" s="3" t="s">
        <v>86</v>
      </c>
      <c r="D2853" s="2">
        <v>2017</v>
      </c>
      <c r="E2853" s="1">
        <v>1867</v>
      </c>
      <c r="F2853" s="1">
        <v>2683</v>
      </c>
      <c r="G2853" s="1">
        <v>3088</v>
      </c>
      <c r="H2853" s="1">
        <v>3777</v>
      </c>
      <c r="I2853" s="1">
        <v>3273</v>
      </c>
      <c r="J2853" s="1">
        <v>4624</v>
      </c>
      <c r="K2853" s="1">
        <v>6663</v>
      </c>
      <c r="L2853" s="1">
        <v>5672</v>
      </c>
      <c r="M2853" s="1">
        <v>5412</v>
      </c>
      <c r="N2853" s="1">
        <v>5811</v>
      </c>
      <c r="O2853" s="1">
        <v>3258</v>
      </c>
      <c r="P2853" s="1">
        <v>3466</v>
      </c>
      <c r="Q2853" s="53">
        <v>49594</v>
      </c>
    </row>
    <row r="2854" spans="2:17" x14ac:dyDescent="0.2">
      <c r="B2854" s="2" t="s">
        <v>2</v>
      </c>
      <c r="C2854" s="3" t="s">
        <v>67</v>
      </c>
      <c r="D2854" s="2">
        <v>2017</v>
      </c>
      <c r="E2854" s="1">
        <v>90780</v>
      </c>
      <c r="F2854" s="1">
        <v>81003</v>
      </c>
      <c r="G2854" s="1">
        <v>82836</v>
      </c>
      <c r="H2854" s="1">
        <v>44084</v>
      </c>
      <c r="I2854" s="1">
        <v>9946</v>
      </c>
      <c r="J2854" s="1">
        <v>10010</v>
      </c>
      <c r="K2854" s="1">
        <v>11018</v>
      </c>
      <c r="L2854" s="1">
        <v>11830</v>
      </c>
      <c r="M2854" s="1">
        <v>10773</v>
      </c>
      <c r="N2854" s="1">
        <v>51315</v>
      </c>
      <c r="O2854" s="1">
        <v>87570</v>
      </c>
      <c r="P2854" s="1">
        <v>94716</v>
      </c>
      <c r="Q2854" s="53">
        <v>585881</v>
      </c>
    </row>
    <row r="2855" spans="2:17" x14ac:dyDescent="0.2">
      <c r="B2855" s="2" t="s">
        <v>2</v>
      </c>
      <c r="C2855" s="3" t="s">
        <v>68</v>
      </c>
      <c r="D2855" s="2">
        <v>2017</v>
      </c>
      <c r="E2855" s="1">
        <v>23273</v>
      </c>
      <c r="F2855" s="1">
        <v>28390</v>
      </c>
      <c r="G2855" s="1">
        <v>28116</v>
      </c>
      <c r="H2855" s="1">
        <v>34218</v>
      </c>
      <c r="I2855" s="1">
        <v>24397</v>
      </c>
      <c r="J2855" s="1">
        <v>21880</v>
      </c>
      <c r="K2855" s="1">
        <v>26724</v>
      </c>
      <c r="L2855" s="1">
        <v>24189</v>
      </c>
      <c r="M2855" s="1">
        <v>29573</v>
      </c>
      <c r="N2855" s="1">
        <v>34655</v>
      </c>
      <c r="O2855" s="1">
        <v>29421</v>
      </c>
      <c r="P2855" s="1">
        <v>28943</v>
      </c>
      <c r="Q2855" s="53">
        <v>333779</v>
      </c>
    </row>
    <row r="2856" spans="2:17" x14ac:dyDescent="0.2">
      <c r="B2856" s="2" t="s">
        <v>2</v>
      </c>
      <c r="C2856" s="133" t="s">
        <v>69</v>
      </c>
      <c r="D2856" s="2">
        <v>2017</v>
      </c>
      <c r="E2856" s="52">
        <v>1201522</v>
      </c>
      <c r="F2856" s="52">
        <v>1208197</v>
      </c>
      <c r="G2856" s="52">
        <v>1304781</v>
      </c>
      <c r="H2856" s="52">
        <v>1257766</v>
      </c>
      <c r="I2856" s="52">
        <v>996328</v>
      </c>
      <c r="J2856" s="52">
        <v>1054437</v>
      </c>
      <c r="K2856" s="52">
        <v>1220535</v>
      </c>
      <c r="L2856" s="52">
        <v>1172240</v>
      </c>
      <c r="M2856" s="52">
        <v>1114437</v>
      </c>
      <c r="N2856" s="52">
        <v>1312879</v>
      </c>
      <c r="O2856" s="52">
        <v>1251990</v>
      </c>
      <c r="P2856" s="52">
        <v>1319866</v>
      </c>
      <c r="Q2856" s="52">
        <v>14414978</v>
      </c>
    </row>
    <row r="2857" spans="2:17" hidden="1" x14ac:dyDescent="0.2">
      <c r="B2857" s="2" t="s">
        <v>70</v>
      </c>
      <c r="C2857" s="3" t="s">
        <v>4</v>
      </c>
      <c r="D2857" s="2">
        <v>2017</v>
      </c>
      <c r="E2857" s="1">
        <v>62989</v>
      </c>
      <c r="F2857" s="1">
        <v>62584</v>
      </c>
      <c r="G2857" s="1">
        <v>72170</v>
      </c>
      <c r="H2857" s="1">
        <v>74954</v>
      </c>
      <c r="I2857" s="1">
        <v>66516</v>
      </c>
      <c r="J2857" s="1">
        <v>70903</v>
      </c>
      <c r="K2857" s="1">
        <v>78457</v>
      </c>
      <c r="L2857" s="1">
        <v>71545</v>
      </c>
      <c r="M2857" s="1">
        <v>75187</v>
      </c>
      <c r="N2857" s="1">
        <v>86579</v>
      </c>
      <c r="O2857" s="1">
        <v>75398</v>
      </c>
      <c r="P2857" s="1">
        <v>66628</v>
      </c>
      <c r="Q2857" s="53">
        <v>863910</v>
      </c>
    </row>
    <row r="2858" spans="2:17" hidden="1" x14ac:dyDescent="0.2">
      <c r="B2858" s="2" t="s">
        <v>70</v>
      </c>
      <c r="C2858" s="3" t="s">
        <v>58</v>
      </c>
      <c r="D2858" s="2">
        <v>2017</v>
      </c>
      <c r="E2858" s="1">
        <v>1759</v>
      </c>
      <c r="F2858" s="1">
        <v>1918</v>
      </c>
      <c r="G2858" s="1">
        <v>1542</v>
      </c>
      <c r="H2858" s="1">
        <v>1330</v>
      </c>
      <c r="I2858" s="1">
        <v>595</v>
      </c>
      <c r="J2858" s="1">
        <v>665</v>
      </c>
      <c r="K2858" s="1">
        <v>860</v>
      </c>
      <c r="L2858" s="1">
        <v>655</v>
      </c>
      <c r="M2858" s="1">
        <v>658</v>
      </c>
      <c r="N2858" s="1">
        <v>1031</v>
      </c>
      <c r="O2858" s="1">
        <v>1495</v>
      </c>
      <c r="P2858" s="1">
        <v>1725</v>
      </c>
      <c r="Q2858" s="53">
        <v>14233</v>
      </c>
    </row>
    <row r="2859" spans="2:17" hidden="1" x14ac:dyDescent="0.2">
      <c r="B2859" s="2" t="s">
        <v>70</v>
      </c>
      <c r="C2859" s="3" t="s">
        <v>85</v>
      </c>
      <c r="D2859" s="2">
        <v>2017</v>
      </c>
      <c r="E2859" s="1">
        <v>1628</v>
      </c>
      <c r="F2859" s="1">
        <v>1631</v>
      </c>
      <c r="G2859" s="1">
        <v>1622</v>
      </c>
      <c r="H2859" s="1">
        <v>2054</v>
      </c>
      <c r="I2859" s="1">
        <v>1625</v>
      </c>
      <c r="J2859" s="1">
        <v>1472</v>
      </c>
      <c r="K2859" s="1">
        <v>2463</v>
      </c>
      <c r="L2859" s="1">
        <v>1934</v>
      </c>
      <c r="M2859" s="1">
        <v>1642</v>
      </c>
      <c r="N2859" s="1">
        <v>1651</v>
      </c>
      <c r="O2859" s="1">
        <v>1706</v>
      </c>
      <c r="P2859" s="1">
        <v>1962</v>
      </c>
      <c r="Q2859" s="53">
        <v>21390</v>
      </c>
    </row>
    <row r="2860" spans="2:17" hidden="1" x14ac:dyDescent="0.2">
      <c r="B2860" s="2" t="s">
        <v>70</v>
      </c>
      <c r="C2860" s="3" t="s">
        <v>59</v>
      </c>
      <c r="D2860" s="2">
        <v>2017</v>
      </c>
      <c r="E2860" s="1">
        <v>7354</v>
      </c>
      <c r="F2860" s="1">
        <v>6083</v>
      </c>
      <c r="G2860" s="1">
        <v>6143</v>
      </c>
      <c r="H2860" s="1">
        <v>4083</v>
      </c>
      <c r="I2860" s="1">
        <v>1225</v>
      </c>
      <c r="J2860" s="1">
        <v>1455</v>
      </c>
      <c r="K2860" s="1">
        <v>2297</v>
      </c>
      <c r="L2860" s="1">
        <v>1582</v>
      </c>
      <c r="M2860" s="1">
        <v>1245</v>
      </c>
      <c r="N2860" s="1">
        <v>4249</v>
      </c>
      <c r="O2860" s="1">
        <v>4727</v>
      </c>
      <c r="P2860" s="1">
        <v>6196</v>
      </c>
      <c r="Q2860" s="53">
        <v>46639</v>
      </c>
    </row>
    <row r="2861" spans="2:17" hidden="1" x14ac:dyDescent="0.2">
      <c r="B2861" s="2" t="s">
        <v>70</v>
      </c>
      <c r="C2861" s="3" t="s">
        <v>87</v>
      </c>
      <c r="D2861" s="2">
        <v>2017</v>
      </c>
      <c r="E2861" s="1">
        <v>0</v>
      </c>
      <c r="F2861" s="1">
        <v>0</v>
      </c>
      <c r="G2861" s="1">
        <v>0</v>
      </c>
      <c r="H2861" s="1">
        <v>0</v>
      </c>
      <c r="I2861" s="1">
        <v>0</v>
      </c>
      <c r="J2861" s="1">
        <v>0</v>
      </c>
      <c r="K2861" s="1">
        <v>4</v>
      </c>
      <c r="L2861" s="1">
        <v>0</v>
      </c>
      <c r="M2861" s="1">
        <v>0</v>
      </c>
      <c r="N2861" s="1">
        <v>0</v>
      </c>
      <c r="O2861" s="1">
        <v>0</v>
      </c>
      <c r="P2861" s="1">
        <v>0</v>
      </c>
      <c r="Q2861" s="53">
        <v>4</v>
      </c>
    </row>
    <row r="2862" spans="2:17" hidden="1" x14ac:dyDescent="0.2">
      <c r="B2862" s="2" t="s">
        <v>70</v>
      </c>
      <c r="C2862" s="3" t="s">
        <v>60</v>
      </c>
      <c r="D2862" s="2">
        <v>2017</v>
      </c>
      <c r="E2862" s="1">
        <v>3020</v>
      </c>
      <c r="F2862" s="1">
        <v>2617</v>
      </c>
      <c r="G2862" s="1">
        <v>2745</v>
      </c>
      <c r="H2862" s="1">
        <v>724</v>
      </c>
      <c r="I2862" s="1">
        <v>0</v>
      </c>
      <c r="J2862" s="1">
        <v>0</v>
      </c>
      <c r="K2862" s="1">
        <v>0</v>
      </c>
      <c r="L2862" s="1">
        <v>0</v>
      </c>
      <c r="M2862" s="1">
        <v>0</v>
      </c>
      <c r="N2862" s="1">
        <v>2096</v>
      </c>
      <c r="O2862" s="1">
        <v>2471</v>
      </c>
      <c r="P2862" s="1">
        <v>2636</v>
      </c>
      <c r="Q2862" s="53">
        <v>16309</v>
      </c>
    </row>
    <row r="2863" spans="2:17" hidden="1" x14ac:dyDescent="0.2">
      <c r="B2863" s="2" t="s">
        <v>70</v>
      </c>
      <c r="C2863" s="3" t="s">
        <v>61</v>
      </c>
      <c r="D2863" s="2">
        <v>2017</v>
      </c>
      <c r="E2863" s="1">
        <v>7405</v>
      </c>
      <c r="F2863" s="1">
        <v>9894</v>
      </c>
      <c r="G2863" s="1">
        <v>8939</v>
      </c>
      <c r="H2863" s="1">
        <v>16890</v>
      </c>
      <c r="I2863" s="1">
        <v>9706</v>
      </c>
      <c r="J2863" s="1">
        <v>9505</v>
      </c>
      <c r="K2863" s="1">
        <v>14654</v>
      </c>
      <c r="L2863" s="1">
        <v>14914</v>
      </c>
      <c r="M2863" s="1">
        <v>9221</v>
      </c>
      <c r="N2863" s="1">
        <v>11582</v>
      </c>
      <c r="O2863" s="1">
        <v>5177</v>
      </c>
      <c r="P2863" s="1">
        <v>7771</v>
      </c>
      <c r="Q2863" s="53">
        <v>125658</v>
      </c>
    </row>
    <row r="2864" spans="2:17" hidden="1" x14ac:dyDescent="0.2">
      <c r="B2864" s="2" t="s">
        <v>70</v>
      </c>
      <c r="C2864" s="3" t="s">
        <v>62</v>
      </c>
      <c r="D2864" s="2">
        <v>2017</v>
      </c>
      <c r="E2864" s="1">
        <v>5207</v>
      </c>
      <c r="F2864" s="1">
        <v>4813</v>
      </c>
      <c r="G2864" s="1">
        <v>4860</v>
      </c>
      <c r="H2864" s="1">
        <v>5898</v>
      </c>
      <c r="I2864" s="1">
        <v>4845</v>
      </c>
      <c r="J2864" s="1">
        <v>4914</v>
      </c>
      <c r="K2864" s="1">
        <v>6232</v>
      </c>
      <c r="L2864" s="1">
        <v>6022</v>
      </c>
      <c r="M2864" s="1">
        <v>4998</v>
      </c>
      <c r="N2864" s="1">
        <v>5602</v>
      </c>
      <c r="O2864" s="1">
        <v>5970</v>
      </c>
      <c r="P2864" s="1">
        <v>5541</v>
      </c>
      <c r="Q2864" s="53">
        <v>64902</v>
      </c>
    </row>
    <row r="2865" spans="2:17" hidden="1" x14ac:dyDescent="0.2">
      <c r="B2865" s="2" t="s">
        <v>70</v>
      </c>
      <c r="C2865" s="3" t="s">
        <v>63</v>
      </c>
      <c r="D2865" s="2">
        <v>2017</v>
      </c>
      <c r="E2865" s="1">
        <v>4099</v>
      </c>
      <c r="F2865" s="1">
        <v>4018</v>
      </c>
      <c r="G2865" s="1">
        <v>4174</v>
      </c>
      <c r="H2865" s="1">
        <v>4249</v>
      </c>
      <c r="I2865" s="1">
        <v>3551</v>
      </c>
      <c r="J2865" s="1">
        <v>6373</v>
      </c>
      <c r="K2865" s="1">
        <v>6052</v>
      </c>
      <c r="L2865" s="1">
        <v>4405</v>
      </c>
      <c r="M2865" s="1">
        <v>4589</v>
      </c>
      <c r="N2865" s="1">
        <v>5109</v>
      </c>
      <c r="O2865" s="1">
        <v>3905</v>
      </c>
      <c r="P2865" s="1">
        <v>4619</v>
      </c>
      <c r="Q2865" s="53">
        <v>55143</v>
      </c>
    </row>
    <row r="2866" spans="2:17" hidden="1" x14ac:dyDescent="0.2">
      <c r="B2866" s="2" t="s">
        <v>70</v>
      </c>
      <c r="C2866" s="3" t="s">
        <v>64</v>
      </c>
      <c r="D2866" s="2">
        <v>2017</v>
      </c>
      <c r="E2866" s="1">
        <v>9178</v>
      </c>
      <c r="F2866" s="1">
        <v>7236</v>
      </c>
      <c r="G2866" s="1">
        <v>8538</v>
      </c>
      <c r="H2866" s="1">
        <v>9788</v>
      </c>
      <c r="I2866" s="1">
        <v>10695</v>
      </c>
      <c r="J2866" s="1">
        <v>11733</v>
      </c>
      <c r="K2866" s="1">
        <v>16235</v>
      </c>
      <c r="L2866" s="1">
        <v>15582</v>
      </c>
      <c r="M2866" s="1">
        <v>11388</v>
      </c>
      <c r="N2866" s="1">
        <v>13542</v>
      </c>
      <c r="O2866" s="1">
        <v>8698</v>
      </c>
      <c r="P2866" s="1">
        <v>10050</v>
      </c>
      <c r="Q2866" s="53">
        <v>132663</v>
      </c>
    </row>
    <row r="2867" spans="2:17" hidden="1" x14ac:dyDescent="0.2">
      <c r="B2867" s="2" t="s">
        <v>70</v>
      </c>
      <c r="C2867" s="3" t="s">
        <v>65</v>
      </c>
      <c r="D2867" s="2">
        <v>2017</v>
      </c>
      <c r="E2867" s="1">
        <v>1338</v>
      </c>
      <c r="F2867" s="1">
        <v>1383</v>
      </c>
      <c r="G2867" s="1">
        <v>1113</v>
      </c>
      <c r="H2867" s="1">
        <v>486</v>
      </c>
      <c r="I2867" s="1">
        <v>0</v>
      </c>
      <c r="J2867" s="1">
        <v>0</v>
      </c>
      <c r="K2867" s="1">
        <v>0</v>
      </c>
      <c r="L2867" s="1">
        <v>0</v>
      </c>
      <c r="M2867" s="1">
        <v>0</v>
      </c>
      <c r="N2867" s="1">
        <v>443</v>
      </c>
      <c r="O2867" s="1">
        <v>1802</v>
      </c>
      <c r="P2867" s="1">
        <v>1490</v>
      </c>
      <c r="Q2867" s="53">
        <v>8055</v>
      </c>
    </row>
    <row r="2868" spans="2:17" hidden="1" x14ac:dyDescent="0.2">
      <c r="B2868" s="2" t="s">
        <v>70</v>
      </c>
      <c r="C2868" s="3" t="s">
        <v>90</v>
      </c>
      <c r="D2868" s="2">
        <v>2017</v>
      </c>
      <c r="E2868" s="1">
        <v>1363</v>
      </c>
      <c r="F2868" s="1">
        <v>2092</v>
      </c>
      <c r="G2868" s="1">
        <v>2054</v>
      </c>
      <c r="H2868" s="1">
        <v>2457</v>
      </c>
      <c r="I2868" s="1">
        <v>874</v>
      </c>
      <c r="J2868" s="1">
        <v>1049</v>
      </c>
      <c r="K2868" s="1">
        <v>1238</v>
      </c>
      <c r="L2868" s="1">
        <v>1531</v>
      </c>
      <c r="M2868" s="1">
        <v>1200</v>
      </c>
      <c r="N2868" s="1">
        <v>3000</v>
      </c>
      <c r="O2868" s="1">
        <v>2111</v>
      </c>
      <c r="P2868" s="1">
        <v>1801</v>
      </c>
      <c r="Q2868" s="53">
        <v>20770</v>
      </c>
    </row>
    <row r="2869" spans="2:17" hidden="1" x14ac:dyDescent="0.2">
      <c r="B2869" s="2" t="s">
        <v>70</v>
      </c>
      <c r="C2869" s="3" t="s">
        <v>75</v>
      </c>
      <c r="D2869" s="2">
        <v>2017</v>
      </c>
      <c r="E2869" s="1">
        <v>8224</v>
      </c>
      <c r="F2869" s="1">
        <v>6654</v>
      </c>
      <c r="G2869" s="1">
        <v>6664</v>
      </c>
      <c r="H2869" s="1">
        <v>5266</v>
      </c>
      <c r="I2869" s="1">
        <v>7430</v>
      </c>
      <c r="J2869" s="1">
        <v>7436</v>
      </c>
      <c r="K2869" s="1">
        <v>9388</v>
      </c>
      <c r="L2869" s="1">
        <v>8581</v>
      </c>
      <c r="M2869" s="1">
        <v>7169</v>
      </c>
      <c r="N2869" s="1">
        <v>7577</v>
      </c>
      <c r="O2869" s="1">
        <v>5451</v>
      </c>
      <c r="P2869" s="1">
        <v>5759</v>
      </c>
      <c r="Q2869" s="53">
        <v>85599</v>
      </c>
    </row>
    <row r="2870" spans="2:17" hidden="1" x14ac:dyDescent="0.2">
      <c r="B2870" s="2" t="s">
        <v>70</v>
      </c>
      <c r="C2870" s="3" t="s">
        <v>76</v>
      </c>
      <c r="D2870" s="2">
        <v>2017</v>
      </c>
      <c r="E2870" s="1">
        <v>0</v>
      </c>
      <c r="F2870" s="1">
        <v>118</v>
      </c>
      <c r="G2870" s="1">
        <v>204</v>
      </c>
      <c r="H2870" s="1">
        <v>7</v>
      </c>
      <c r="I2870" s="1">
        <v>0</v>
      </c>
      <c r="J2870" s="1">
        <v>185</v>
      </c>
      <c r="K2870" s="1">
        <v>1078</v>
      </c>
      <c r="L2870" s="1">
        <v>1990</v>
      </c>
      <c r="M2870" s="1">
        <v>547</v>
      </c>
      <c r="N2870" s="1">
        <v>0</v>
      </c>
      <c r="O2870" s="1">
        <v>0</v>
      </c>
      <c r="P2870" s="1">
        <v>0</v>
      </c>
      <c r="Q2870" s="53">
        <v>4129</v>
      </c>
    </row>
    <row r="2871" spans="2:17" hidden="1" x14ac:dyDescent="0.2">
      <c r="B2871" s="2" t="s">
        <v>70</v>
      </c>
      <c r="C2871" s="3" t="s">
        <v>66</v>
      </c>
      <c r="D2871" s="2">
        <v>2017</v>
      </c>
      <c r="E2871" s="1">
        <v>47550</v>
      </c>
      <c r="F2871" s="1">
        <v>55553</v>
      </c>
      <c r="G2871" s="1">
        <v>64894</v>
      </c>
      <c r="H2871" s="1">
        <v>68419</v>
      </c>
      <c r="I2871" s="1">
        <v>59588</v>
      </c>
      <c r="J2871" s="1">
        <v>61354</v>
      </c>
      <c r="K2871" s="1">
        <v>65960</v>
      </c>
      <c r="L2871" s="1">
        <v>65119</v>
      </c>
      <c r="M2871" s="1">
        <v>64176</v>
      </c>
      <c r="N2871" s="1">
        <v>64949</v>
      </c>
      <c r="O2871" s="1">
        <v>59084</v>
      </c>
      <c r="P2871" s="1">
        <v>62599</v>
      </c>
      <c r="Q2871" s="53">
        <v>739245</v>
      </c>
    </row>
    <row r="2872" spans="2:17" hidden="1" x14ac:dyDescent="0.2">
      <c r="B2872" s="2" t="s">
        <v>70</v>
      </c>
      <c r="C2872" s="3" t="s">
        <v>86</v>
      </c>
      <c r="D2872" s="2">
        <v>2017</v>
      </c>
      <c r="E2872" s="1">
        <v>285</v>
      </c>
      <c r="F2872" s="1">
        <v>494</v>
      </c>
      <c r="G2872" s="1">
        <v>754</v>
      </c>
      <c r="H2872" s="1">
        <v>987</v>
      </c>
      <c r="I2872" s="1">
        <v>672</v>
      </c>
      <c r="J2872" s="1">
        <v>1212</v>
      </c>
      <c r="K2872" s="1">
        <v>1489</v>
      </c>
      <c r="L2872" s="1">
        <v>1285</v>
      </c>
      <c r="M2872" s="1">
        <v>1223</v>
      </c>
      <c r="N2872" s="1">
        <v>1355</v>
      </c>
      <c r="O2872" s="1">
        <v>794</v>
      </c>
      <c r="P2872" s="1">
        <v>654</v>
      </c>
      <c r="Q2872" s="53">
        <v>11204</v>
      </c>
    </row>
    <row r="2873" spans="2:17" hidden="1" x14ac:dyDescent="0.2">
      <c r="B2873" s="2" t="s">
        <v>70</v>
      </c>
      <c r="C2873" s="3" t="s">
        <v>67</v>
      </c>
      <c r="D2873" s="2">
        <v>2017</v>
      </c>
      <c r="E2873" s="1">
        <v>7624</v>
      </c>
      <c r="F2873" s="1">
        <v>6505</v>
      </c>
      <c r="G2873" s="1">
        <v>6733</v>
      </c>
      <c r="H2873" s="1">
        <v>4369</v>
      </c>
      <c r="I2873" s="1">
        <v>910</v>
      </c>
      <c r="J2873" s="1">
        <v>761</v>
      </c>
      <c r="K2873" s="1">
        <v>756</v>
      </c>
      <c r="L2873" s="1">
        <v>915</v>
      </c>
      <c r="M2873" s="1">
        <v>725</v>
      </c>
      <c r="N2873" s="1">
        <v>4500</v>
      </c>
      <c r="O2873" s="1">
        <v>6796</v>
      </c>
      <c r="P2873" s="1">
        <v>6861</v>
      </c>
      <c r="Q2873" s="53">
        <v>47455</v>
      </c>
    </row>
    <row r="2874" spans="2:17" hidden="1" x14ac:dyDescent="0.2">
      <c r="B2874" s="2" t="s">
        <v>70</v>
      </c>
      <c r="C2874" s="3" t="s">
        <v>68</v>
      </c>
      <c r="D2874" s="2">
        <v>2017</v>
      </c>
      <c r="E2874" s="1">
        <v>4243</v>
      </c>
      <c r="F2874" s="1">
        <v>6139</v>
      </c>
      <c r="G2874" s="1">
        <v>5876</v>
      </c>
      <c r="H2874" s="1">
        <v>6664</v>
      </c>
      <c r="I2874" s="1">
        <v>5164</v>
      </c>
      <c r="J2874" s="1">
        <v>4239</v>
      </c>
      <c r="K2874" s="1">
        <v>5377</v>
      </c>
      <c r="L2874" s="1">
        <v>4422</v>
      </c>
      <c r="M2874" s="1">
        <v>6039</v>
      </c>
      <c r="N2874" s="1">
        <v>7838</v>
      </c>
      <c r="O2874" s="1">
        <v>5541</v>
      </c>
      <c r="P2874" s="1">
        <v>5649</v>
      </c>
      <c r="Q2874" s="53">
        <v>67191</v>
      </c>
    </row>
    <row r="2875" spans="2:17" hidden="1" x14ac:dyDescent="0.2">
      <c r="B2875" s="2" t="s">
        <v>70</v>
      </c>
      <c r="C2875" s="133" t="s">
        <v>69</v>
      </c>
      <c r="D2875" s="2">
        <v>2017</v>
      </c>
      <c r="E2875" s="52">
        <v>173266</v>
      </c>
      <c r="F2875" s="52">
        <v>179732</v>
      </c>
      <c r="G2875" s="52">
        <v>199025</v>
      </c>
      <c r="H2875" s="52">
        <v>208625</v>
      </c>
      <c r="I2875" s="52">
        <v>173396</v>
      </c>
      <c r="J2875" s="52">
        <v>183256</v>
      </c>
      <c r="K2875" s="52">
        <v>212540</v>
      </c>
      <c r="L2875" s="52">
        <v>200482</v>
      </c>
      <c r="M2875" s="52">
        <v>190007</v>
      </c>
      <c r="N2875" s="52">
        <v>221103</v>
      </c>
      <c r="O2875" s="52">
        <v>191126</v>
      </c>
      <c r="P2875" s="52">
        <v>191941</v>
      </c>
      <c r="Q2875" s="52">
        <v>2324499</v>
      </c>
    </row>
    <row r="2876" spans="2:17" hidden="1" x14ac:dyDescent="0.2">
      <c r="B2876" s="2" t="s">
        <v>71</v>
      </c>
      <c r="C2876" s="3" t="s">
        <v>4</v>
      </c>
      <c r="D2876" s="2">
        <v>2017</v>
      </c>
      <c r="E2876" s="1">
        <v>97835</v>
      </c>
      <c r="F2876" s="1">
        <v>91369</v>
      </c>
      <c r="G2876" s="1">
        <v>96963</v>
      </c>
      <c r="H2876" s="1">
        <v>96728</v>
      </c>
      <c r="I2876" s="1">
        <v>66603</v>
      </c>
      <c r="J2876" s="1">
        <v>67253</v>
      </c>
      <c r="K2876" s="1">
        <v>78046</v>
      </c>
      <c r="L2876" s="1">
        <v>72960</v>
      </c>
      <c r="M2876" s="1">
        <v>79774</v>
      </c>
      <c r="N2876" s="1">
        <v>97344</v>
      </c>
      <c r="O2876" s="1">
        <v>99262</v>
      </c>
      <c r="P2876" s="1">
        <v>107410</v>
      </c>
      <c r="Q2876" s="53">
        <v>1051547</v>
      </c>
    </row>
    <row r="2877" spans="2:17" hidden="1" x14ac:dyDescent="0.2">
      <c r="B2877" s="2" t="s">
        <v>71</v>
      </c>
      <c r="C2877" s="3" t="s">
        <v>58</v>
      </c>
      <c r="D2877" s="2">
        <v>2017</v>
      </c>
      <c r="E2877" s="1">
        <v>4046</v>
      </c>
      <c r="F2877" s="1">
        <v>3718</v>
      </c>
      <c r="G2877" s="1">
        <v>3586</v>
      </c>
      <c r="H2877" s="1">
        <v>4096</v>
      </c>
      <c r="I2877" s="1">
        <v>1407</v>
      </c>
      <c r="J2877" s="1">
        <v>2077</v>
      </c>
      <c r="K2877" s="1">
        <v>2547</v>
      </c>
      <c r="L2877" s="1">
        <v>2312</v>
      </c>
      <c r="M2877" s="1">
        <v>2319</v>
      </c>
      <c r="N2877" s="1">
        <v>2770</v>
      </c>
      <c r="O2877" s="1">
        <v>3545</v>
      </c>
      <c r="P2877" s="1">
        <v>3340</v>
      </c>
      <c r="Q2877" s="53">
        <v>35763</v>
      </c>
    </row>
    <row r="2878" spans="2:17" hidden="1" x14ac:dyDescent="0.2">
      <c r="B2878" s="2" t="s">
        <v>71</v>
      </c>
      <c r="C2878" s="3" t="s">
        <v>85</v>
      </c>
      <c r="D2878" s="2">
        <v>2017</v>
      </c>
      <c r="E2878" s="1">
        <v>7463</v>
      </c>
      <c r="F2878" s="1">
        <v>8065</v>
      </c>
      <c r="G2878" s="1">
        <v>8297</v>
      </c>
      <c r="H2878" s="1">
        <v>11751</v>
      </c>
      <c r="I2878" s="1">
        <v>9523</v>
      </c>
      <c r="J2878" s="1">
        <v>9465</v>
      </c>
      <c r="K2878" s="1">
        <v>14278</v>
      </c>
      <c r="L2878" s="1">
        <v>11870</v>
      </c>
      <c r="M2878" s="1">
        <v>10915</v>
      </c>
      <c r="N2878" s="1">
        <v>10631</v>
      </c>
      <c r="O2878" s="1">
        <v>7589</v>
      </c>
      <c r="P2878" s="1">
        <v>9332</v>
      </c>
      <c r="Q2878" s="53">
        <v>119179</v>
      </c>
    </row>
    <row r="2879" spans="2:17" hidden="1" x14ac:dyDescent="0.2">
      <c r="B2879" s="2" t="s">
        <v>71</v>
      </c>
      <c r="C2879" s="3" t="s">
        <v>59</v>
      </c>
      <c r="D2879" s="2">
        <v>2017</v>
      </c>
      <c r="E2879" s="1">
        <v>25056</v>
      </c>
      <c r="F2879" s="1">
        <v>23559</v>
      </c>
      <c r="G2879" s="1">
        <v>23891</v>
      </c>
      <c r="H2879" s="1">
        <v>13089</v>
      </c>
      <c r="I2879" s="1">
        <v>5032</v>
      </c>
      <c r="J2879" s="1">
        <v>5121</v>
      </c>
      <c r="K2879" s="1">
        <v>7472</v>
      </c>
      <c r="L2879" s="1">
        <v>6536</v>
      </c>
      <c r="M2879" s="1">
        <v>5945</v>
      </c>
      <c r="N2879" s="1">
        <v>18099</v>
      </c>
      <c r="O2879" s="1">
        <v>24625</v>
      </c>
      <c r="P2879" s="1">
        <v>27596</v>
      </c>
      <c r="Q2879" s="53">
        <v>186021</v>
      </c>
    </row>
    <row r="2880" spans="2:17" hidden="1" x14ac:dyDescent="0.2">
      <c r="B2880" s="2" t="s">
        <v>71</v>
      </c>
      <c r="C2880" s="3" t="s">
        <v>87</v>
      </c>
      <c r="D2880" s="2">
        <v>2017</v>
      </c>
      <c r="E2880" s="1">
        <v>45</v>
      </c>
      <c r="F2880" s="1">
        <v>0</v>
      </c>
      <c r="G2880" s="1">
        <v>0</v>
      </c>
      <c r="H2880" s="1">
        <v>0</v>
      </c>
      <c r="I2880" s="1">
        <v>0</v>
      </c>
      <c r="J2880" s="1">
        <v>4</v>
      </c>
      <c r="K2880" s="1">
        <v>0</v>
      </c>
      <c r="L2880" s="1">
        <v>0</v>
      </c>
      <c r="M2880" s="1">
        <v>0</v>
      </c>
      <c r="N2880" s="1">
        <v>0</v>
      </c>
      <c r="O2880" s="1">
        <v>0</v>
      </c>
      <c r="P2880" s="1">
        <v>0</v>
      </c>
      <c r="Q2880" s="53">
        <v>49</v>
      </c>
    </row>
    <row r="2881" spans="2:17" hidden="1" x14ac:dyDescent="0.2">
      <c r="B2881" s="2" t="s">
        <v>71</v>
      </c>
      <c r="C2881" s="3" t="s">
        <v>60</v>
      </c>
      <c r="D2881" s="2">
        <v>2017</v>
      </c>
      <c r="E2881" s="1">
        <v>21605</v>
      </c>
      <c r="F2881" s="1">
        <v>20516</v>
      </c>
      <c r="G2881" s="1">
        <v>22906</v>
      </c>
      <c r="H2881" s="1">
        <v>9861</v>
      </c>
      <c r="I2881" s="1">
        <v>0</v>
      </c>
      <c r="J2881" s="1">
        <v>0</v>
      </c>
      <c r="K2881" s="1">
        <v>0</v>
      </c>
      <c r="L2881" s="1">
        <v>0</v>
      </c>
      <c r="M2881" s="1">
        <v>646</v>
      </c>
      <c r="N2881" s="1">
        <v>12532</v>
      </c>
      <c r="O2881" s="1">
        <v>22522</v>
      </c>
      <c r="P2881" s="1">
        <v>21758</v>
      </c>
      <c r="Q2881" s="53">
        <v>132346</v>
      </c>
    </row>
    <row r="2882" spans="2:17" hidden="1" x14ac:dyDescent="0.2">
      <c r="B2882" s="2" t="s">
        <v>71</v>
      </c>
      <c r="C2882" s="3" t="s">
        <v>61</v>
      </c>
      <c r="D2882" s="2">
        <v>2017</v>
      </c>
      <c r="E2882" s="1">
        <v>3773</v>
      </c>
      <c r="F2882" s="1">
        <v>4238</v>
      </c>
      <c r="G2882" s="1">
        <v>3428</v>
      </c>
      <c r="H2882" s="1">
        <v>9756</v>
      </c>
      <c r="I2882" s="1">
        <v>6135</v>
      </c>
      <c r="J2882" s="1">
        <v>5007</v>
      </c>
      <c r="K2882" s="1">
        <v>9213</v>
      </c>
      <c r="L2882" s="1">
        <v>8739</v>
      </c>
      <c r="M2882" s="1">
        <v>6349</v>
      </c>
      <c r="N2882" s="1">
        <v>6539</v>
      </c>
      <c r="O2882" s="1">
        <v>2074</v>
      </c>
      <c r="P2882" s="1">
        <v>4182</v>
      </c>
      <c r="Q2882" s="53">
        <v>69433</v>
      </c>
    </row>
    <row r="2883" spans="2:17" hidden="1" x14ac:dyDescent="0.2">
      <c r="B2883" s="2" t="s">
        <v>71</v>
      </c>
      <c r="C2883" s="3" t="s">
        <v>62</v>
      </c>
      <c r="D2883" s="2">
        <v>2017</v>
      </c>
      <c r="E2883" s="1">
        <v>15749</v>
      </c>
      <c r="F2883" s="1">
        <v>16340</v>
      </c>
      <c r="G2883" s="1">
        <v>17635</v>
      </c>
      <c r="H2883" s="1">
        <v>23156</v>
      </c>
      <c r="I2883" s="1">
        <v>19134</v>
      </c>
      <c r="J2883" s="1">
        <v>17648</v>
      </c>
      <c r="K2883" s="1">
        <v>26894</v>
      </c>
      <c r="L2883" s="1">
        <v>26795</v>
      </c>
      <c r="M2883" s="1">
        <v>20528</v>
      </c>
      <c r="N2883" s="1">
        <v>24085</v>
      </c>
      <c r="O2883" s="1">
        <v>17176</v>
      </c>
      <c r="P2883" s="1">
        <v>18850</v>
      </c>
      <c r="Q2883" s="53">
        <v>243990</v>
      </c>
    </row>
    <row r="2884" spans="2:17" hidden="1" x14ac:dyDescent="0.2">
      <c r="B2884" s="2" t="s">
        <v>71</v>
      </c>
      <c r="C2884" s="3" t="s">
        <v>63</v>
      </c>
      <c r="D2884" s="2">
        <v>2017</v>
      </c>
      <c r="E2884" s="1">
        <v>6130</v>
      </c>
      <c r="F2884" s="1">
        <v>5459</v>
      </c>
      <c r="G2884" s="1">
        <v>6485</v>
      </c>
      <c r="H2884" s="1">
        <v>7071</v>
      </c>
      <c r="I2884" s="1">
        <v>6312</v>
      </c>
      <c r="J2884" s="1">
        <v>9196</v>
      </c>
      <c r="K2884" s="1">
        <v>8868</v>
      </c>
      <c r="L2884" s="1">
        <v>7851</v>
      </c>
      <c r="M2884" s="1">
        <v>8042</v>
      </c>
      <c r="N2884" s="1">
        <v>7985</v>
      </c>
      <c r="O2884" s="1">
        <v>5527</v>
      </c>
      <c r="P2884" s="1">
        <v>5972</v>
      </c>
      <c r="Q2884" s="53">
        <v>84898</v>
      </c>
    </row>
    <row r="2885" spans="2:17" hidden="1" x14ac:dyDescent="0.2">
      <c r="B2885" s="2" t="s">
        <v>71</v>
      </c>
      <c r="C2885" s="3" t="s">
        <v>64</v>
      </c>
      <c r="D2885" s="2">
        <v>2017</v>
      </c>
      <c r="E2885" s="1">
        <v>10443</v>
      </c>
      <c r="F2885" s="1">
        <v>9046</v>
      </c>
      <c r="G2885" s="1">
        <v>9341</v>
      </c>
      <c r="H2885" s="1">
        <v>7539</v>
      </c>
      <c r="I2885" s="1">
        <v>7580</v>
      </c>
      <c r="J2885" s="1">
        <v>7285</v>
      </c>
      <c r="K2885" s="1">
        <v>8290</v>
      </c>
      <c r="L2885" s="1">
        <v>7493</v>
      </c>
      <c r="M2885" s="1">
        <v>7477</v>
      </c>
      <c r="N2885" s="1">
        <v>7502</v>
      </c>
      <c r="O2885" s="1">
        <v>6940</v>
      </c>
      <c r="P2885" s="1">
        <v>9082</v>
      </c>
      <c r="Q2885" s="53">
        <v>98018</v>
      </c>
    </row>
    <row r="2886" spans="2:17" hidden="1" x14ac:dyDescent="0.2">
      <c r="B2886" s="2" t="s">
        <v>71</v>
      </c>
      <c r="C2886" s="3" t="s">
        <v>65</v>
      </c>
      <c r="D2886" s="2">
        <v>2017</v>
      </c>
      <c r="E2886" s="1">
        <v>43616</v>
      </c>
      <c r="F2886" s="1">
        <v>44929</v>
      </c>
      <c r="G2886" s="1">
        <v>43947</v>
      </c>
      <c r="H2886" s="1">
        <v>23284</v>
      </c>
      <c r="I2886" s="1">
        <v>8516</v>
      </c>
      <c r="J2886" s="1">
        <v>12324</v>
      </c>
      <c r="K2886" s="1">
        <v>17898</v>
      </c>
      <c r="L2886" s="1">
        <v>11629</v>
      </c>
      <c r="M2886" s="1">
        <v>12464</v>
      </c>
      <c r="N2886" s="1">
        <v>33648</v>
      </c>
      <c r="O2886" s="1">
        <v>47105</v>
      </c>
      <c r="P2886" s="1">
        <v>49724</v>
      </c>
      <c r="Q2886" s="53">
        <v>349084</v>
      </c>
    </row>
    <row r="2887" spans="2:17" hidden="1" x14ac:dyDescent="0.2">
      <c r="B2887" s="2" t="s">
        <v>71</v>
      </c>
      <c r="C2887" s="3" t="s">
        <v>90</v>
      </c>
      <c r="D2887" s="2">
        <v>2017</v>
      </c>
      <c r="E2887" s="1">
        <v>10561</v>
      </c>
      <c r="F2887" s="1">
        <v>9608</v>
      </c>
      <c r="G2887" s="1">
        <v>8840</v>
      </c>
      <c r="H2887" s="1">
        <v>9250</v>
      </c>
      <c r="I2887" s="1">
        <v>7207</v>
      </c>
      <c r="J2887" s="1">
        <v>7397</v>
      </c>
      <c r="K2887" s="1">
        <v>12714</v>
      </c>
      <c r="L2887" s="1">
        <v>13762</v>
      </c>
      <c r="M2887" s="1">
        <v>12028</v>
      </c>
      <c r="N2887" s="1">
        <v>9902</v>
      </c>
      <c r="O2887" s="1">
        <v>9807</v>
      </c>
      <c r="P2887" s="1">
        <v>10853</v>
      </c>
      <c r="Q2887" s="53">
        <v>121929</v>
      </c>
    </row>
    <row r="2888" spans="2:17" hidden="1" x14ac:dyDescent="0.2">
      <c r="B2888" s="2" t="s">
        <v>71</v>
      </c>
      <c r="C2888" s="3" t="s">
        <v>75</v>
      </c>
      <c r="D2888" s="2">
        <v>2017</v>
      </c>
      <c r="E2888" s="1">
        <v>6725</v>
      </c>
      <c r="F2888" s="1">
        <v>5192</v>
      </c>
      <c r="G2888" s="1">
        <v>5463</v>
      </c>
      <c r="H2888" s="1">
        <v>5882</v>
      </c>
      <c r="I2888" s="1">
        <v>7505</v>
      </c>
      <c r="J2888" s="1">
        <v>7887</v>
      </c>
      <c r="K2888" s="1">
        <v>8378</v>
      </c>
      <c r="L2888" s="1">
        <v>9243</v>
      </c>
      <c r="M2888" s="1">
        <v>8304</v>
      </c>
      <c r="N2888" s="1">
        <v>7804</v>
      </c>
      <c r="O2888" s="1">
        <v>6236</v>
      </c>
      <c r="P2888" s="1">
        <v>6844</v>
      </c>
      <c r="Q2888" s="53">
        <v>85463</v>
      </c>
    </row>
    <row r="2889" spans="2:17" hidden="1" x14ac:dyDescent="0.2">
      <c r="B2889" s="2" t="s">
        <v>71</v>
      </c>
      <c r="C2889" s="3" t="s">
        <v>76</v>
      </c>
      <c r="D2889" s="2">
        <v>2017</v>
      </c>
      <c r="E2889" s="1">
        <v>1101</v>
      </c>
      <c r="F2889" s="1">
        <v>1145</v>
      </c>
      <c r="G2889" s="1">
        <v>1412</v>
      </c>
      <c r="H2889" s="1">
        <v>2742</v>
      </c>
      <c r="I2889" s="1">
        <v>2351</v>
      </c>
      <c r="J2889" s="1">
        <v>6394</v>
      </c>
      <c r="K2889" s="1">
        <v>10606</v>
      </c>
      <c r="L2889" s="1">
        <v>11101</v>
      </c>
      <c r="M2889" s="1">
        <v>8363</v>
      </c>
      <c r="N2889" s="1">
        <v>6177</v>
      </c>
      <c r="O2889" s="1">
        <v>4059</v>
      </c>
      <c r="P2889" s="1">
        <v>5154</v>
      </c>
      <c r="Q2889" s="53">
        <v>60605</v>
      </c>
    </row>
    <row r="2890" spans="2:17" hidden="1" x14ac:dyDescent="0.2">
      <c r="B2890" s="2" t="s">
        <v>71</v>
      </c>
      <c r="C2890" s="3" t="s">
        <v>66</v>
      </c>
      <c r="D2890" s="2">
        <v>2017</v>
      </c>
      <c r="E2890" s="1">
        <v>57625</v>
      </c>
      <c r="F2890" s="1">
        <v>63523</v>
      </c>
      <c r="G2890" s="1">
        <v>71110</v>
      </c>
      <c r="H2890" s="1">
        <v>80094</v>
      </c>
      <c r="I2890" s="1">
        <v>84167</v>
      </c>
      <c r="J2890" s="1">
        <v>90182</v>
      </c>
      <c r="K2890" s="1">
        <v>100011</v>
      </c>
      <c r="L2890" s="1">
        <v>96937</v>
      </c>
      <c r="M2890" s="1">
        <v>92913</v>
      </c>
      <c r="N2890" s="1">
        <v>88755</v>
      </c>
      <c r="O2890" s="1">
        <v>56390</v>
      </c>
      <c r="P2890" s="1">
        <v>61469</v>
      </c>
      <c r="Q2890" s="53">
        <v>943176</v>
      </c>
    </row>
    <row r="2891" spans="2:17" hidden="1" x14ac:dyDescent="0.2">
      <c r="B2891" s="2" t="s">
        <v>71</v>
      </c>
      <c r="C2891" s="3" t="s">
        <v>86</v>
      </c>
      <c r="D2891" s="2">
        <v>2017</v>
      </c>
      <c r="E2891" s="1">
        <v>627</v>
      </c>
      <c r="F2891" s="1">
        <v>917</v>
      </c>
      <c r="G2891" s="1">
        <v>1030</v>
      </c>
      <c r="H2891" s="1">
        <v>1323</v>
      </c>
      <c r="I2891" s="1">
        <v>1117</v>
      </c>
      <c r="J2891" s="1">
        <v>1203</v>
      </c>
      <c r="K2891" s="1">
        <v>1846</v>
      </c>
      <c r="L2891" s="1">
        <v>1681</v>
      </c>
      <c r="M2891" s="1">
        <v>1550</v>
      </c>
      <c r="N2891" s="1">
        <v>1449</v>
      </c>
      <c r="O2891" s="1">
        <v>813</v>
      </c>
      <c r="P2891" s="1">
        <v>1111</v>
      </c>
      <c r="Q2891" s="53">
        <v>14667</v>
      </c>
    </row>
    <row r="2892" spans="2:17" hidden="1" x14ac:dyDescent="0.2">
      <c r="B2892" s="2" t="s">
        <v>71</v>
      </c>
      <c r="C2892" s="3" t="s">
        <v>67</v>
      </c>
      <c r="D2892" s="2">
        <v>2017</v>
      </c>
      <c r="E2892" s="1">
        <v>51924</v>
      </c>
      <c r="F2892" s="1">
        <v>48413</v>
      </c>
      <c r="G2892" s="1">
        <v>51117</v>
      </c>
      <c r="H2892" s="1">
        <v>26388</v>
      </c>
      <c r="I2892" s="1">
        <v>8456</v>
      </c>
      <c r="J2892" s="1">
        <v>7979</v>
      </c>
      <c r="K2892" s="1">
        <v>8590</v>
      </c>
      <c r="L2892" s="1">
        <v>9281</v>
      </c>
      <c r="M2892" s="1">
        <v>8539</v>
      </c>
      <c r="N2892" s="1">
        <v>32222</v>
      </c>
      <c r="O2892" s="1">
        <v>54778</v>
      </c>
      <c r="P2892" s="1">
        <v>57482</v>
      </c>
      <c r="Q2892" s="53">
        <v>365169</v>
      </c>
    </row>
    <row r="2893" spans="2:17" hidden="1" x14ac:dyDescent="0.2">
      <c r="B2893" s="2" t="s">
        <v>71</v>
      </c>
      <c r="C2893" s="3" t="s">
        <v>68</v>
      </c>
      <c r="D2893" s="2">
        <v>2017</v>
      </c>
      <c r="E2893" s="1">
        <v>7416</v>
      </c>
      <c r="F2893" s="1">
        <v>8528</v>
      </c>
      <c r="G2893" s="1">
        <v>8279</v>
      </c>
      <c r="H2893" s="1">
        <v>11058</v>
      </c>
      <c r="I2893" s="1">
        <v>7954</v>
      </c>
      <c r="J2893" s="1">
        <v>8307</v>
      </c>
      <c r="K2893" s="1">
        <v>10552</v>
      </c>
      <c r="L2893" s="1">
        <v>10035</v>
      </c>
      <c r="M2893" s="1">
        <v>10269</v>
      </c>
      <c r="N2893" s="1">
        <v>11270</v>
      </c>
      <c r="O2893" s="1">
        <v>10759</v>
      </c>
      <c r="P2893" s="1">
        <v>9843</v>
      </c>
      <c r="Q2893" s="53">
        <v>114270</v>
      </c>
    </row>
    <row r="2894" spans="2:17" hidden="1" x14ac:dyDescent="0.2">
      <c r="B2894" s="2" t="s">
        <v>71</v>
      </c>
      <c r="C2894" s="133" t="s">
        <v>69</v>
      </c>
      <c r="D2894" s="2">
        <v>2017</v>
      </c>
      <c r="E2894" s="52">
        <v>371740</v>
      </c>
      <c r="F2894" s="52">
        <v>364565</v>
      </c>
      <c r="G2894" s="52">
        <v>383730</v>
      </c>
      <c r="H2894" s="52">
        <v>343068</v>
      </c>
      <c r="I2894" s="52">
        <v>248999</v>
      </c>
      <c r="J2894" s="52">
        <v>264729</v>
      </c>
      <c r="K2894" s="52">
        <v>326203</v>
      </c>
      <c r="L2894" s="52">
        <v>308225</v>
      </c>
      <c r="M2894" s="52">
        <v>296425</v>
      </c>
      <c r="N2894" s="52">
        <v>378714</v>
      </c>
      <c r="O2894" s="52">
        <v>379207</v>
      </c>
      <c r="P2894" s="52">
        <v>410002</v>
      </c>
      <c r="Q2894" s="52">
        <v>4075607</v>
      </c>
    </row>
    <row r="2895" spans="2:17" hidden="1" x14ac:dyDescent="0.2">
      <c r="B2895" s="2" t="s">
        <v>72</v>
      </c>
      <c r="C2895" s="3" t="s">
        <v>4</v>
      </c>
      <c r="D2895" s="2">
        <v>2017</v>
      </c>
      <c r="E2895" s="1">
        <v>10909</v>
      </c>
      <c r="F2895" s="1">
        <v>10229</v>
      </c>
      <c r="G2895" s="1">
        <v>10987</v>
      </c>
      <c r="H2895" s="1">
        <v>8302</v>
      </c>
      <c r="I2895" s="1">
        <v>4577</v>
      </c>
      <c r="J2895" s="1">
        <v>4276</v>
      </c>
      <c r="K2895" s="1">
        <v>4564</v>
      </c>
      <c r="L2895" s="1">
        <v>5722</v>
      </c>
      <c r="M2895" s="1">
        <v>4611</v>
      </c>
      <c r="N2895" s="1">
        <v>5808</v>
      </c>
      <c r="O2895" s="1">
        <v>12030</v>
      </c>
      <c r="P2895" s="1">
        <v>10562</v>
      </c>
      <c r="Q2895" s="53">
        <v>92577</v>
      </c>
    </row>
    <row r="2896" spans="2:17" hidden="1" x14ac:dyDescent="0.2">
      <c r="B2896" s="2" t="s">
        <v>72</v>
      </c>
      <c r="C2896" s="3" t="s">
        <v>58</v>
      </c>
      <c r="D2896" s="2">
        <v>2017</v>
      </c>
      <c r="E2896" s="1">
        <v>0</v>
      </c>
      <c r="F2896" s="1">
        <v>0</v>
      </c>
      <c r="G2896" s="1">
        <v>0</v>
      </c>
      <c r="H2896" s="1">
        <v>0</v>
      </c>
      <c r="I2896" s="1">
        <v>0</v>
      </c>
      <c r="J2896" s="1">
        <v>0</v>
      </c>
      <c r="K2896" s="1">
        <v>0</v>
      </c>
      <c r="L2896" s="1">
        <v>0</v>
      </c>
      <c r="M2896" s="1">
        <v>0</v>
      </c>
      <c r="N2896" s="1">
        <v>0</v>
      </c>
      <c r="O2896" s="1">
        <v>0</v>
      </c>
      <c r="P2896" s="1">
        <v>0</v>
      </c>
      <c r="Q2896" s="53">
        <v>0</v>
      </c>
    </row>
    <row r="2897" spans="2:17" hidden="1" x14ac:dyDescent="0.2">
      <c r="B2897" s="2" t="s">
        <v>72</v>
      </c>
      <c r="C2897" s="3" t="s">
        <v>85</v>
      </c>
      <c r="D2897" s="2">
        <v>2017</v>
      </c>
      <c r="E2897" s="1">
        <v>285</v>
      </c>
      <c r="F2897" s="1">
        <v>335</v>
      </c>
      <c r="G2897" s="1">
        <v>395</v>
      </c>
      <c r="H2897" s="1">
        <v>373</v>
      </c>
      <c r="I2897" s="1">
        <v>480</v>
      </c>
      <c r="J2897" s="1">
        <v>489</v>
      </c>
      <c r="K2897" s="1">
        <v>699</v>
      </c>
      <c r="L2897" s="1">
        <v>813</v>
      </c>
      <c r="M2897" s="1">
        <v>351</v>
      </c>
      <c r="N2897" s="1">
        <v>351</v>
      </c>
      <c r="O2897" s="1">
        <v>285</v>
      </c>
      <c r="P2897" s="1">
        <v>287</v>
      </c>
      <c r="Q2897" s="53">
        <v>5143</v>
      </c>
    </row>
    <row r="2898" spans="2:17" hidden="1" x14ac:dyDescent="0.2">
      <c r="B2898" s="2" t="s">
        <v>72</v>
      </c>
      <c r="C2898" s="3" t="s">
        <v>59</v>
      </c>
      <c r="D2898" s="2">
        <v>2017</v>
      </c>
      <c r="E2898" s="1">
        <v>1398</v>
      </c>
      <c r="F2898" s="1">
        <v>1254</v>
      </c>
      <c r="G2898" s="1">
        <v>1780</v>
      </c>
      <c r="H2898" s="1">
        <v>691</v>
      </c>
      <c r="I2898" s="1">
        <v>0</v>
      </c>
      <c r="J2898" s="1">
        <v>0</v>
      </c>
      <c r="K2898" s="1">
        <v>0</v>
      </c>
      <c r="L2898" s="1">
        <v>0</v>
      </c>
      <c r="M2898" s="1">
        <v>0</v>
      </c>
      <c r="N2898" s="1">
        <v>722</v>
      </c>
      <c r="O2898" s="1">
        <v>1752</v>
      </c>
      <c r="P2898" s="1">
        <v>1409</v>
      </c>
      <c r="Q2898" s="53">
        <v>9006</v>
      </c>
    </row>
    <row r="2899" spans="2:17" hidden="1" x14ac:dyDescent="0.2">
      <c r="B2899" s="2" t="s">
        <v>72</v>
      </c>
      <c r="C2899" s="3" t="s">
        <v>87</v>
      </c>
      <c r="D2899" s="2">
        <v>2017</v>
      </c>
      <c r="E2899" s="1">
        <v>0</v>
      </c>
      <c r="F2899" s="1">
        <v>0</v>
      </c>
      <c r="G2899" s="1">
        <v>0</v>
      </c>
      <c r="H2899" s="1">
        <v>0</v>
      </c>
      <c r="I2899" s="1">
        <v>0</v>
      </c>
      <c r="J2899" s="1">
        <v>0</v>
      </c>
      <c r="K2899" s="1">
        <v>0</v>
      </c>
      <c r="L2899" s="1">
        <v>0</v>
      </c>
      <c r="M2899" s="1">
        <v>0</v>
      </c>
      <c r="N2899" s="1">
        <v>0</v>
      </c>
      <c r="O2899" s="1">
        <v>0</v>
      </c>
      <c r="P2899" s="1">
        <v>0</v>
      </c>
      <c r="Q2899" s="53">
        <v>0</v>
      </c>
    </row>
    <row r="2900" spans="2:17" hidden="1" x14ac:dyDescent="0.2">
      <c r="B2900" s="2" t="s">
        <v>72</v>
      </c>
      <c r="C2900" s="3" t="s">
        <v>60</v>
      </c>
      <c r="D2900" s="2">
        <v>2017</v>
      </c>
      <c r="E2900" s="1">
        <v>476</v>
      </c>
      <c r="F2900" s="1">
        <v>518</v>
      </c>
      <c r="G2900" s="1">
        <v>515</v>
      </c>
      <c r="H2900" s="1">
        <v>0</v>
      </c>
      <c r="I2900" s="1">
        <v>0</v>
      </c>
      <c r="J2900" s="1">
        <v>0</v>
      </c>
      <c r="K2900" s="1">
        <v>0</v>
      </c>
      <c r="L2900" s="1">
        <v>0</v>
      </c>
      <c r="M2900" s="1">
        <v>0</v>
      </c>
      <c r="N2900" s="1">
        <v>149</v>
      </c>
      <c r="O2900" s="1">
        <v>489</v>
      </c>
      <c r="P2900" s="1">
        <v>149</v>
      </c>
      <c r="Q2900" s="53">
        <v>2296</v>
      </c>
    </row>
    <row r="2901" spans="2:17" hidden="1" x14ac:dyDescent="0.2">
      <c r="B2901" s="2" t="s">
        <v>72</v>
      </c>
      <c r="C2901" s="3" t="s">
        <v>61</v>
      </c>
      <c r="D2901" s="2">
        <v>2017</v>
      </c>
      <c r="E2901" s="1">
        <v>1227</v>
      </c>
      <c r="F2901" s="1">
        <v>816</v>
      </c>
      <c r="G2901" s="1">
        <v>677</v>
      </c>
      <c r="H2901" s="1">
        <v>1591</v>
      </c>
      <c r="I2901" s="1">
        <v>917</v>
      </c>
      <c r="J2901" s="1">
        <v>1020</v>
      </c>
      <c r="K2901" s="1">
        <v>1370</v>
      </c>
      <c r="L2901" s="1">
        <v>1253</v>
      </c>
      <c r="M2901" s="1">
        <v>1206</v>
      </c>
      <c r="N2901" s="1">
        <v>1089</v>
      </c>
      <c r="O2901" s="1">
        <v>13</v>
      </c>
      <c r="P2901" s="1">
        <v>184</v>
      </c>
      <c r="Q2901" s="53">
        <v>11363</v>
      </c>
    </row>
    <row r="2902" spans="2:17" hidden="1" x14ac:dyDescent="0.2">
      <c r="B2902" s="2" t="s">
        <v>72</v>
      </c>
      <c r="C2902" s="3" t="s">
        <v>62</v>
      </c>
      <c r="D2902" s="2">
        <v>2017</v>
      </c>
      <c r="E2902" s="1">
        <v>2201</v>
      </c>
      <c r="F2902" s="1">
        <v>2031</v>
      </c>
      <c r="G2902" s="1">
        <v>2265</v>
      </c>
      <c r="H2902" s="1">
        <v>2061</v>
      </c>
      <c r="I2902" s="1">
        <v>2256</v>
      </c>
      <c r="J2902" s="1">
        <v>2196</v>
      </c>
      <c r="K2902" s="1">
        <v>2963</v>
      </c>
      <c r="L2902" s="1">
        <v>2869</v>
      </c>
      <c r="M2902" s="1">
        <v>2327</v>
      </c>
      <c r="N2902" s="1">
        <v>2242</v>
      </c>
      <c r="O2902" s="1">
        <v>1935</v>
      </c>
      <c r="P2902" s="1">
        <v>2190</v>
      </c>
      <c r="Q2902" s="53">
        <v>27536</v>
      </c>
    </row>
    <row r="2903" spans="2:17" hidden="1" x14ac:dyDescent="0.2">
      <c r="B2903" s="2" t="s">
        <v>72</v>
      </c>
      <c r="C2903" s="3" t="s">
        <v>63</v>
      </c>
      <c r="D2903" s="2">
        <v>2017</v>
      </c>
      <c r="E2903" s="1">
        <v>0</v>
      </c>
      <c r="F2903" s="1">
        <v>0</v>
      </c>
      <c r="G2903" s="1">
        <v>0</v>
      </c>
      <c r="H2903" s="1">
        <v>0</v>
      </c>
      <c r="I2903" s="1">
        <v>0</v>
      </c>
      <c r="J2903" s="1">
        <v>0</v>
      </c>
      <c r="K2903" s="1">
        <v>0</v>
      </c>
      <c r="L2903" s="1">
        <v>0</v>
      </c>
      <c r="M2903" s="1">
        <v>0</v>
      </c>
      <c r="N2903" s="1">
        <v>0</v>
      </c>
      <c r="O2903" s="1">
        <v>0</v>
      </c>
      <c r="P2903" s="1">
        <v>0</v>
      </c>
      <c r="Q2903" s="53">
        <v>0</v>
      </c>
    </row>
    <row r="2904" spans="2:17" hidden="1" x14ac:dyDescent="0.2">
      <c r="B2904" s="2" t="s">
        <v>72</v>
      </c>
      <c r="C2904" s="3" t="s">
        <v>64</v>
      </c>
      <c r="D2904" s="2">
        <v>2017</v>
      </c>
      <c r="E2904" s="1">
        <v>0</v>
      </c>
      <c r="F2904" s="1">
        <v>0</v>
      </c>
      <c r="G2904" s="1">
        <v>0</v>
      </c>
      <c r="H2904" s="1">
        <v>0</v>
      </c>
      <c r="I2904" s="1">
        <v>0</v>
      </c>
      <c r="J2904" s="1">
        <v>0</v>
      </c>
      <c r="K2904" s="1">
        <v>0</v>
      </c>
      <c r="L2904" s="1">
        <v>0</v>
      </c>
      <c r="M2904" s="1">
        <v>0</v>
      </c>
      <c r="N2904" s="1">
        <v>0</v>
      </c>
      <c r="O2904" s="1">
        <v>0</v>
      </c>
      <c r="P2904" s="1">
        <v>0</v>
      </c>
      <c r="Q2904" s="53">
        <v>0</v>
      </c>
    </row>
    <row r="2905" spans="2:17" hidden="1" x14ac:dyDescent="0.2">
      <c r="B2905" s="2" t="s">
        <v>72</v>
      </c>
      <c r="C2905" s="3" t="s">
        <v>65</v>
      </c>
      <c r="D2905" s="2">
        <v>2017</v>
      </c>
      <c r="E2905" s="1">
        <v>628</v>
      </c>
      <c r="F2905" s="1">
        <v>452</v>
      </c>
      <c r="G2905" s="1">
        <v>0</v>
      </c>
      <c r="H2905" s="1">
        <v>0</v>
      </c>
      <c r="I2905" s="1">
        <v>0</v>
      </c>
      <c r="J2905" s="1">
        <v>0</v>
      </c>
      <c r="K2905" s="1">
        <v>0</v>
      </c>
      <c r="L2905" s="1">
        <v>0</v>
      </c>
      <c r="M2905" s="1">
        <v>0</v>
      </c>
      <c r="N2905" s="1">
        <v>709</v>
      </c>
      <c r="O2905" s="1">
        <v>520</v>
      </c>
      <c r="P2905" s="1">
        <v>438</v>
      </c>
      <c r="Q2905" s="53">
        <v>2747</v>
      </c>
    </row>
    <row r="2906" spans="2:17" hidden="1" x14ac:dyDescent="0.2">
      <c r="B2906" s="2" t="s">
        <v>72</v>
      </c>
      <c r="C2906" s="3" t="s">
        <v>90</v>
      </c>
      <c r="D2906" s="2">
        <v>2017</v>
      </c>
      <c r="E2906" s="1">
        <v>73</v>
      </c>
      <c r="F2906" s="1">
        <v>0</v>
      </c>
      <c r="G2906" s="1">
        <v>40</v>
      </c>
      <c r="H2906" s="1">
        <v>0</v>
      </c>
      <c r="I2906" s="1">
        <v>0</v>
      </c>
      <c r="J2906" s="1">
        <v>2</v>
      </c>
      <c r="K2906" s="1">
        <v>0</v>
      </c>
      <c r="L2906" s="1">
        <v>0</v>
      </c>
      <c r="M2906" s="1">
        <v>0</v>
      </c>
      <c r="N2906" s="1">
        <v>2</v>
      </c>
      <c r="O2906" s="1">
        <v>0</v>
      </c>
      <c r="P2906" s="1">
        <v>0</v>
      </c>
      <c r="Q2906" s="53">
        <v>117</v>
      </c>
    </row>
    <row r="2907" spans="2:17" hidden="1" x14ac:dyDescent="0.2">
      <c r="B2907" s="2" t="s">
        <v>72</v>
      </c>
      <c r="C2907" s="3" t="s">
        <v>75</v>
      </c>
      <c r="D2907" s="2">
        <v>2017</v>
      </c>
      <c r="E2907" s="1">
        <v>0</v>
      </c>
      <c r="F2907" s="1">
        <v>0</v>
      </c>
      <c r="G2907" s="1">
        <v>0</v>
      </c>
      <c r="H2907" s="1">
        <v>0</v>
      </c>
      <c r="I2907" s="1">
        <v>0</v>
      </c>
      <c r="J2907" s="1">
        <v>177</v>
      </c>
      <c r="K2907" s="1">
        <v>908</v>
      </c>
      <c r="L2907" s="1">
        <v>675</v>
      </c>
      <c r="M2907" s="1">
        <v>718</v>
      </c>
      <c r="N2907" s="1">
        <v>178</v>
      </c>
      <c r="O2907" s="1">
        <v>0</v>
      </c>
      <c r="P2907" s="1">
        <v>0</v>
      </c>
      <c r="Q2907" s="53">
        <v>2656</v>
      </c>
    </row>
    <row r="2908" spans="2:17" hidden="1" x14ac:dyDescent="0.2">
      <c r="B2908" s="2" t="s">
        <v>72</v>
      </c>
      <c r="C2908" s="3" t="s">
        <v>76</v>
      </c>
      <c r="D2908" s="2">
        <v>2017</v>
      </c>
      <c r="E2908" s="1">
        <v>0</v>
      </c>
      <c r="F2908" s="1">
        <v>0</v>
      </c>
      <c r="G2908" s="1">
        <v>0</v>
      </c>
      <c r="H2908" s="1">
        <v>0</v>
      </c>
      <c r="I2908" s="1">
        <v>0</v>
      </c>
      <c r="J2908" s="1">
        <v>0</v>
      </c>
      <c r="K2908" s="1">
        <v>0</v>
      </c>
      <c r="L2908" s="1">
        <v>0</v>
      </c>
      <c r="M2908" s="1">
        <v>0</v>
      </c>
      <c r="N2908" s="1">
        <v>0</v>
      </c>
      <c r="O2908" s="1">
        <v>0</v>
      </c>
      <c r="P2908" s="1">
        <v>0</v>
      </c>
      <c r="Q2908" s="53">
        <v>0</v>
      </c>
    </row>
    <row r="2909" spans="2:17" hidden="1" x14ac:dyDescent="0.2">
      <c r="B2909" s="2" t="s">
        <v>72</v>
      </c>
      <c r="C2909" s="3" t="s">
        <v>66</v>
      </c>
      <c r="D2909" s="2">
        <v>2017</v>
      </c>
      <c r="E2909" s="1">
        <v>3959</v>
      </c>
      <c r="F2909" s="1">
        <v>3932</v>
      </c>
      <c r="G2909" s="1">
        <v>4647</v>
      </c>
      <c r="H2909" s="1">
        <v>4113</v>
      </c>
      <c r="I2909" s="1">
        <v>2598</v>
      </c>
      <c r="J2909" s="1">
        <v>1914</v>
      </c>
      <c r="K2909" s="1">
        <v>1476</v>
      </c>
      <c r="L2909" s="1">
        <v>1841</v>
      </c>
      <c r="M2909" s="1">
        <v>2134</v>
      </c>
      <c r="N2909" s="1">
        <v>2968</v>
      </c>
      <c r="O2909" s="1">
        <v>3452</v>
      </c>
      <c r="P2909" s="1">
        <v>3118</v>
      </c>
      <c r="Q2909" s="53">
        <v>36152</v>
      </c>
    </row>
    <row r="2910" spans="2:17" hidden="1" x14ac:dyDescent="0.2">
      <c r="B2910" s="2" t="s">
        <v>72</v>
      </c>
      <c r="C2910" s="3" t="s">
        <v>86</v>
      </c>
      <c r="D2910" s="2">
        <v>2017</v>
      </c>
      <c r="E2910" s="1">
        <v>0</v>
      </c>
      <c r="F2910" s="1">
        <v>0</v>
      </c>
      <c r="G2910" s="1">
        <v>0</v>
      </c>
      <c r="H2910" s="1">
        <v>0</v>
      </c>
      <c r="I2910" s="1">
        <v>0</v>
      </c>
      <c r="J2910" s="1">
        <v>0</v>
      </c>
      <c r="K2910" s="1">
        <v>0</v>
      </c>
      <c r="L2910" s="1">
        <v>0</v>
      </c>
      <c r="M2910" s="1">
        <v>0</v>
      </c>
      <c r="N2910" s="1">
        <v>0</v>
      </c>
      <c r="O2910" s="1">
        <v>0</v>
      </c>
      <c r="P2910" s="1">
        <v>0</v>
      </c>
      <c r="Q2910" s="53">
        <v>0</v>
      </c>
    </row>
    <row r="2911" spans="2:17" hidden="1" x14ac:dyDescent="0.2">
      <c r="B2911" s="2" t="s">
        <v>72</v>
      </c>
      <c r="C2911" s="3" t="s">
        <v>67</v>
      </c>
      <c r="D2911" s="2">
        <v>2017</v>
      </c>
      <c r="E2911" s="1">
        <v>1218</v>
      </c>
      <c r="F2911" s="1">
        <v>1075</v>
      </c>
      <c r="G2911" s="1">
        <v>924</v>
      </c>
      <c r="H2911" s="1">
        <v>359</v>
      </c>
      <c r="I2911" s="1">
        <v>0</v>
      </c>
      <c r="J2911" s="1">
        <v>0</v>
      </c>
      <c r="K2911" s="1">
        <v>0</v>
      </c>
      <c r="L2911" s="1">
        <v>0</v>
      </c>
      <c r="M2911" s="1">
        <v>0</v>
      </c>
      <c r="N2911" s="1">
        <v>496</v>
      </c>
      <c r="O2911" s="1">
        <v>1485</v>
      </c>
      <c r="P2911" s="1">
        <v>1151</v>
      </c>
      <c r="Q2911" s="53">
        <v>6708</v>
      </c>
    </row>
    <row r="2912" spans="2:17" hidden="1" x14ac:dyDescent="0.2">
      <c r="B2912" s="2" t="s">
        <v>72</v>
      </c>
      <c r="C2912" s="3" t="s">
        <v>68</v>
      </c>
      <c r="D2912" s="2">
        <v>2017</v>
      </c>
      <c r="E2912" s="1">
        <v>554</v>
      </c>
      <c r="F2912" s="1">
        <v>424</v>
      </c>
      <c r="G2912" s="1">
        <v>443</v>
      </c>
      <c r="H2912" s="1">
        <v>340</v>
      </c>
      <c r="I2912" s="1">
        <v>0</v>
      </c>
      <c r="J2912" s="1">
        <v>0</v>
      </c>
      <c r="K2912" s="1">
        <v>0</v>
      </c>
      <c r="L2912" s="1">
        <v>0</v>
      </c>
      <c r="M2912" s="1">
        <v>0</v>
      </c>
      <c r="N2912" s="1">
        <v>0</v>
      </c>
      <c r="O2912" s="1">
        <v>482</v>
      </c>
      <c r="P2912" s="1">
        <v>394</v>
      </c>
      <c r="Q2912" s="53">
        <v>2637</v>
      </c>
    </row>
    <row r="2913" spans="2:17" hidden="1" x14ac:dyDescent="0.2">
      <c r="B2913" s="2" t="s">
        <v>72</v>
      </c>
      <c r="C2913" s="133" t="s">
        <v>69</v>
      </c>
      <c r="D2913" s="2">
        <v>2017</v>
      </c>
      <c r="E2913" s="52">
        <v>22928</v>
      </c>
      <c r="F2913" s="52">
        <v>21066</v>
      </c>
      <c r="G2913" s="52">
        <v>22673</v>
      </c>
      <c r="H2913" s="52">
        <v>17830</v>
      </c>
      <c r="I2913" s="52">
        <v>10828</v>
      </c>
      <c r="J2913" s="52">
        <v>10074</v>
      </c>
      <c r="K2913" s="52">
        <v>11980</v>
      </c>
      <c r="L2913" s="52">
        <v>13173</v>
      </c>
      <c r="M2913" s="52">
        <v>11347</v>
      </c>
      <c r="N2913" s="52">
        <v>14714</v>
      </c>
      <c r="O2913" s="52">
        <v>22443</v>
      </c>
      <c r="P2913" s="52">
        <v>19882</v>
      </c>
      <c r="Q2913" s="52">
        <v>198938</v>
      </c>
    </row>
    <row r="2914" spans="2:17" hidden="1" x14ac:dyDescent="0.2">
      <c r="B2914" s="2" t="s">
        <v>73</v>
      </c>
      <c r="C2914" s="3" t="s">
        <v>4</v>
      </c>
      <c r="D2914" s="2">
        <v>2017</v>
      </c>
      <c r="E2914" s="1">
        <v>30759</v>
      </c>
      <c r="F2914" s="1">
        <v>33033</v>
      </c>
      <c r="G2914" s="1">
        <v>35137</v>
      </c>
      <c r="H2914" s="1">
        <v>34292</v>
      </c>
      <c r="I2914" s="1">
        <v>24178</v>
      </c>
      <c r="J2914" s="1">
        <v>25511</v>
      </c>
      <c r="K2914" s="1">
        <v>26615</v>
      </c>
      <c r="L2914" s="1">
        <v>25924</v>
      </c>
      <c r="M2914" s="1">
        <v>27556</v>
      </c>
      <c r="N2914" s="1">
        <v>37403</v>
      </c>
      <c r="O2914" s="1">
        <v>35052</v>
      </c>
      <c r="P2914" s="1">
        <v>31101</v>
      </c>
      <c r="Q2914" s="53">
        <v>366561</v>
      </c>
    </row>
    <row r="2915" spans="2:17" hidden="1" x14ac:dyDescent="0.2">
      <c r="B2915" s="2" t="s">
        <v>73</v>
      </c>
      <c r="C2915" s="3" t="s">
        <v>58</v>
      </c>
      <c r="D2915" s="2">
        <v>2017</v>
      </c>
      <c r="E2915" s="1">
        <v>887</v>
      </c>
      <c r="F2915" s="1">
        <v>804</v>
      </c>
      <c r="G2915" s="1">
        <v>569</v>
      </c>
      <c r="H2915" s="1">
        <v>697</v>
      </c>
      <c r="I2915" s="1">
        <v>0</v>
      </c>
      <c r="J2915" s="1">
        <v>0</v>
      </c>
      <c r="K2915" s="1">
        <v>0</v>
      </c>
      <c r="L2915" s="1">
        <v>0</v>
      </c>
      <c r="M2915" s="1">
        <v>0</v>
      </c>
      <c r="N2915" s="1">
        <v>0</v>
      </c>
      <c r="O2915" s="1">
        <v>928</v>
      </c>
      <c r="P2915" s="1">
        <v>694</v>
      </c>
      <c r="Q2915" s="53">
        <v>4579</v>
      </c>
    </row>
    <row r="2916" spans="2:17" hidden="1" x14ac:dyDescent="0.2">
      <c r="B2916" s="2" t="s">
        <v>73</v>
      </c>
      <c r="C2916" s="3" t="s">
        <v>85</v>
      </c>
      <c r="D2916" s="2">
        <v>2017</v>
      </c>
      <c r="E2916" s="1">
        <v>3839</v>
      </c>
      <c r="F2916" s="1">
        <v>3762</v>
      </c>
      <c r="G2916" s="1">
        <v>3935</v>
      </c>
      <c r="H2916" s="1">
        <v>4943</v>
      </c>
      <c r="I2916" s="1">
        <v>3672</v>
      </c>
      <c r="J2916" s="1">
        <v>3669</v>
      </c>
      <c r="K2916" s="1">
        <v>5927</v>
      </c>
      <c r="L2916" s="1">
        <v>4887</v>
      </c>
      <c r="M2916" s="1">
        <v>3790</v>
      </c>
      <c r="N2916" s="1">
        <v>4505</v>
      </c>
      <c r="O2916" s="1">
        <v>4028</v>
      </c>
      <c r="P2916" s="1">
        <v>4158</v>
      </c>
      <c r="Q2916" s="53">
        <v>51115</v>
      </c>
    </row>
    <row r="2917" spans="2:17" hidden="1" x14ac:dyDescent="0.2">
      <c r="B2917" s="2" t="s">
        <v>73</v>
      </c>
      <c r="C2917" s="3" t="s">
        <v>59</v>
      </c>
      <c r="D2917" s="2">
        <v>2017</v>
      </c>
      <c r="E2917" s="1">
        <v>4540</v>
      </c>
      <c r="F2917" s="1">
        <v>4091</v>
      </c>
      <c r="G2917" s="1">
        <v>4787</v>
      </c>
      <c r="H2917" s="1">
        <v>2377</v>
      </c>
      <c r="I2917" s="1">
        <v>1361</v>
      </c>
      <c r="J2917" s="1">
        <v>1795</v>
      </c>
      <c r="K2917" s="1">
        <v>1383</v>
      </c>
      <c r="L2917" s="1">
        <v>1364</v>
      </c>
      <c r="M2917" s="1">
        <v>1771</v>
      </c>
      <c r="N2917" s="1">
        <v>3518</v>
      </c>
      <c r="O2917" s="1">
        <v>4183</v>
      </c>
      <c r="P2917" s="1">
        <v>5118</v>
      </c>
      <c r="Q2917" s="53">
        <v>36288</v>
      </c>
    </row>
    <row r="2918" spans="2:17" hidden="1" x14ac:dyDescent="0.2">
      <c r="B2918" s="2" t="s">
        <v>73</v>
      </c>
      <c r="C2918" s="3" t="s">
        <v>87</v>
      </c>
      <c r="D2918" s="2">
        <v>2017</v>
      </c>
      <c r="E2918" s="1">
        <v>0</v>
      </c>
      <c r="F2918" s="1">
        <v>0</v>
      </c>
      <c r="G2918" s="1">
        <v>0</v>
      </c>
      <c r="H2918" s="1">
        <v>0</v>
      </c>
      <c r="I2918" s="1">
        <v>0</v>
      </c>
      <c r="J2918" s="1">
        <v>0</v>
      </c>
      <c r="K2918" s="1">
        <v>0</v>
      </c>
      <c r="L2918" s="1">
        <v>0</v>
      </c>
      <c r="M2918" s="1">
        <v>0</v>
      </c>
      <c r="N2918" s="1">
        <v>0</v>
      </c>
      <c r="O2918" s="1">
        <v>0</v>
      </c>
      <c r="P2918" s="1">
        <v>0</v>
      </c>
      <c r="Q2918" s="53">
        <v>0</v>
      </c>
    </row>
    <row r="2919" spans="2:17" hidden="1" x14ac:dyDescent="0.2">
      <c r="B2919" s="2" t="s">
        <v>73</v>
      </c>
      <c r="C2919" s="3" t="s">
        <v>60</v>
      </c>
      <c r="D2919" s="2">
        <v>2017</v>
      </c>
      <c r="E2919" s="1">
        <v>2211</v>
      </c>
      <c r="F2919" s="1">
        <v>2315</v>
      </c>
      <c r="G2919" s="1">
        <v>2691</v>
      </c>
      <c r="H2919" s="1">
        <v>338</v>
      </c>
      <c r="I2919" s="1">
        <v>0</v>
      </c>
      <c r="J2919" s="1">
        <v>0</v>
      </c>
      <c r="K2919" s="1">
        <v>0</v>
      </c>
      <c r="L2919" s="1">
        <v>0</v>
      </c>
      <c r="M2919" s="1">
        <v>0</v>
      </c>
      <c r="N2919" s="1">
        <v>1227</v>
      </c>
      <c r="O2919" s="1">
        <v>2291</v>
      </c>
      <c r="P2919" s="1">
        <v>2700</v>
      </c>
      <c r="Q2919" s="53">
        <v>13773</v>
      </c>
    </row>
    <row r="2920" spans="2:17" hidden="1" x14ac:dyDescent="0.2">
      <c r="B2920" s="2" t="s">
        <v>73</v>
      </c>
      <c r="C2920" s="3" t="s">
        <v>61</v>
      </c>
      <c r="D2920" s="2">
        <v>2017</v>
      </c>
      <c r="E2920" s="1">
        <v>5773</v>
      </c>
      <c r="F2920" s="1">
        <v>8596</v>
      </c>
      <c r="G2920" s="1">
        <v>7843</v>
      </c>
      <c r="H2920" s="1">
        <v>12327</v>
      </c>
      <c r="I2920" s="1">
        <v>7144</v>
      </c>
      <c r="J2920" s="1">
        <v>7076</v>
      </c>
      <c r="K2920" s="1">
        <v>10946</v>
      </c>
      <c r="L2920" s="1">
        <v>9529</v>
      </c>
      <c r="M2920" s="1">
        <v>7760</v>
      </c>
      <c r="N2920" s="1">
        <v>8940</v>
      </c>
      <c r="O2920" s="1">
        <v>5534</v>
      </c>
      <c r="P2920" s="1">
        <v>8120</v>
      </c>
      <c r="Q2920" s="53">
        <v>99588</v>
      </c>
    </row>
    <row r="2921" spans="2:17" hidden="1" x14ac:dyDescent="0.2">
      <c r="B2921" s="2" t="s">
        <v>73</v>
      </c>
      <c r="C2921" s="3" t="s">
        <v>62</v>
      </c>
      <c r="D2921" s="2">
        <v>2017</v>
      </c>
      <c r="E2921" s="1">
        <v>9410</v>
      </c>
      <c r="F2921" s="1">
        <v>11018</v>
      </c>
      <c r="G2921" s="1">
        <v>11039</v>
      </c>
      <c r="H2921" s="1">
        <v>11927</v>
      </c>
      <c r="I2921" s="1">
        <v>7176</v>
      </c>
      <c r="J2921" s="1">
        <v>6905</v>
      </c>
      <c r="K2921" s="1">
        <v>11194</v>
      </c>
      <c r="L2921" s="1">
        <v>10743</v>
      </c>
      <c r="M2921" s="1">
        <v>7870</v>
      </c>
      <c r="N2921" s="1">
        <v>12760</v>
      </c>
      <c r="O2921" s="1">
        <v>10175</v>
      </c>
      <c r="P2921" s="1">
        <v>11026</v>
      </c>
      <c r="Q2921" s="53">
        <v>121243</v>
      </c>
    </row>
    <row r="2922" spans="2:17" hidden="1" x14ac:dyDescent="0.2">
      <c r="B2922" s="2" t="s">
        <v>73</v>
      </c>
      <c r="C2922" s="3" t="s">
        <v>63</v>
      </c>
      <c r="D2922" s="2">
        <v>2017</v>
      </c>
      <c r="E2922" s="1">
        <v>17373</v>
      </c>
      <c r="F2922" s="1">
        <v>15568</v>
      </c>
      <c r="G2922" s="1">
        <v>19291</v>
      </c>
      <c r="H2922" s="1">
        <v>22056</v>
      </c>
      <c r="I2922" s="1">
        <v>22327</v>
      </c>
      <c r="J2922" s="1">
        <v>27912</v>
      </c>
      <c r="K2922" s="1">
        <v>29342</v>
      </c>
      <c r="L2922" s="1">
        <v>22437</v>
      </c>
      <c r="M2922" s="1">
        <v>23860</v>
      </c>
      <c r="N2922" s="1">
        <v>24408</v>
      </c>
      <c r="O2922" s="1">
        <v>16189</v>
      </c>
      <c r="P2922" s="1">
        <v>17268</v>
      </c>
      <c r="Q2922" s="53">
        <v>258031</v>
      </c>
    </row>
    <row r="2923" spans="2:17" hidden="1" x14ac:dyDescent="0.2">
      <c r="B2923" s="2" t="s">
        <v>73</v>
      </c>
      <c r="C2923" s="3" t="s">
        <v>64</v>
      </c>
      <c r="D2923" s="2">
        <v>2017</v>
      </c>
      <c r="E2923" s="1">
        <v>6521</v>
      </c>
      <c r="F2923" s="1">
        <v>5735</v>
      </c>
      <c r="G2923" s="1">
        <v>6794</v>
      </c>
      <c r="H2923" s="1">
        <v>7608</v>
      </c>
      <c r="I2923" s="1">
        <v>7404</v>
      </c>
      <c r="J2923" s="1">
        <v>7322</v>
      </c>
      <c r="K2923" s="1">
        <v>8951</v>
      </c>
      <c r="L2923" s="1">
        <v>10530</v>
      </c>
      <c r="M2923" s="1">
        <v>7496</v>
      </c>
      <c r="N2923" s="1">
        <v>7612</v>
      </c>
      <c r="O2923" s="1">
        <v>6979</v>
      </c>
      <c r="P2923" s="1">
        <v>7952</v>
      </c>
      <c r="Q2923" s="53">
        <v>90904</v>
      </c>
    </row>
    <row r="2924" spans="2:17" hidden="1" x14ac:dyDescent="0.2">
      <c r="B2924" s="2" t="s">
        <v>73</v>
      </c>
      <c r="C2924" s="3" t="s">
        <v>65</v>
      </c>
      <c r="D2924" s="2">
        <v>2017</v>
      </c>
      <c r="E2924" s="1">
        <v>3513</v>
      </c>
      <c r="F2924" s="1">
        <v>3377</v>
      </c>
      <c r="G2924" s="1">
        <v>3787</v>
      </c>
      <c r="H2924" s="1">
        <v>1833</v>
      </c>
      <c r="I2924" s="1">
        <v>0</v>
      </c>
      <c r="J2924" s="1">
        <v>0</v>
      </c>
      <c r="K2924" s="1">
        <v>0</v>
      </c>
      <c r="L2924" s="1">
        <v>0</v>
      </c>
      <c r="M2924" s="1">
        <v>253</v>
      </c>
      <c r="N2924" s="1">
        <v>2161</v>
      </c>
      <c r="O2924" s="1">
        <v>3056</v>
      </c>
      <c r="P2924" s="1">
        <v>3316</v>
      </c>
      <c r="Q2924" s="53">
        <v>21296</v>
      </c>
    </row>
    <row r="2925" spans="2:17" hidden="1" x14ac:dyDescent="0.2">
      <c r="B2925" s="2" t="s">
        <v>73</v>
      </c>
      <c r="C2925" s="3" t="s">
        <v>90</v>
      </c>
      <c r="D2925" s="2">
        <v>2017</v>
      </c>
      <c r="E2925" s="1">
        <v>1746</v>
      </c>
      <c r="F2925" s="1">
        <v>1877</v>
      </c>
      <c r="G2925" s="1">
        <v>1557</v>
      </c>
      <c r="H2925" s="1">
        <v>1833</v>
      </c>
      <c r="I2925" s="1">
        <v>1549</v>
      </c>
      <c r="J2925" s="1">
        <v>1626</v>
      </c>
      <c r="K2925" s="1">
        <v>1958</v>
      </c>
      <c r="L2925" s="1">
        <v>2017</v>
      </c>
      <c r="M2925" s="1">
        <v>1562</v>
      </c>
      <c r="N2925" s="1">
        <v>2512</v>
      </c>
      <c r="O2925" s="1">
        <v>2108</v>
      </c>
      <c r="P2925" s="1">
        <v>1993</v>
      </c>
      <c r="Q2925" s="53">
        <v>22338</v>
      </c>
    </row>
    <row r="2926" spans="2:17" hidden="1" x14ac:dyDescent="0.2">
      <c r="B2926" s="2" t="s">
        <v>73</v>
      </c>
      <c r="C2926" s="3" t="s">
        <v>75</v>
      </c>
      <c r="D2926" s="2">
        <v>2017</v>
      </c>
      <c r="E2926" s="1">
        <v>4407</v>
      </c>
      <c r="F2926" s="1">
        <v>4321</v>
      </c>
      <c r="G2926" s="1">
        <v>4154</v>
      </c>
      <c r="H2926" s="1">
        <v>4025</v>
      </c>
      <c r="I2926" s="1">
        <v>3733</v>
      </c>
      <c r="J2926" s="1">
        <v>4463</v>
      </c>
      <c r="K2926" s="1">
        <v>4732</v>
      </c>
      <c r="L2926" s="1">
        <v>4897</v>
      </c>
      <c r="M2926" s="1">
        <v>4285</v>
      </c>
      <c r="N2926" s="1">
        <v>3660</v>
      </c>
      <c r="O2926" s="1">
        <v>3521</v>
      </c>
      <c r="P2926" s="1">
        <v>3799</v>
      </c>
      <c r="Q2926" s="53">
        <v>49997</v>
      </c>
    </row>
    <row r="2927" spans="2:17" hidden="1" x14ac:dyDescent="0.2">
      <c r="B2927" s="2" t="s">
        <v>73</v>
      </c>
      <c r="C2927" s="3" t="s">
        <v>76</v>
      </c>
      <c r="D2927" s="2">
        <v>2017</v>
      </c>
      <c r="E2927" s="1">
        <v>4</v>
      </c>
      <c r="F2927" s="1">
        <v>152</v>
      </c>
      <c r="G2927" s="1">
        <v>2</v>
      </c>
      <c r="H2927" s="1">
        <v>0</v>
      </c>
      <c r="I2927" s="1">
        <v>0</v>
      </c>
      <c r="J2927" s="1">
        <v>336</v>
      </c>
      <c r="K2927" s="1">
        <v>1285</v>
      </c>
      <c r="L2927" s="1">
        <v>1334</v>
      </c>
      <c r="M2927" s="1">
        <v>362</v>
      </c>
      <c r="N2927" s="1">
        <v>0</v>
      </c>
      <c r="O2927" s="1">
        <v>0</v>
      </c>
      <c r="P2927" s="1">
        <v>0</v>
      </c>
      <c r="Q2927" s="53">
        <v>3475</v>
      </c>
    </row>
    <row r="2928" spans="2:17" hidden="1" x14ac:dyDescent="0.2">
      <c r="B2928" s="2" t="s">
        <v>73</v>
      </c>
      <c r="C2928" s="3" t="s">
        <v>66</v>
      </c>
      <c r="D2928" s="2">
        <v>2017</v>
      </c>
      <c r="E2928" s="1">
        <v>95949</v>
      </c>
      <c r="F2928" s="1">
        <v>105268</v>
      </c>
      <c r="G2928" s="1">
        <v>119823</v>
      </c>
      <c r="H2928" s="1">
        <v>130026</v>
      </c>
      <c r="I2928" s="1">
        <v>120127</v>
      </c>
      <c r="J2928" s="1">
        <v>129992</v>
      </c>
      <c r="K2928" s="1">
        <v>139470</v>
      </c>
      <c r="L2928" s="1">
        <v>140390</v>
      </c>
      <c r="M2928" s="1">
        <v>125198</v>
      </c>
      <c r="N2928" s="1">
        <v>127416</v>
      </c>
      <c r="O2928" s="1">
        <v>110107</v>
      </c>
      <c r="P2928" s="1">
        <v>116222</v>
      </c>
      <c r="Q2928" s="53">
        <v>1459988</v>
      </c>
    </row>
    <row r="2929" spans="2:17" hidden="1" x14ac:dyDescent="0.2">
      <c r="B2929" s="2" t="s">
        <v>73</v>
      </c>
      <c r="C2929" s="3" t="s">
        <v>86</v>
      </c>
      <c r="D2929" s="2">
        <v>2017</v>
      </c>
      <c r="E2929" s="1">
        <v>83</v>
      </c>
      <c r="F2929" s="1">
        <v>255</v>
      </c>
      <c r="G2929" s="1">
        <v>221</v>
      </c>
      <c r="H2929" s="1">
        <v>229</v>
      </c>
      <c r="I2929" s="1">
        <v>242</v>
      </c>
      <c r="J2929" s="1">
        <v>412</v>
      </c>
      <c r="K2929" s="1">
        <v>327</v>
      </c>
      <c r="L2929" s="1">
        <v>446</v>
      </c>
      <c r="M2929" s="1">
        <v>285</v>
      </c>
      <c r="N2929" s="1">
        <v>342</v>
      </c>
      <c r="O2929" s="1">
        <v>328</v>
      </c>
      <c r="P2929" s="1">
        <v>309</v>
      </c>
      <c r="Q2929" s="53">
        <v>3479</v>
      </c>
    </row>
    <row r="2930" spans="2:17" hidden="1" x14ac:dyDescent="0.2">
      <c r="B2930" s="2" t="s">
        <v>73</v>
      </c>
      <c r="C2930" s="3" t="s">
        <v>67</v>
      </c>
      <c r="D2930" s="2">
        <v>2017</v>
      </c>
      <c r="E2930" s="1">
        <v>4004</v>
      </c>
      <c r="F2930" s="1">
        <v>3704</v>
      </c>
      <c r="G2930" s="1">
        <v>4456</v>
      </c>
      <c r="H2930" s="1">
        <v>2056</v>
      </c>
      <c r="I2930" s="1">
        <v>0</v>
      </c>
      <c r="J2930" s="1">
        <v>0</v>
      </c>
      <c r="K2930" s="1">
        <v>0</v>
      </c>
      <c r="L2930" s="1">
        <v>0</v>
      </c>
      <c r="M2930" s="1">
        <v>0</v>
      </c>
      <c r="N2930" s="1">
        <v>1904</v>
      </c>
      <c r="O2930" s="1">
        <v>3835</v>
      </c>
      <c r="P2930" s="1">
        <v>4669</v>
      </c>
      <c r="Q2930" s="53">
        <v>24628</v>
      </c>
    </row>
    <row r="2931" spans="2:17" hidden="1" x14ac:dyDescent="0.2">
      <c r="B2931" s="2" t="s">
        <v>73</v>
      </c>
      <c r="C2931" s="3" t="s">
        <v>68</v>
      </c>
      <c r="D2931" s="2">
        <v>2017</v>
      </c>
      <c r="E2931" s="1">
        <v>2563</v>
      </c>
      <c r="F2931" s="1">
        <v>3753</v>
      </c>
      <c r="G2931" s="1">
        <v>3432</v>
      </c>
      <c r="H2931" s="1">
        <v>4827</v>
      </c>
      <c r="I2931" s="1">
        <v>2969</v>
      </c>
      <c r="J2931" s="1">
        <v>1954</v>
      </c>
      <c r="K2931" s="1">
        <v>2853</v>
      </c>
      <c r="L2931" s="1">
        <v>2379</v>
      </c>
      <c r="M2931" s="1">
        <v>3578</v>
      </c>
      <c r="N2931" s="1">
        <v>4456</v>
      </c>
      <c r="O2931" s="1">
        <v>3505</v>
      </c>
      <c r="P2931" s="1">
        <v>3570</v>
      </c>
      <c r="Q2931" s="53">
        <v>39839</v>
      </c>
    </row>
    <row r="2932" spans="2:17" hidden="1" x14ac:dyDescent="0.2">
      <c r="B2932" s="2" t="s">
        <v>73</v>
      </c>
      <c r="C2932" s="133" t="s">
        <v>69</v>
      </c>
      <c r="D2932" s="2">
        <v>2017</v>
      </c>
      <c r="E2932" s="52">
        <v>193582</v>
      </c>
      <c r="F2932" s="52">
        <v>207629</v>
      </c>
      <c r="G2932" s="52">
        <v>229518</v>
      </c>
      <c r="H2932" s="52">
        <v>241394</v>
      </c>
      <c r="I2932" s="52">
        <v>201882</v>
      </c>
      <c r="J2932" s="52">
        <v>218973</v>
      </c>
      <c r="K2932" s="52">
        <v>244983</v>
      </c>
      <c r="L2932" s="52">
        <v>236877</v>
      </c>
      <c r="M2932" s="52">
        <v>215626</v>
      </c>
      <c r="N2932" s="52">
        <v>242824</v>
      </c>
      <c r="O2932" s="52">
        <v>211819</v>
      </c>
      <c r="P2932" s="52">
        <v>222015</v>
      </c>
      <c r="Q2932" s="52">
        <v>2667122</v>
      </c>
    </row>
    <row r="2933" spans="2:17" hidden="1" x14ac:dyDescent="0.2">
      <c r="B2933" s="2" t="s">
        <v>74</v>
      </c>
      <c r="C2933" s="3" t="s">
        <v>4</v>
      </c>
      <c r="D2933" s="2">
        <v>2017</v>
      </c>
      <c r="E2933" s="1">
        <v>76785</v>
      </c>
      <c r="F2933" s="1">
        <v>77400</v>
      </c>
      <c r="G2933" s="1">
        <v>82776</v>
      </c>
      <c r="H2933" s="1">
        <v>73627</v>
      </c>
      <c r="I2933" s="1">
        <v>54886</v>
      </c>
      <c r="J2933" s="1">
        <v>59559</v>
      </c>
      <c r="K2933" s="1">
        <v>63860</v>
      </c>
      <c r="L2933" s="1">
        <v>60341</v>
      </c>
      <c r="M2933" s="1">
        <v>66000</v>
      </c>
      <c r="N2933" s="1">
        <v>77483</v>
      </c>
      <c r="O2933" s="1">
        <v>93240</v>
      </c>
      <c r="P2933" s="1">
        <v>90352</v>
      </c>
      <c r="Q2933" s="53">
        <v>876309</v>
      </c>
    </row>
    <row r="2934" spans="2:17" hidden="1" x14ac:dyDescent="0.2">
      <c r="B2934" s="2" t="s">
        <v>74</v>
      </c>
      <c r="C2934" s="3" t="s">
        <v>58</v>
      </c>
      <c r="D2934" s="2">
        <v>2017</v>
      </c>
      <c r="E2934" s="1">
        <v>4190</v>
      </c>
      <c r="F2934" s="1">
        <v>4300</v>
      </c>
      <c r="G2934" s="1">
        <v>3516</v>
      </c>
      <c r="H2934" s="1">
        <v>3437</v>
      </c>
      <c r="I2934" s="1">
        <v>1523</v>
      </c>
      <c r="J2934" s="1">
        <v>2464</v>
      </c>
      <c r="K2934" s="1">
        <v>3395</v>
      </c>
      <c r="L2934" s="1">
        <v>3124</v>
      </c>
      <c r="M2934" s="1">
        <v>3495</v>
      </c>
      <c r="N2934" s="1">
        <v>2907</v>
      </c>
      <c r="O2934" s="1">
        <v>4267</v>
      </c>
      <c r="P2934" s="1">
        <v>3542</v>
      </c>
      <c r="Q2934" s="53">
        <v>40160</v>
      </c>
    </row>
    <row r="2935" spans="2:17" hidden="1" x14ac:dyDescent="0.2">
      <c r="B2935" s="2" t="s">
        <v>74</v>
      </c>
      <c r="C2935" s="3" t="s">
        <v>85</v>
      </c>
      <c r="D2935" s="2">
        <v>2017</v>
      </c>
      <c r="E2935" s="1">
        <v>21636</v>
      </c>
      <c r="F2935" s="1">
        <v>21510</v>
      </c>
      <c r="G2935" s="1">
        <v>22234</v>
      </c>
      <c r="H2935" s="1">
        <v>21730</v>
      </c>
      <c r="I2935" s="1">
        <v>18523</v>
      </c>
      <c r="J2935" s="1">
        <v>17888</v>
      </c>
      <c r="K2935" s="1">
        <v>23336</v>
      </c>
      <c r="L2935" s="1">
        <v>20449</v>
      </c>
      <c r="M2935" s="1">
        <v>20496</v>
      </c>
      <c r="N2935" s="1">
        <v>22969</v>
      </c>
      <c r="O2935" s="1">
        <v>22050</v>
      </c>
      <c r="P2935" s="1">
        <v>23778</v>
      </c>
      <c r="Q2935" s="53">
        <v>256599</v>
      </c>
    </row>
    <row r="2936" spans="2:17" hidden="1" x14ac:dyDescent="0.2">
      <c r="B2936" s="2" t="s">
        <v>74</v>
      </c>
      <c r="C2936" s="3" t="s">
        <v>59</v>
      </c>
      <c r="D2936" s="2">
        <v>2017</v>
      </c>
      <c r="E2936" s="1">
        <v>18937</v>
      </c>
      <c r="F2936" s="1">
        <v>16217</v>
      </c>
      <c r="G2936" s="1">
        <v>14808</v>
      </c>
      <c r="H2936" s="1">
        <v>7619</v>
      </c>
      <c r="I2936" s="1">
        <v>2224</v>
      </c>
      <c r="J2936" s="1">
        <v>1855</v>
      </c>
      <c r="K2936" s="1">
        <v>2118</v>
      </c>
      <c r="L2936" s="1">
        <v>2211</v>
      </c>
      <c r="M2936" s="1">
        <v>2024</v>
      </c>
      <c r="N2936" s="1">
        <v>8963</v>
      </c>
      <c r="O2936" s="1">
        <v>13317</v>
      </c>
      <c r="P2936" s="1">
        <v>15904</v>
      </c>
      <c r="Q2936" s="53">
        <v>106197</v>
      </c>
    </row>
    <row r="2937" spans="2:17" hidden="1" x14ac:dyDescent="0.2">
      <c r="B2937" s="2" t="s">
        <v>74</v>
      </c>
      <c r="C2937" s="3" t="s">
        <v>87</v>
      </c>
      <c r="D2937" s="2">
        <v>2017</v>
      </c>
      <c r="E2937" s="1">
        <v>4116</v>
      </c>
      <c r="F2937" s="1">
        <v>3516</v>
      </c>
      <c r="G2937" s="1">
        <v>4518</v>
      </c>
      <c r="H2937" s="1">
        <v>6177</v>
      </c>
      <c r="I2937" s="1">
        <v>6336</v>
      </c>
      <c r="J2937" s="1">
        <v>7222</v>
      </c>
      <c r="K2937" s="1">
        <v>7210</v>
      </c>
      <c r="L2937" s="1">
        <v>6667</v>
      </c>
      <c r="M2937" s="1">
        <v>6735</v>
      </c>
      <c r="N2937" s="1">
        <v>6285</v>
      </c>
      <c r="O2937" s="1">
        <v>4496</v>
      </c>
      <c r="P2937" s="1">
        <v>4294</v>
      </c>
      <c r="Q2937" s="53">
        <v>67572</v>
      </c>
    </row>
    <row r="2938" spans="2:17" hidden="1" x14ac:dyDescent="0.2">
      <c r="B2938" s="2" t="s">
        <v>74</v>
      </c>
      <c r="C2938" s="3" t="s">
        <v>60</v>
      </c>
      <c r="D2938" s="2">
        <v>2017</v>
      </c>
      <c r="E2938" s="1">
        <v>17387</v>
      </c>
      <c r="F2938" s="1">
        <v>15310</v>
      </c>
      <c r="G2938" s="1">
        <v>15207</v>
      </c>
      <c r="H2938" s="1">
        <v>7458</v>
      </c>
      <c r="I2938" s="1">
        <v>627</v>
      </c>
      <c r="J2938" s="1">
        <v>0</v>
      </c>
      <c r="K2938" s="1">
        <v>0</v>
      </c>
      <c r="L2938" s="1">
        <v>0</v>
      </c>
      <c r="M2938" s="1">
        <v>435</v>
      </c>
      <c r="N2938" s="1">
        <v>9612</v>
      </c>
      <c r="O2938" s="1">
        <v>17720</v>
      </c>
      <c r="P2938" s="1">
        <v>18337</v>
      </c>
      <c r="Q2938" s="53">
        <v>102093</v>
      </c>
    </row>
    <row r="2939" spans="2:17" hidden="1" x14ac:dyDescent="0.2">
      <c r="B2939" s="2" t="s">
        <v>74</v>
      </c>
      <c r="C2939" s="3" t="s">
        <v>61</v>
      </c>
      <c r="D2939" s="2">
        <v>2017</v>
      </c>
      <c r="E2939" s="1">
        <v>10729</v>
      </c>
      <c r="F2939" s="1">
        <v>12322</v>
      </c>
      <c r="G2939" s="1">
        <v>12014</v>
      </c>
      <c r="H2939" s="1">
        <v>16327</v>
      </c>
      <c r="I2939" s="1">
        <v>11282</v>
      </c>
      <c r="J2939" s="1">
        <v>10170</v>
      </c>
      <c r="K2939" s="1">
        <v>15360</v>
      </c>
      <c r="L2939" s="1">
        <v>14275</v>
      </c>
      <c r="M2939" s="1">
        <v>12200</v>
      </c>
      <c r="N2939" s="1">
        <v>13996</v>
      </c>
      <c r="O2939" s="1">
        <v>8668</v>
      </c>
      <c r="P2939" s="1">
        <v>11420</v>
      </c>
      <c r="Q2939" s="53">
        <v>148763</v>
      </c>
    </row>
    <row r="2940" spans="2:17" hidden="1" x14ac:dyDescent="0.2">
      <c r="B2940" s="2" t="s">
        <v>74</v>
      </c>
      <c r="C2940" s="3" t="s">
        <v>62</v>
      </c>
      <c r="D2940" s="2">
        <v>2017</v>
      </c>
      <c r="E2940" s="1">
        <v>13533</v>
      </c>
      <c r="F2940" s="1">
        <v>14698</v>
      </c>
      <c r="G2940" s="1">
        <v>15012</v>
      </c>
      <c r="H2940" s="1">
        <v>17722</v>
      </c>
      <c r="I2940" s="1">
        <v>13901</v>
      </c>
      <c r="J2940" s="1">
        <v>12027</v>
      </c>
      <c r="K2940" s="1">
        <v>19190</v>
      </c>
      <c r="L2940" s="1">
        <v>19434</v>
      </c>
      <c r="M2940" s="1">
        <v>14643</v>
      </c>
      <c r="N2940" s="1">
        <v>19252</v>
      </c>
      <c r="O2940" s="1">
        <v>13346</v>
      </c>
      <c r="P2940" s="1">
        <v>15228</v>
      </c>
      <c r="Q2940" s="53">
        <v>187986</v>
      </c>
    </row>
    <row r="2941" spans="2:17" hidden="1" x14ac:dyDescent="0.2">
      <c r="B2941" s="2" t="s">
        <v>74</v>
      </c>
      <c r="C2941" s="3" t="s">
        <v>63</v>
      </c>
      <c r="D2941" s="2">
        <v>2017</v>
      </c>
      <c r="E2941" s="1">
        <v>8804</v>
      </c>
      <c r="F2941" s="1">
        <v>8154</v>
      </c>
      <c r="G2941" s="1">
        <v>10015</v>
      </c>
      <c r="H2941" s="1">
        <v>11109</v>
      </c>
      <c r="I2941" s="1">
        <v>10867</v>
      </c>
      <c r="J2941" s="1">
        <v>13605</v>
      </c>
      <c r="K2941" s="1">
        <v>14203</v>
      </c>
      <c r="L2941" s="1">
        <v>13739</v>
      </c>
      <c r="M2941" s="1">
        <v>12221</v>
      </c>
      <c r="N2941" s="1">
        <v>12470</v>
      </c>
      <c r="O2941" s="1">
        <v>8637</v>
      </c>
      <c r="P2941" s="1">
        <v>10157</v>
      </c>
      <c r="Q2941" s="53">
        <v>133981</v>
      </c>
    </row>
    <row r="2942" spans="2:17" hidden="1" x14ac:dyDescent="0.2">
      <c r="B2942" s="2" t="s">
        <v>74</v>
      </c>
      <c r="C2942" s="3" t="s">
        <v>64</v>
      </c>
      <c r="D2942" s="2">
        <v>2017</v>
      </c>
      <c r="E2942" s="1">
        <v>22825</v>
      </c>
      <c r="F2942" s="1">
        <v>18508</v>
      </c>
      <c r="G2942" s="1">
        <v>18705</v>
      </c>
      <c r="H2942" s="1">
        <v>17108</v>
      </c>
      <c r="I2942" s="1">
        <v>16100</v>
      </c>
      <c r="J2942" s="1">
        <v>15438</v>
      </c>
      <c r="K2942" s="1">
        <v>18222</v>
      </c>
      <c r="L2942" s="1">
        <v>17832</v>
      </c>
      <c r="M2942" s="1">
        <v>16285</v>
      </c>
      <c r="N2942" s="1">
        <v>17506</v>
      </c>
      <c r="O2942" s="1">
        <v>18419</v>
      </c>
      <c r="P2942" s="1">
        <v>21759</v>
      </c>
      <c r="Q2942" s="53">
        <v>218707</v>
      </c>
    </row>
    <row r="2943" spans="2:17" hidden="1" x14ac:dyDescent="0.2">
      <c r="B2943" s="2" t="s">
        <v>74</v>
      </c>
      <c r="C2943" s="3" t="s">
        <v>65</v>
      </c>
      <c r="D2943" s="2">
        <v>2017</v>
      </c>
      <c r="E2943" s="1">
        <v>14885</v>
      </c>
      <c r="F2943" s="1">
        <v>12664</v>
      </c>
      <c r="G2943" s="1">
        <v>11657</v>
      </c>
      <c r="H2943" s="1">
        <v>5880</v>
      </c>
      <c r="I2943" s="1">
        <v>1271</v>
      </c>
      <c r="J2943" s="1">
        <v>1969</v>
      </c>
      <c r="K2943" s="1">
        <v>3111</v>
      </c>
      <c r="L2943" s="1">
        <v>2585</v>
      </c>
      <c r="M2943" s="1">
        <v>2191</v>
      </c>
      <c r="N2943" s="1">
        <v>8226</v>
      </c>
      <c r="O2943" s="1">
        <v>10444</v>
      </c>
      <c r="P2943" s="1">
        <v>12270</v>
      </c>
      <c r="Q2943" s="53">
        <v>87153</v>
      </c>
    </row>
    <row r="2944" spans="2:17" hidden="1" x14ac:dyDescent="0.2">
      <c r="B2944" s="2" t="s">
        <v>74</v>
      </c>
      <c r="C2944" s="3" t="s">
        <v>90</v>
      </c>
      <c r="D2944" s="2">
        <v>2017</v>
      </c>
      <c r="E2944" s="1">
        <v>9799</v>
      </c>
      <c r="F2944" s="1">
        <v>10152</v>
      </c>
      <c r="G2944" s="1">
        <v>12602</v>
      </c>
      <c r="H2944" s="1">
        <v>11944</v>
      </c>
      <c r="I2944" s="1">
        <v>7225</v>
      </c>
      <c r="J2944" s="1">
        <v>8413</v>
      </c>
      <c r="K2944" s="1">
        <v>11477</v>
      </c>
      <c r="L2944" s="1">
        <v>10639</v>
      </c>
      <c r="M2944" s="1">
        <v>9341</v>
      </c>
      <c r="N2944" s="1">
        <v>13097</v>
      </c>
      <c r="O2944" s="1">
        <v>11254</v>
      </c>
      <c r="P2944" s="1">
        <v>12895</v>
      </c>
      <c r="Q2944" s="53">
        <v>128838</v>
      </c>
    </row>
    <row r="2945" spans="2:17" hidden="1" x14ac:dyDescent="0.2">
      <c r="B2945" s="2" t="s">
        <v>74</v>
      </c>
      <c r="C2945" s="3" t="s">
        <v>75</v>
      </c>
      <c r="D2945" s="2">
        <v>2017</v>
      </c>
      <c r="E2945" s="1">
        <v>10973</v>
      </c>
      <c r="F2945" s="1">
        <v>10032</v>
      </c>
      <c r="G2945" s="1">
        <v>11137</v>
      </c>
      <c r="H2945" s="1">
        <v>10184</v>
      </c>
      <c r="I2945" s="1">
        <v>11157</v>
      </c>
      <c r="J2945" s="1">
        <v>13108</v>
      </c>
      <c r="K2945" s="1">
        <v>14519</v>
      </c>
      <c r="L2945" s="1">
        <v>14073</v>
      </c>
      <c r="M2945" s="1">
        <v>12839</v>
      </c>
      <c r="N2945" s="1">
        <v>12149</v>
      </c>
      <c r="O2945" s="1">
        <v>13328</v>
      </c>
      <c r="P2945" s="1">
        <v>12675</v>
      </c>
      <c r="Q2945" s="53">
        <v>146174</v>
      </c>
    </row>
    <row r="2946" spans="2:17" hidden="1" x14ac:dyDescent="0.2">
      <c r="B2946" s="2" t="s">
        <v>74</v>
      </c>
      <c r="C2946" s="3" t="s">
        <v>76</v>
      </c>
      <c r="D2946" s="2">
        <v>2017</v>
      </c>
      <c r="E2946" s="1">
        <v>0</v>
      </c>
      <c r="F2946" s="1">
        <v>1</v>
      </c>
      <c r="G2946" s="1">
        <v>5</v>
      </c>
      <c r="H2946" s="1">
        <v>977</v>
      </c>
      <c r="I2946" s="1">
        <v>688</v>
      </c>
      <c r="J2946" s="1">
        <v>2089</v>
      </c>
      <c r="K2946" s="1">
        <v>3870</v>
      </c>
      <c r="L2946" s="1">
        <v>4197</v>
      </c>
      <c r="M2946" s="1">
        <v>2997</v>
      </c>
      <c r="N2946" s="1">
        <v>1017</v>
      </c>
      <c r="O2946" s="1">
        <v>1415</v>
      </c>
      <c r="P2946" s="1">
        <v>1349</v>
      </c>
      <c r="Q2946" s="53">
        <v>18605</v>
      </c>
    </row>
    <row r="2947" spans="2:17" hidden="1" x14ac:dyDescent="0.2">
      <c r="B2947" s="2" t="s">
        <v>74</v>
      </c>
      <c r="C2947" s="3" t="s">
        <v>66</v>
      </c>
      <c r="D2947" s="2">
        <v>2017</v>
      </c>
      <c r="E2947" s="1">
        <v>170028</v>
      </c>
      <c r="F2947" s="1">
        <v>178552</v>
      </c>
      <c r="G2947" s="1">
        <v>204854</v>
      </c>
      <c r="H2947" s="1">
        <v>212071</v>
      </c>
      <c r="I2947" s="1">
        <v>194481</v>
      </c>
      <c r="J2947" s="1">
        <v>201151</v>
      </c>
      <c r="K2947" s="1">
        <v>212343</v>
      </c>
      <c r="L2947" s="1">
        <v>212670</v>
      </c>
      <c r="M2947" s="1">
        <v>205580</v>
      </c>
      <c r="N2947" s="1">
        <v>203643</v>
      </c>
      <c r="O2947" s="1">
        <v>175661</v>
      </c>
      <c r="P2947" s="1">
        <v>186634</v>
      </c>
      <c r="Q2947" s="53">
        <v>2357668</v>
      </c>
    </row>
    <row r="2948" spans="2:17" hidden="1" x14ac:dyDescent="0.2">
      <c r="B2948" s="2" t="s">
        <v>74</v>
      </c>
      <c r="C2948" s="3" t="s">
        <v>86</v>
      </c>
      <c r="D2948" s="2">
        <v>2017</v>
      </c>
      <c r="E2948" s="1">
        <v>872</v>
      </c>
      <c r="F2948" s="1">
        <v>1017</v>
      </c>
      <c r="G2948" s="1">
        <v>1083</v>
      </c>
      <c r="H2948" s="1">
        <v>1238</v>
      </c>
      <c r="I2948" s="1">
        <v>1242</v>
      </c>
      <c r="J2948" s="1">
        <v>1797</v>
      </c>
      <c r="K2948" s="1">
        <v>3001</v>
      </c>
      <c r="L2948" s="1">
        <v>2260</v>
      </c>
      <c r="M2948" s="1">
        <v>2354</v>
      </c>
      <c r="N2948" s="1">
        <v>2665</v>
      </c>
      <c r="O2948" s="1">
        <v>1323</v>
      </c>
      <c r="P2948" s="1">
        <v>1392</v>
      </c>
      <c r="Q2948" s="53">
        <v>20244</v>
      </c>
    </row>
    <row r="2949" spans="2:17" hidden="1" x14ac:dyDescent="0.2">
      <c r="B2949" s="2" t="s">
        <v>74</v>
      </c>
      <c r="C2949" s="3" t="s">
        <v>67</v>
      </c>
      <c r="D2949" s="2">
        <v>2017</v>
      </c>
      <c r="E2949" s="1">
        <v>26010</v>
      </c>
      <c r="F2949" s="1">
        <v>21306</v>
      </c>
      <c r="G2949" s="1">
        <v>19606</v>
      </c>
      <c r="H2949" s="1">
        <v>10912</v>
      </c>
      <c r="I2949" s="1">
        <v>580</v>
      </c>
      <c r="J2949" s="1">
        <v>1270</v>
      </c>
      <c r="K2949" s="1">
        <v>1672</v>
      </c>
      <c r="L2949" s="1">
        <v>1634</v>
      </c>
      <c r="M2949" s="1">
        <v>1509</v>
      </c>
      <c r="N2949" s="1">
        <v>12193</v>
      </c>
      <c r="O2949" s="1">
        <v>20676</v>
      </c>
      <c r="P2949" s="1">
        <v>24553</v>
      </c>
      <c r="Q2949" s="53">
        <v>141921</v>
      </c>
    </row>
    <row r="2950" spans="2:17" hidden="1" x14ac:dyDescent="0.2">
      <c r="B2950" s="2" t="s">
        <v>74</v>
      </c>
      <c r="C2950" s="3" t="s">
        <v>68</v>
      </c>
      <c r="D2950" s="2">
        <v>2017</v>
      </c>
      <c r="E2950" s="1">
        <v>8497</v>
      </c>
      <c r="F2950" s="1">
        <v>9546</v>
      </c>
      <c r="G2950" s="1">
        <v>10086</v>
      </c>
      <c r="H2950" s="1">
        <v>11329</v>
      </c>
      <c r="I2950" s="1">
        <v>8310</v>
      </c>
      <c r="J2950" s="1">
        <v>7380</v>
      </c>
      <c r="K2950" s="1">
        <v>7942</v>
      </c>
      <c r="L2950" s="1">
        <v>7353</v>
      </c>
      <c r="M2950" s="1">
        <v>9687</v>
      </c>
      <c r="N2950" s="1">
        <v>11091</v>
      </c>
      <c r="O2950" s="1">
        <v>9134</v>
      </c>
      <c r="P2950" s="1">
        <v>9487</v>
      </c>
      <c r="Q2950" s="53">
        <v>109842</v>
      </c>
    </row>
    <row r="2951" spans="2:17" hidden="1" x14ac:dyDescent="0.2">
      <c r="B2951" s="2" t="s">
        <v>74</v>
      </c>
      <c r="C2951" s="133" t="s">
        <v>69</v>
      </c>
      <c r="D2951" s="2">
        <v>2017</v>
      </c>
      <c r="E2951" s="52">
        <v>440006</v>
      </c>
      <c r="F2951" s="52">
        <v>435205</v>
      </c>
      <c r="G2951" s="52">
        <v>469835</v>
      </c>
      <c r="H2951" s="52">
        <v>446849</v>
      </c>
      <c r="I2951" s="52">
        <v>361223</v>
      </c>
      <c r="J2951" s="52">
        <v>377405</v>
      </c>
      <c r="K2951" s="52">
        <v>424829</v>
      </c>
      <c r="L2951" s="52">
        <v>413483</v>
      </c>
      <c r="M2951" s="52">
        <v>401032</v>
      </c>
      <c r="N2951" s="52">
        <v>455524</v>
      </c>
      <c r="O2951" s="52">
        <v>447395</v>
      </c>
      <c r="P2951" s="52">
        <v>476026</v>
      </c>
      <c r="Q2951" s="53">
        <v>5148812</v>
      </c>
    </row>
    <row r="2952" spans="2:17" hidden="1" x14ac:dyDescent="0.2">
      <c r="B2952" s="134" t="s">
        <v>73</v>
      </c>
      <c r="C2952" s="135" t="s">
        <v>4</v>
      </c>
      <c r="D2952" s="134">
        <v>2018</v>
      </c>
      <c r="E2952" s="136">
        <v>27948</v>
      </c>
      <c r="F2952" s="136">
        <v>27976</v>
      </c>
      <c r="G2952" s="136">
        <v>31370</v>
      </c>
      <c r="H2952" s="136">
        <v>25456</v>
      </c>
      <c r="I2952" s="136">
        <v>24544</v>
      </c>
      <c r="J2952" s="136">
        <v>27555</v>
      </c>
      <c r="K2952" s="136">
        <v>30130</v>
      </c>
      <c r="L2952" s="136">
        <v>27402</v>
      </c>
      <c r="M2952" s="136">
        <v>28281</v>
      </c>
      <c r="N2952" s="136">
        <v>32903</v>
      </c>
      <c r="O2952" s="136">
        <v>36266</v>
      </c>
      <c r="P2952" s="136">
        <v>33641</v>
      </c>
      <c r="Q2952" s="137">
        <v>353472</v>
      </c>
    </row>
    <row r="2953" spans="2:17" hidden="1" x14ac:dyDescent="0.2">
      <c r="B2953" s="134" t="s">
        <v>73</v>
      </c>
      <c r="C2953" s="135" t="s">
        <v>58</v>
      </c>
      <c r="D2953" s="134">
        <v>2018</v>
      </c>
      <c r="E2953" s="136">
        <v>514</v>
      </c>
      <c r="F2953" s="136">
        <v>441</v>
      </c>
      <c r="G2953" s="136">
        <v>554</v>
      </c>
      <c r="H2953" s="136">
        <v>334</v>
      </c>
      <c r="I2953" s="136">
        <v>0</v>
      </c>
      <c r="J2953" s="136">
        <v>0</v>
      </c>
      <c r="K2953" s="136">
        <v>0</v>
      </c>
      <c r="L2953" s="136">
        <v>0</v>
      </c>
      <c r="M2953" s="136">
        <v>0</v>
      </c>
      <c r="N2953" s="136">
        <v>206</v>
      </c>
      <c r="O2953" s="136">
        <v>1239</v>
      </c>
      <c r="P2953" s="136">
        <v>1222</v>
      </c>
      <c r="Q2953" s="137">
        <v>4510</v>
      </c>
    </row>
    <row r="2954" spans="2:17" hidden="1" x14ac:dyDescent="0.2">
      <c r="B2954" s="134" t="s">
        <v>73</v>
      </c>
      <c r="C2954" s="135" t="s">
        <v>85</v>
      </c>
      <c r="D2954" s="134">
        <v>2018</v>
      </c>
      <c r="E2954" s="136">
        <v>4097</v>
      </c>
      <c r="F2954" s="136">
        <v>4192</v>
      </c>
      <c r="G2954" s="136">
        <v>4384</v>
      </c>
      <c r="H2954" s="136">
        <v>4375</v>
      </c>
      <c r="I2954" s="136">
        <v>3944</v>
      </c>
      <c r="J2954" s="136">
        <v>3932</v>
      </c>
      <c r="K2954" s="136">
        <v>6270</v>
      </c>
      <c r="L2954" s="136">
        <v>5735</v>
      </c>
      <c r="M2954" s="136">
        <v>4308</v>
      </c>
      <c r="N2954" s="136">
        <v>4807</v>
      </c>
      <c r="O2954" s="136">
        <v>3833</v>
      </c>
      <c r="P2954" s="136">
        <v>5126</v>
      </c>
      <c r="Q2954" s="137">
        <v>55003</v>
      </c>
    </row>
    <row r="2955" spans="2:17" hidden="1" x14ac:dyDescent="0.2">
      <c r="B2955" s="134" t="s">
        <v>73</v>
      </c>
      <c r="C2955" s="135" t="s">
        <v>59</v>
      </c>
      <c r="D2955" s="134">
        <v>2018</v>
      </c>
      <c r="E2955" s="136">
        <v>4410</v>
      </c>
      <c r="F2955" s="136">
        <v>4206</v>
      </c>
      <c r="G2955" s="136">
        <v>5061</v>
      </c>
      <c r="H2955" s="136">
        <v>1601</v>
      </c>
      <c r="I2955" s="136">
        <v>1241</v>
      </c>
      <c r="J2955" s="136">
        <v>1775</v>
      </c>
      <c r="K2955" s="136">
        <v>1432</v>
      </c>
      <c r="L2955" s="136">
        <v>1641</v>
      </c>
      <c r="M2955" s="136">
        <v>1655</v>
      </c>
      <c r="N2955" s="136">
        <v>2902</v>
      </c>
      <c r="O2955" s="136">
        <v>4044</v>
      </c>
      <c r="P2955" s="136">
        <v>3233</v>
      </c>
      <c r="Q2955" s="137">
        <v>33201</v>
      </c>
    </row>
    <row r="2956" spans="2:17" hidden="1" x14ac:dyDescent="0.2">
      <c r="B2956" s="134" t="s">
        <v>73</v>
      </c>
      <c r="C2956" s="135" t="s">
        <v>87</v>
      </c>
      <c r="D2956" s="134">
        <v>2018</v>
      </c>
      <c r="E2956" s="136">
        <v>0</v>
      </c>
      <c r="F2956" s="136">
        <v>0</v>
      </c>
      <c r="G2956" s="136">
        <v>0</v>
      </c>
      <c r="H2956" s="136">
        <v>0</v>
      </c>
      <c r="I2956" s="136">
        <v>0</v>
      </c>
      <c r="J2956" s="136">
        <v>0</v>
      </c>
      <c r="K2956" s="136">
        <v>0</v>
      </c>
      <c r="L2956" s="136">
        <v>0</v>
      </c>
      <c r="M2956" s="136">
        <v>0</v>
      </c>
      <c r="N2956" s="136">
        <v>0</v>
      </c>
      <c r="O2956" s="136">
        <v>0</v>
      </c>
      <c r="P2956" s="136">
        <v>0</v>
      </c>
      <c r="Q2956" s="137">
        <v>0</v>
      </c>
    </row>
    <row r="2957" spans="2:17" hidden="1" x14ac:dyDescent="0.2">
      <c r="B2957" s="134" t="s">
        <v>73</v>
      </c>
      <c r="C2957" s="135" t="s">
        <v>60</v>
      </c>
      <c r="D2957" s="134">
        <v>2018</v>
      </c>
      <c r="E2957" s="136">
        <v>2501</v>
      </c>
      <c r="F2957" s="136">
        <v>2619</v>
      </c>
      <c r="G2957" s="136">
        <v>3365</v>
      </c>
      <c r="H2957" s="136">
        <v>941</v>
      </c>
      <c r="I2957" s="136">
        <v>0</v>
      </c>
      <c r="J2957" s="136">
        <v>0</v>
      </c>
      <c r="K2957" s="136">
        <v>0</v>
      </c>
      <c r="L2957" s="136">
        <v>0</v>
      </c>
      <c r="M2957" s="136">
        <v>0</v>
      </c>
      <c r="N2957" s="136">
        <v>1368</v>
      </c>
      <c r="O2957" s="136">
        <v>1699</v>
      </c>
      <c r="P2957" s="136">
        <v>1540</v>
      </c>
      <c r="Q2957" s="137">
        <v>14033</v>
      </c>
    </row>
    <row r="2958" spans="2:17" hidden="1" x14ac:dyDescent="0.2">
      <c r="B2958" s="134" t="s">
        <v>73</v>
      </c>
      <c r="C2958" s="135" t="s">
        <v>61</v>
      </c>
      <c r="D2958" s="134">
        <v>2018</v>
      </c>
      <c r="E2958" s="136">
        <v>6765</v>
      </c>
      <c r="F2958" s="136">
        <v>8816</v>
      </c>
      <c r="G2958" s="136">
        <v>10277</v>
      </c>
      <c r="H2958" s="136">
        <v>10682</v>
      </c>
      <c r="I2958" s="136">
        <v>8160</v>
      </c>
      <c r="J2958" s="136">
        <v>8686</v>
      </c>
      <c r="K2958" s="136">
        <v>9067</v>
      </c>
      <c r="L2958" s="136">
        <v>9301</v>
      </c>
      <c r="M2958" s="136">
        <v>7846</v>
      </c>
      <c r="N2958" s="136">
        <v>8903</v>
      </c>
      <c r="O2958" s="136">
        <v>5708</v>
      </c>
      <c r="P2958" s="136">
        <v>9245</v>
      </c>
      <c r="Q2958" s="137">
        <v>103456</v>
      </c>
    </row>
    <row r="2959" spans="2:17" hidden="1" x14ac:dyDescent="0.2">
      <c r="B2959" s="134" t="s">
        <v>73</v>
      </c>
      <c r="C2959" s="135" t="s">
        <v>66</v>
      </c>
      <c r="D2959" s="134">
        <v>2018</v>
      </c>
      <c r="E2959" s="136">
        <v>97990</v>
      </c>
      <c r="F2959" s="136">
        <v>107307</v>
      </c>
      <c r="G2959" s="136">
        <v>128767</v>
      </c>
      <c r="H2959" s="136">
        <v>118700</v>
      </c>
      <c r="I2959" s="136">
        <v>115177</v>
      </c>
      <c r="J2959" s="136">
        <v>112066</v>
      </c>
      <c r="K2959" s="136">
        <v>120313</v>
      </c>
      <c r="L2959" s="136">
        <v>120490</v>
      </c>
      <c r="M2959" s="136">
        <v>115755</v>
      </c>
      <c r="N2959" s="136">
        <v>128017</v>
      </c>
      <c r="O2959" s="136">
        <v>110447</v>
      </c>
      <c r="P2959" s="136">
        <v>113017</v>
      </c>
      <c r="Q2959" s="137">
        <v>1388046</v>
      </c>
    </row>
    <row r="2960" spans="2:17" hidden="1" x14ac:dyDescent="0.2">
      <c r="B2960" s="134" t="s">
        <v>73</v>
      </c>
      <c r="C2960" s="135" t="s">
        <v>62</v>
      </c>
      <c r="D2960" s="134">
        <v>2018</v>
      </c>
      <c r="E2960" s="136">
        <v>10302</v>
      </c>
      <c r="F2960" s="136">
        <v>10572</v>
      </c>
      <c r="G2960" s="136">
        <v>11109</v>
      </c>
      <c r="H2960" s="136">
        <v>8637</v>
      </c>
      <c r="I2960" s="136">
        <v>7757</v>
      </c>
      <c r="J2960" s="136">
        <v>7047</v>
      </c>
      <c r="K2960" s="136">
        <v>10541</v>
      </c>
      <c r="L2960" s="136">
        <v>9765</v>
      </c>
      <c r="M2960" s="136">
        <v>7375</v>
      </c>
      <c r="N2960" s="136">
        <v>9670</v>
      </c>
      <c r="O2960" s="136">
        <v>8353</v>
      </c>
      <c r="P2960" s="136">
        <v>9587</v>
      </c>
      <c r="Q2960" s="137">
        <v>110715</v>
      </c>
    </row>
    <row r="2961" spans="2:17" hidden="1" x14ac:dyDescent="0.2">
      <c r="B2961" s="134" t="s">
        <v>73</v>
      </c>
      <c r="C2961" s="135" t="s">
        <v>63</v>
      </c>
      <c r="D2961" s="134">
        <v>2018</v>
      </c>
      <c r="E2961" s="136">
        <v>18179</v>
      </c>
      <c r="F2961" s="136">
        <v>16094</v>
      </c>
      <c r="G2961" s="136">
        <v>19840</v>
      </c>
      <c r="H2961" s="136">
        <v>22311</v>
      </c>
      <c r="I2961" s="136">
        <v>25443</v>
      </c>
      <c r="J2961" s="136">
        <v>29624</v>
      </c>
      <c r="K2961" s="136">
        <v>29070</v>
      </c>
      <c r="L2961" s="136">
        <v>24821</v>
      </c>
      <c r="M2961" s="136">
        <v>25355</v>
      </c>
      <c r="N2961" s="136">
        <v>24492</v>
      </c>
      <c r="O2961" s="136">
        <v>17069</v>
      </c>
      <c r="P2961" s="136">
        <v>17600</v>
      </c>
      <c r="Q2961" s="137">
        <v>269898</v>
      </c>
    </row>
    <row r="2962" spans="2:17" hidden="1" x14ac:dyDescent="0.2">
      <c r="B2962" s="134" t="s">
        <v>73</v>
      </c>
      <c r="C2962" s="135" t="s">
        <v>64</v>
      </c>
      <c r="D2962" s="134">
        <v>2018</v>
      </c>
      <c r="E2962" s="136">
        <v>6224</v>
      </c>
      <c r="F2962" s="136">
        <v>5937</v>
      </c>
      <c r="G2962" s="136">
        <v>7231</v>
      </c>
      <c r="H2962" s="136">
        <v>7396</v>
      </c>
      <c r="I2962" s="136">
        <v>6756</v>
      </c>
      <c r="J2962" s="136">
        <v>7103</v>
      </c>
      <c r="K2962" s="136">
        <v>7840</v>
      </c>
      <c r="L2962" s="136">
        <v>7142</v>
      </c>
      <c r="M2962" s="136">
        <v>6628</v>
      </c>
      <c r="N2962" s="136">
        <v>6952</v>
      </c>
      <c r="O2962" s="136">
        <v>7139</v>
      </c>
      <c r="P2962" s="136">
        <v>8011</v>
      </c>
      <c r="Q2962" s="137">
        <v>84359</v>
      </c>
    </row>
    <row r="2963" spans="2:17" hidden="1" x14ac:dyDescent="0.2">
      <c r="B2963" s="134" t="s">
        <v>73</v>
      </c>
      <c r="C2963" s="135" t="s">
        <v>65</v>
      </c>
      <c r="D2963" s="134">
        <v>2018</v>
      </c>
      <c r="E2963" s="136">
        <v>3146</v>
      </c>
      <c r="F2963" s="136">
        <v>3016</v>
      </c>
      <c r="G2963" s="136">
        <v>3261</v>
      </c>
      <c r="H2963" s="136">
        <v>914</v>
      </c>
      <c r="I2963" s="136">
        <v>0</v>
      </c>
      <c r="J2963" s="136">
        <v>0</v>
      </c>
      <c r="K2963" s="136">
        <v>0</v>
      </c>
      <c r="L2963" s="136">
        <v>0</v>
      </c>
      <c r="M2963" s="136">
        <v>271</v>
      </c>
      <c r="N2963" s="136">
        <v>1824</v>
      </c>
      <c r="O2963" s="136">
        <v>3313</v>
      </c>
      <c r="P2963" s="136">
        <v>2593</v>
      </c>
      <c r="Q2963" s="137">
        <v>18338</v>
      </c>
    </row>
    <row r="2964" spans="2:17" hidden="1" x14ac:dyDescent="0.2">
      <c r="B2964" s="134" t="s">
        <v>73</v>
      </c>
      <c r="C2964" s="135" t="s">
        <v>86</v>
      </c>
      <c r="D2964" s="134">
        <v>2018</v>
      </c>
      <c r="E2964" s="136">
        <v>188</v>
      </c>
      <c r="F2964" s="136">
        <v>223</v>
      </c>
      <c r="G2964" s="136">
        <v>273</v>
      </c>
      <c r="H2964" s="136">
        <v>292</v>
      </c>
      <c r="I2964" s="136">
        <v>463</v>
      </c>
      <c r="J2964" s="136">
        <v>435</v>
      </c>
      <c r="K2964" s="136">
        <v>783</v>
      </c>
      <c r="L2964" s="136">
        <v>527</v>
      </c>
      <c r="M2964" s="136">
        <v>469</v>
      </c>
      <c r="N2964" s="136">
        <v>690</v>
      </c>
      <c r="O2964" s="136">
        <v>246</v>
      </c>
      <c r="P2964" s="136">
        <v>281</v>
      </c>
      <c r="Q2964" s="137">
        <v>4870</v>
      </c>
    </row>
    <row r="2965" spans="2:17" hidden="1" x14ac:dyDescent="0.2">
      <c r="B2965" s="134" t="s">
        <v>73</v>
      </c>
      <c r="C2965" s="135" t="s">
        <v>75</v>
      </c>
      <c r="D2965" s="134">
        <v>2018</v>
      </c>
      <c r="E2965" s="136">
        <v>3605</v>
      </c>
      <c r="F2965" s="136">
        <v>3467</v>
      </c>
      <c r="G2965" s="136">
        <v>3335</v>
      </c>
      <c r="H2965" s="136">
        <v>2757</v>
      </c>
      <c r="I2965" s="136">
        <v>2944</v>
      </c>
      <c r="J2965" s="136">
        <v>4083</v>
      </c>
      <c r="K2965" s="136">
        <v>4475</v>
      </c>
      <c r="L2965" s="136">
        <v>4377</v>
      </c>
      <c r="M2965" s="136">
        <v>3520</v>
      </c>
      <c r="N2965" s="136">
        <v>2378</v>
      </c>
      <c r="O2965" s="136">
        <v>1428</v>
      </c>
      <c r="P2965" s="136">
        <v>2179</v>
      </c>
      <c r="Q2965" s="137">
        <v>38548</v>
      </c>
    </row>
    <row r="2966" spans="2:17" hidden="1" x14ac:dyDescent="0.2">
      <c r="B2966" s="134" t="s">
        <v>73</v>
      </c>
      <c r="C2966" s="135" t="s">
        <v>67</v>
      </c>
      <c r="D2966" s="134">
        <v>2018</v>
      </c>
      <c r="E2966" s="136">
        <v>3888</v>
      </c>
      <c r="F2966" s="136">
        <v>3768</v>
      </c>
      <c r="G2966" s="136">
        <v>4747</v>
      </c>
      <c r="H2966" s="136">
        <v>1742</v>
      </c>
      <c r="I2966" s="136">
        <v>172</v>
      </c>
      <c r="J2966" s="136">
        <v>0</v>
      </c>
      <c r="K2966" s="136">
        <v>0</v>
      </c>
      <c r="L2966" s="136">
        <v>0</v>
      </c>
      <c r="M2966" s="136">
        <v>0</v>
      </c>
      <c r="N2966" s="136">
        <v>1420</v>
      </c>
      <c r="O2966" s="136">
        <v>5063</v>
      </c>
      <c r="P2966" s="136">
        <v>4343</v>
      </c>
      <c r="Q2966" s="137">
        <v>25143</v>
      </c>
    </row>
    <row r="2967" spans="2:17" hidden="1" x14ac:dyDescent="0.2">
      <c r="B2967" s="134" t="s">
        <v>73</v>
      </c>
      <c r="C2967" s="135" t="s">
        <v>68</v>
      </c>
      <c r="D2967" s="134">
        <v>2018</v>
      </c>
      <c r="E2967" s="136">
        <v>3348</v>
      </c>
      <c r="F2967" s="136">
        <v>3797</v>
      </c>
      <c r="G2967" s="136">
        <v>3447</v>
      </c>
      <c r="H2967" s="136">
        <v>3425</v>
      </c>
      <c r="I2967" s="136">
        <v>3372</v>
      </c>
      <c r="J2967" s="136">
        <v>2571</v>
      </c>
      <c r="K2967" s="136">
        <v>2158</v>
      </c>
      <c r="L2967" s="136">
        <v>1928</v>
      </c>
      <c r="M2967" s="136">
        <v>3620</v>
      </c>
      <c r="N2967" s="136">
        <v>3713</v>
      </c>
      <c r="O2967" s="136">
        <v>3619</v>
      </c>
      <c r="P2967" s="136">
        <v>3458</v>
      </c>
      <c r="Q2967" s="137">
        <v>38456</v>
      </c>
    </row>
    <row r="2968" spans="2:17" hidden="1" x14ac:dyDescent="0.2">
      <c r="B2968" s="134" t="s">
        <v>73</v>
      </c>
      <c r="C2968" s="135" t="s">
        <v>76</v>
      </c>
      <c r="D2968" s="134">
        <v>2018</v>
      </c>
      <c r="E2968" s="136">
        <v>0</v>
      </c>
      <c r="F2968" s="136">
        <v>0</v>
      </c>
      <c r="G2968" s="136">
        <v>11</v>
      </c>
      <c r="H2968" s="136">
        <v>0</v>
      </c>
      <c r="I2968" s="136">
        <v>0</v>
      </c>
      <c r="J2968" s="136">
        <v>987</v>
      </c>
      <c r="K2968" s="136">
        <v>1160</v>
      </c>
      <c r="L2968" s="136">
        <v>1795</v>
      </c>
      <c r="M2968" s="136">
        <v>475</v>
      </c>
      <c r="N2968" s="136">
        <v>0</v>
      </c>
      <c r="O2968" s="136">
        <v>3</v>
      </c>
      <c r="P2968" s="136">
        <v>0</v>
      </c>
      <c r="Q2968" s="137">
        <v>4431</v>
      </c>
    </row>
    <row r="2969" spans="2:17" hidden="1" x14ac:dyDescent="0.2">
      <c r="B2969" s="134" t="s">
        <v>73</v>
      </c>
      <c r="C2969" s="135" t="s">
        <v>90</v>
      </c>
      <c r="D2969" s="134">
        <v>2018</v>
      </c>
      <c r="E2969" s="136">
        <v>1862</v>
      </c>
      <c r="F2969" s="136">
        <v>1630</v>
      </c>
      <c r="G2969" s="136">
        <v>1377</v>
      </c>
      <c r="H2969" s="136">
        <v>1433</v>
      </c>
      <c r="I2969" s="136">
        <v>954</v>
      </c>
      <c r="J2969" s="136">
        <v>840</v>
      </c>
      <c r="K2969" s="136">
        <v>1312</v>
      </c>
      <c r="L2969" s="136">
        <v>1304</v>
      </c>
      <c r="M2969" s="136">
        <v>1000</v>
      </c>
      <c r="N2969" s="136">
        <v>1250</v>
      </c>
      <c r="O2969" s="136">
        <v>980</v>
      </c>
      <c r="P2969" s="136">
        <v>1288</v>
      </c>
      <c r="Q2969" s="137">
        <v>15230</v>
      </c>
    </row>
    <row r="2970" spans="2:17" hidden="1" x14ac:dyDescent="0.2">
      <c r="B2970" s="134" t="s">
        <v>73</v>
      </c>
      <c r="C2970" s="138" t="s">
        <v>69</v>
      </c>
      <c r="D2970" s="134">
        <v>2018</v>
      </c>
      <c r="E2970" s="139">
        <v>194967</v>
      </c>
      <c r="F2970" s="139">
        <v>204061</v>
      </c>
      <c r="G2970" s="139">
        <v>238409</v>
      </c>
      <c r="H2970" s="139">
        <v>210996</v>
      </c>
      <c r="I2970" s="139">
        <v>200927</v>
      </c>
      <c r="J2970" s="139">
        <v>206704</v>
      </c>
      <c r="K2970" s="139">
        <v>224551</v>
      </c>
      <c r="L2970" s="139">
        <v>216228</v>
      </c>
      <c r="M2970" s="139">
        <v>206558</v>
      </c>
      <c r="N2970" s="139">
        <v>231495</v>
      </c>
      <c r="O2970" s="139">
        <v>210449</v>
      </c>
      <c r="P2970" s="139">
        <v>216364</v>
      </c>
      <c r="Q2970" s="139">
        <v>2561709</v>
      </c>
    </row>
    <row r="2971" spans="2:17" hidden="1" x14ac:dyDescent="0.2">
      <c r="B2971" s="134" t="s">
        <v>70</v>
      </c>
      <c r="C2971" s="135" t="s">
        <v>4</v>
      </c>
      <c r="D2971" s="134">
        <v>2018</v>
      </c>
      <c r="E2971" s="136">
        <v>61006</v>
      </c>
      <c r="F2971" s="136">
        <v>66071</v>
      </c>
      <c r="G2971" s="136">
        <v>79861</v>
      </c>
      <c r="H2971" s="136">
        <v>68190</v>
      </c>
      <c r="I2971" s="136">
        <v>63668</v>
      </c>
      <c r="J2971" s="136">
        <v>72058</v>
      </c>
      <c r="K2971" s="136">
        <v>78642</v>
      </c>
      <c r="L2971" s="136">
        <v>72956</v>
      </c>
      <c r="M2971" s="136">
        <v>71982</v>
      </c>
      <c r="N2971" s="136">
        <v>80321</v>
      </c>
      <c r="O2971" s="136">
        <v>66868</v>
      </c>
      <c r="P2971" s="136">
        <v>63526</v>
      </c>
      <c r="Q2971" s="137">
        <v>845149</v>
      </c>
    </row>
    <row r="2972" spans="2:17" hidden="1" x14ac:dyDescent="0.2">
      <c r="B2972" s="134" t="s">
        <v>70</v>
      </c>
      <c r="C2972" s="135" t="s">
        <v>58</v>
      </c>
      <c r="D2972" s="134">
        <v>2018</v>
      </c>
      <c r="E2972" s="136">
        <v>1627</v>
      </c>
      <c r="F2972" s="136">
        <v>1527</v>
      </c>
      <c r="G2972" s="136">
        <v>1644</v>
      </c>
      <c r="H2972" s="136">
        <v>1095</v>
      </c>
      <c r="I2972" s="136">
        <v>591</v>
      </c>
      <c r="J2972" s="136">
        <v>570</v>
      </c>
      <c r="K2972" s="136">
        <v>852</v>
      </c>
      <c r="L2972" s="136">
        <v>660</v>
      </c>
      <c r="M2972" s="136">
        <v>680</v>
      </c>
      <c r="N2972" s="136">
        <v>1193</v>
      </c>
      <c r="O2972" s="136">
        <v>2531</v>
      </c>
      <c r="P2972" s="136">
        <v>2884</v>
      </c>
      <c r="Q2972" s="137">
        <v>15854</v>
      </c>
    </row>
    <row r="2973" spans="2:17" hidden="1" x14ac:dyDescent="0.2">
      <c r="B2973" s="134" t="s">
        <v>70</v>
      </c>
      <c r="C2973" s="135" t="s">
        <v>85</v>
      </c>
      <c r="D2973" s="134">
        <v>2018</v>
      </c>
      <c r="E2973" s="136">
        <v>1584</v>
      </c>
      <c r="F2973" s="136">
        <v>1621</v>
      </c>
      <c r="G2973" s="136">
        <v>1932</v>
      </c>
      <c r="H2973" s="136">
        <v>1567</v>
      </c>
      <c r="I2973" s="136">
        <v>1516</v>
      </c>
      <c r="J2973" s="136">
        <v>1832</v>
      </c>
      <c r="K2973" s="136">
        <v>2323</v>
      </c>
      <c r="L2973" s="136">
        <v>2089</v>
      </c>
      <c r="M2973" s="136">
        <v>1624</v>
      </c>
      <c r="N2973" s="136">
        <v>1704</v>
      </c>
      <c r="O2973" s="136">
        <v>1431</v>
      </c>
      <c r="P2973" s="136">
        <v>2164</v>
      </c>
      <c r="Q2973" s="137">
        <v>21387</v>
      </c>
    </row>
    <row r="2974" spans="2:17" hidden="1" x14ac:dyDescent="0.2">
      <c r="B2974" s="134" t="s">
        <v>70</v>
      </c>
      <c r="C2974" s="135" t="s">
        <v>59</v>
      </c>
      <c r="D2974" s="134">
        <v>2018</v>
      </c>
      <c r="E2974" s="136">
        <v>8191</v>
      </c>
      <c r="F2974" s="136">
        <v>7135</v>
      </c>
      <c r="G2974" s="136">
        <v>7739</v>
      </c>
      <c r="H2974" s="136">
        <v>3072</v>
      </c>
      <c r="I2974" s="136">
        <v>1396</v>
      </c>
      <c r="J2974" s="136">
        <v>1355</v>
      </c>
      <c r="K2974" s="136">
        <v>2368</v>
      </c>
      <c r="L2974" s="136">
        <v>1313</v>
      </c>
      <c r="M2974" s="136">
        <v>1438</v>
      </c>
      <c r="N2974" s="136">
        <v>2710</v>
      </c>
      <c r="O2974" s="136">
        <v>3328</v>
      </c>
      <c r="P2974" s="136">
        <v>4293</v>
      </c>
      <c r="Q2974" s="137">
        <v>44338</v>
      </c>
    </row>
    <row r="2975" spans="2:17" hidden="1" x14ac:dyDescent="0.2">
      <c r="B2975" s="134" t="s">
        <v>70</v>
      </c>
      <c r="C2975" s="135" t="s">
        <v>87</v>
      </c>
      <c r="D2975" s="134">
        <v>2018</v>
      </c>
      <c r="E2975" s="136">
        <v>0</v>
      </c>
      <c r="F2975" s="136">
        <v>0</v>
      </c>
      <c r="G2975" s="136">
        <v>0</v>
      </c>
      <c r="H2975" s="136">
        <v>0</v>
      </c>
      <c r="I2975" s="136">
        <v>0</v>
      </c>
      <c r="J2975" s="136">
        <v>0</v>
      </c>
      <c r="K2975" s="136">
        <v>0</v>
      </c>
      <c r="L2975" s="136">
        <v>0</v>
      </c>
      <c r="M2975" s="136">
        <v>0</v>
      </c>
      <c r="N2975" s="136">
        <v>0</v>
      </c>
      <c r="O2975" s="136">
        <v>0</v>
      </c>
      <c r="P2975" s="136">
        <v>0</v>
      </c>
      <c r="Q2975" s="137">
        <v>0</v>
      </c>
    </row>
    <row r="2976" spans="2:17" hidden="1" x14ac:dyDescent="0.2">
      <c r="B2976" s="134" t="s">
        <v>70</v>
      </c>
      <c r="C2976" s="135" t="s">
        <v>60</v>
      </c>
      <c r="D2976" s="134">
        <v>2018</v>
      </c>
      <c r="E2976" s="136">
        <v>2893</v>
      </c>
      <c r="F2976" s="136">
        <v>2454</v>
      </c>
      <c r="G2976" s="136">
        <v>2469</v>
      </c>
      <c r="H2976" s="136">
        <v>1434</v>
      </c>
      <c r="I2976" s="136">
        <v>0</v>
      </c>
      <c r="J2976" s="136">
        <v>0</v>
      </c>
      <c r="K2976" s="136">
        <v>0</v>
      </c>
      <c r="L2976" s="136">
        <v>0</v>
      </c>
      <c r="M2976" s="136">
        <v>0</v>
      </c>
      <c r="N2976" s="136">
        <v>1892</v>
      </c>
      <c r="O2976" s="136">
        <v>2118</v>
      </c>
      <c r="P2976" s="136">
        <v>2682</v>
      </c>
      <c r="Q2976" s="137">
        <v>15942</v>
      </c>
    </row>
    <row r="2977" spans="2:17" hidden="1" x14ac:dyDescent="0.2">
      <c r="B2977" s="134" t="s">
        <v>70</v>
      </c>
      <c r="C2977" s="135" t="s">
        <v>61</v>
      </c>
      <c r="D2977" s="134">
        <v>2018</v>
      </c>
      <c r="E2977" s="136">
        <v>6975</v>
      </c>
      <c r="F2977" s="136">
        <v>9111</v>
      </c>
      <c r="G2977" s="136">
        <v>9499</v>
      </c>
      <c r="H2977" s="136">
        <v>15033</v>
      </c>
      <c r="I2977" s="136">
        <v>10717</v>
      </c>
      <c r="J2977" s="136">
        <v>10034</v>
      </c>
      <c r="K2977" s="136">
        <v>13314</v>
      </c>
      <c r="L2977" s="136">
        <v>14154</v>
      </c>
      <c r="M2977" s="136">
        <v>9457</v>
      </c>
      <c r="N2977" s="136">
        <v>11273</v>
      </c>
      <c r="O2977" s="136">
        <v>4928</v>
      </c>
      <c r="P2977" s="136">
        <v>7543</v>
      </c>
      <c r="Q2977" s="137">
        <v>122038</v>
      </c>
    </row>
    <row r="2978" spans="2:17" hidden="1" x14ac:dyDescent="0.2">
      <c r="B2978" s="134" t="s">
        <v>70</v>
      </c>
      <c r="C2978" s="135" t="s">
        <v>66</v>
      </c>
      <c r="D2978" s="134">
        <v>2018</v>
      </c>
      <c r="E2978" s="136">
        <v>52021</v>
      </c>
      <c r="F2978" s="136">
        <v>59983</v>
      </c>
      <c r="G2978" s="136">
        <v>69110</v>
      </c>
      <c r="H2978" s="136">
        <v>57426</v>
      </c>
      <c r="I2978" s="136">
        <v>56754</v>
      </c>
      <c r="J2978" s="136">
        <v>58822</v>
      </c>
      <c r="K2978" s="136">
        <v>60136</v>
      </c>
      <c r="L2978" s="136">
        <v>60965</v>
      </c>
      <c r="M2978" s="136">
        <v>61149</v>
      </c>
      <c r="N2978" s="136">
        <v>69035</v>
      </c>
      <c r="O2978" s="136">
        <v>56953</v>
      </c>
      <c r="P2978" s="136">
        <v>57742</v>
      </c>
      <c r="Q2978" s="137">
        <v>720096</v>
      </c>
    </row>
    <row r="2979" spans="2:17" hidden="1" x14ac:dyDescent="0.2">
      <c r="B2979" s="134" t="s">
        <v>70</v>
      </c>
      <c r="C2979" s="135" t="s">
        <v>62</v>
      </c>
      <c r="D2979" s="134">
        <v>2018</v>
      </c>
      <c r="E2979" s="136">
        <v>5286</v>
      </c>
      <c r="F2979" s="136">
        <v>6039</v>
      </c>
      <c r="G2979" s="136">
        <v>6668</v>
      </c>
      <c r="H2979" s="136">
        <v>5464</v>
      </c>
      <c r="I2979" s="136">
        <v>4874</v>
      </c>
      <c r="J2979" s="136">
        <v>4086</v>
      </c>
      <c r="K2979" s="136">
        <v>5647</v>
      </c>
      <c r="L2979" s="136">
        <v>5305</v>
      </c>
      <c r="M2979" s="136">
        <v>4707</v>
      </c>
      <c r="N2979" s="136">
        <v>4903</v>
      </c>
      <c r="O2979" s="136">
        <v>5392</v>
      </c>
      <c r="P2979" s="136">
        <v>6007</v>
      </c>
      <c r="Q2979" s="137">
        <v>64378</v>
      </c>
    </row>
    <row r="2980" spans="2:17" hidden="1" x14ac:dyDescent="0.2">
      <c r="B2980" s="134" t="s">
        <v>70</v>
      </c>
      <c r="C2980" s="135" t="s">
        <v>63</v>
      </c>
      <c r="D2980" s="134">
        <v>2018</v>
      </c>
      <c r="E2980" s="136">
        <v>4079</v>
      </c>
      <c r="F2980" s="136">
        <v>4085</v>
      </c>
      <c r="G2980" s="136">
        <v>4548</v>
      </c>
      <c r="H2980" s="136">
        <v>3848</v>
      </c>
      <c r="I2980" s="136">
        <v>4716</v>
      </c>
      <c r="J2980" s="136">
        <v>5951</v>
      </c>
      <c r="K2980" s="136">
        <v>5767</v>
      </c>
      <c r="L2980" s="136">
        <v>3979</v>
      </c>
      <c r="M2980" s="136">
        <v>4286</v>
      </c>
      <c r="N2980" s="136">
        <v>4891</v>
      </c>
      <c r="O2980" s="136">
        <v>3575</v>
      </c>
      <c r="P2980" s="136">
        <v>4175</v>
      </c>
      <c r="Q2980" s="137">
        <v>53900</v>
      </c>
    </row>
    <row r="2981" spans="2:17" hidden="1" x14ac:dyDescent="0.2">
      <c r="B2981" s="134" t="s">
        <v>70</v>
      </c>
      <c r="C2981" s="135" t="s">
        <v>64</v>
      </c>
      <c r="D2981" s="134">
        <v>2018</v>
      </c>
      <c r="E2981" s="136">
        <v>9780</v>
      </c>
      <c r="F2981" s="136">
        <v>8436</v>
      </c>
      <c r="G2981" s="136">
        <v>9004</v>
      </c>
      <c r="H2981" s="136">
        <v>9597</v>
      </c>
      <c r="I2981" s="136">
        <v>8263</v>
      </c>
      <c r="J2981" s="136">
        <v>9854</v>
      </c>
      <c r="K2981" s="136">
        <v>12483</v>
      </c>
      <c r="L2981" s="136">
        <v>11282</v>
      </c>
      <c r="M2981" s="136">
        <v>9194</v>
      </c>
      <c r="N2981" s="136">
        <v>9337</v>
      </c>
      <c r="O2981" s="136">
        <v>7538</v>
      </c>
      <c r="P2981" s="136">
        <v>8699</v>
      </c>
      <c r="Q2981" s="137">
        <v>113467</v>
      </c>
    </row>
    <row r="2982" spans="2:17" hidden="1" x14ac:dyDescent="0.2">
      <c r="B2982" s="134" t="s">
        <v>70</v>
      </c>
      <c r="C2982" s="135" t="s">
        <v>65</v>
      </c>
      <c r="D2982" s="134">
        <v>2018</v>
      </c>
      <c r="E2982" s="136">
        <v>1352</v>
      </c>
      <c r="F2982" s="136">
        <v>1564</v>
      </c>
      <c r="G2982" s="136">
        <v>1763</v>
      </c>
      <c r="H2982" s="136">
        <v>374</v>
      </c>
      <c r="I2982" s="136">
        <v>0</v>
      </c>
      <c r="J2982" s="136">
        <v>0</v>
      </c>
      <c r="K2982" s="136">
        <v>0</v>
      </c>
      <c r="L2982" s="136">
        <v>0</v>
      </c>
      <c r="M2982" s="136">
        <v>0</v>
      </c>
      <c r="N2982" s="136">
        <v>420</v>
      </c>
      <c r="O2982" s="136">
        <v>1463</v>
      </c>
      <c r="P2982" s="136">
        <v>1454</v>
      </c>
      <c r="Q2982" s="137">
        <v>8390</v>
      </c>
    </row>
    <row r="2983" spans="2:17" hidden="1" x14ac:dyDescent="0.2">
      <c r="B2983" s="134" t="s">
        <v>70</v>
      </c>
      <c r="C2983" s="135" t="s">
        <v>86</v>
      </c>
      <c r="D2983" s="134">
        <v>2018</v>
      </c>
      <c r="E2983" s="136">
        <v>517</v>
      </c>
      <c r="F2983" s="136">
        <v>649</v>
      </c>
      <c r="G2983" s="136">
        <v>803</v>
      </c>
      <c r="H2983" s="136">
        <v>576</v>
      </c>
      <c r="I2983" s="136">
        <v>1036</v>
      </c>
      <c r="J2983" s="136">
        <v>1462</v>
      </c>
      <c r="K2983" s="136">
        <v>2490</v>
      </c>
      <c r="L2983" s="136">
        <v>2065</v>
      </c>
      <c r="M2983" s="136">
        <v>1817</v>
      </c>
      <c r="N2983" s="136">
        <v>1768</v>
      </c>
      <c r="O2983" s="136">
        <v>816</v>
      </c>
      <c r="P2983" s="136">
        <v>651</v>
      </c>
      <c r="Q2983" s="137">
        <v>14650</v>
      </c>
    </row>
    <row r="2984" spans="2:17" hidden="1" x14ac:dyDescent="0.2">
      <c r="B2984" s="134" t="s">
        <v>70</v>
      </c>
      <c r="C2984" s="135" t="s">
        <v>75</v>
      </c>
      <c r="D2984" s="134">
        <v>2018</v>
      </c>
      <c r="E2984" s="136">
        <v>7516</v>
      </c>
      <c r="F2984" s="136">
        <v>6659</v>
      </c>
      <c r="G2984" s="136">
        <v>6591</v>
      </c>
      <c r="H2984" s="136">
        <v>5603</v>
      </c>
      <c r="I2984" s="136">
        <v>6151</v>
      </c>
      <c r="J2984" s="136">
        <v>7482</v>
      </c>
      <c r="K2984" s="136">
        <v>9300</v>
      </c>
      <c r="L2984" s="136">
        <v>8870</v>
      </c>
      <c r="M2984" s="136">
        <v>7557</v>
      </c>
      <c r="N2984" s="136">
        <v>7212</v>
      </c>
      <c r="O2984" s="136">
        <v>5383</v>
      </c>
      <c r="P2984" s="136">
        <v>6110</v>
      </c>
      <c r="Q2984" s="137">
        <v>84434</v>
      </c>
    </row>
    <row r="2985" spans="2:17" hidden="1" x14ac:dyDescent="0.2">
      <c r="B2985" s="134" t="s">
        <v>70</v>
      </c>
      <c r="C2985" s="135" t="s">
        <v>67</v>
      </c>
      <c r="D2985" s="134">
        <v>2018</v>
      </c>
      <c r="E2985" s="136">
        <v>7227</v>
      </c>
      <c r="F2985" s="136">
        <v>6368</v>
      </c>
      <c r="G2985" s="136">
        <v>6765</v>
      </c>
      <c r="H2985" s="136">
        <v>3596</v>
      </c>
      <c r="I2985" s="136">
        <v>651</v>
      </c>
      <c r="J2985" s="136">
        <v>725</v>
      </c>
      <c r="K2985" s="136">
        <v>890</v>
      </c>
      <c r="L2985" s="136">
        <v>649</v>
      </c>
      <c r="M2985" s="136">
        <v>764</v>
      </c>
      <c r="N2985" s="136">
        <v>3079</v>
      </c>
      <c r="O2985" s="136">
        <v>5486</v>
      </c>
      <c r="P2985" s="136">
        <v>6163</v>
      </c>
      <c r="Q2985" s="137">
        <v>42363</v>
      </c>
    </row>
    <row r="2986" spans="2:17" hidden="1" x14ac:dyDescent="0.2">
      <c r="B2986" s="134" t="s">
        <v>70</v>
      </c>
      <c r="C2986" s="135" t="s">
        <v>68</v>
      </c>
      <c r="D2986" s="134">
        <v>2018</v>
      </c>
      <c r="E2986" s="136">
        <v>4137</v>
      </c>
      <c r="F2986" s="136">
        <v>5368</v>
      </c>
      <c r="G2986" s="136">
        <v>6139</v>
      </c>
      <c r="H2986" s="136">
        <v>5878</v>
      </c>
      <c r="I2986" s="136">
        <v>5761</v>
      </c>
      <c r="J2986" s="136">
        <v>5025</v>
      </c>
      <c r="K2986" s="136">
        <v>6410</v>
      </c>
      <c r="L2986" s="136">
        <v>4824</v>
      </c>
      <c r="M2986" s="136">
        <v>6385</v>
      </c>
      <c r="N2986" s="136">
        <v>8554</v>
      </c>
      <c r="O2986" s="136">
        <v>5172</v>
      </c>
      <c r="P2986" s="136">
        <v>5140</v>
      </c>
      <c r="Q2986" s="137">
        <v>68793</v>
      </c>
    </row>
    <row r="2987" spans="2:17" hidden="1" x14ac:dyDescent="0.2">
      <c r="B2987" s="134" t="s">
        <v>70</v>
      </c>
      <c r="C2987" s="135" t="s">
        <v>76</v>
      </c>
      <c r="D2987" s="134">
        <v>2018</v>
      </c>
      <c r="E2987" s="136">
        <v>0</v>
      </c>
      <c r="F2987" s="136">
        <v>268</v>
      </c>
      <c r="G2987" s="136">
        <v>0</v>
      </c>
      <c r="H2987" s="136">
        <v>548</v>
      </c>
      <c r="I2987" s="136">
        <v>180</v>
      </c>
      <c r="J2987" s="136">
        <v>239</v>
      </c>
      <c r="K2987" s="136">
        <v>867</v>
      </c>
      <c r="L2987" s="136">
        <v>1253</v>
      </c>
      <c r="M2987" s="136">
        <v>264</v>
      </c>
      <c r="N2987" s="136">
        <v>0</v>
      </c>
      <c r="O2987" s="136">
        <v>0</v>
      </c>
      <c r="P2987" s="136">
        <v>0</v>
      </c>
      <c r="Q2987" s="137">
        <v>3619</v>
      </c>
    </row>
    <row r="2988" spans="2:17" hidden="1" x14ac:dyDescent="0.2">
      <c r="B2988" s="134" t="s">
        <v>70</v>
      </c>
      <c r="C2988" s="135" t="s">
        <v>90</v>
      </c>
      <c r="D2988" s="134">
        <v>2018</v>
      </c>
      <c r="E2988" s="136">
        <v>1102</v>
      </c>
      <c r="F2988" s="136">
        <v>1728</v>
      </c>
      <c r="G2988" s="136">
        <v>2755</v>
      </c>
      <c r="H2988" s="136">
        <v>2631</v>
      </c>
      <c r="I2988" s="136">
        <v>927</v>
      </c>
      <c r="J2988" s="136">
        <v>983</v>
      </c>
      <c r="K2988" s="136">
        <v>1387</v>
      </c>
      <c r="L2988" s="136">
        <v>1396</v>
      </c>
      <c r="M2988" s="136">
        <v>1336</v>
      </c>
      <c r="N2988" s="136">
        <v>2391</v>
      </c>
      <c r="O2988" s="136">
        <v>1620</v>
      </c>
      <c r="P2988" s="136">
        <v>1619</v>
      </c>
      <c r="Q2988" s="137">
        <v>19875</v>
      </c>
    </row>
    <row r="2989" spans="2:17" hidden="1" x14ac:dyDescent="0.2">
      <c r="B2989" s="134" t="s">
        <v>70</v>
      </c>
      <c r="C2989" s="138" t="s">
        <v>69</v>
      </c>
      <c r="D2989" s="134">
        <v>2018</v>
      </c>
      <c r="E2989" s="139">
        <v>175293</v>
      </c>
      <c r="F2989" s="139">
        <v>189066</v>
      </c>
      <c r="G2989" s="139">
        <v>217290</v>
      </c>
      <c r="H2989" s="139">
        <v>185932</v>
      </c>
      <c r="I2989" s="139">
        <v>167201</v>
      </c>
      <c r="J2989" s="139">
        <v>180478</v>
      </c>
      <c r="K2989" s="139">
        <v>202876</v>
      </c>
      <c r="L2989" s="139">
        <v>191760</v>
      </c>
      <c r="M2989" s="139">
        <v>182640</v>
      </c>
      <c r="N2989" s="139">
        <v>210683</v>
      </c>
      <c r="O2989" s="139">
        <v>174602</v>
      </c>
      <c r="P2989" s="139">
        <v>180852</v>
      </c>
      <c r="Q2989" s="139">
        <v>2258673</v>
      </c>
    </row>
    <row r="2990" spans="2:17" hidden="1" x14ac:dyDescent="0.2">
      <c r="B2990" s="134" t="s">
        <v>71</v>
      </c>
      <c r="C2990" s="135" t="s">
        <v>4</v>
      </c>
      <c r="D2990" s="134">
        <v>2018</v>
      </c>
      <c r="E2990" s="136">
        <v>94897</v>
      </c>
      <c r="F2990" s="136">
        <v>94218</v>
      </c>
      <c r="G2990" s="136">
        <v>101605</v>
      </c>
      <c r="H2990" s="136">
        <v>80089</v>
      </c>
      <c r="I2990" s="136">
        <v>60026</v>
      </c>
      <c r="J2990" s="136">
        <v>64835</v>
      </c>
      <c r="K2990" s="136">
        <v>76839</v>
      </c>
      <c r="L2990" s="136">
        <v>72180</v>
      </c>
      <c r="M2990" s="136">
        <v>78048</v>
      </c>
      <c r="N2990" s="136">
        <v>88057</v>
      </c>
      <c r="O2990" s="136">
        <v>93120</v>
      </c>
      <c r="P2990" s="136">
        <v>105174</v>
      </c>
      <c r="Q2990" s="137">
        <v>1009088</v>
      </c>
    </row>
    <row r="2991" spans="2:17" hidden="1" x14ac:dyDescent="0.2">
      <c r="B2991" s="134" t="s">
        <v>71</v>
      </c>
      <c r="C2991" s="135" t="s">
        <v>58</v>
      </c>
      <c r="D2991" s="134">
        <v>2018</v>
      </c>
      <c r="E2991" s="136">
        <v>2577</v>
      </c>
      <c r="F2991" s="136">
        <v>2273</v>
      </c>
      <c r="G2991" s="136">
        <v>2571</v>
      </c>
      <c r="H2991" s="136">
        <v>2016</v>
      </c>
      <c r="I2991" s="136">
        <v>1645</v>
      </c>
      <c r="J2991" s="136">
        <v>1864</v>
      </c>
      <c r="K2991" s="136">
        <v>2775</v>
      </c>
      <c r="L2991" s="136">
        <v>2925</v>
      </c>
      <c r="M2991" s="136">
        <v>2832</v>
      </c>
      <c r="N2991" s="136">
        <v>2816</v>
      </c>
      <c r="O2991" s="136">
        <v>3927</v>
      </c>
      <c r="P2991" s="136">
        <v>4393</v>
      </c>
      <c r="Q2991" s="137">
        <v>32614</v>
      </c>
    </row>
    <row r="2992" spans="2:17" hidden="1" x14ac:dyDescent="0.2">
      <c r="B2992" s="134" t="s">
        <v>71</v>
      </c>
      <c r="C2992" s="135" t="s">
        <v>85</v>
      </c>
      <c r="D2992" s="134">
        <v>2018</v>
      </c>
      <c r="E2992" s="136">
        <v>8213</v>
      </c>
      <c r="F2992" s="136">
        <v>8140</v>
      </c>
      <c r="G2992" s="136">
        <v>8177</v>
      </c>
      <c r="H2992" s="136">
        <v>10215</v>
      </c>
      <c r="I2992" s="136">
        <v>8938</v>
      </c>
      <c r="J2992" s="136">
        <v>9256</v>
      </c>
      <c r="K2992" s="136">
        <v>11544</v>
      </c>
      <c r="L2992" s="136">
        <v>10641</v>
      </c>
      <c r="M2992" s="136">
        <v>9292</v>
      </c>
      <c r="N2992" s="136">
        <v>9611</v>
      </c>
      <c r="O2992" s="136">
        <v>6561</v>
      </c>
      <c r="P2992" s="136">
        <v>8511</v>
      </c>
      <c r="Q2992" s="137">
        <v>109099</v>
      </c>
    </row>
    <row r="2993" spans="2:17" hidden="1" x14ac:dyDescent="0.2">
      <c r="B2993" s="134" t="s">
        <v>71</v>
      </c>
      <c r="C2993" s="135" t="s">
        <v>59</v>
      </c>
      <c r="D2993" s="134">
        <v>2018</v>
      </c>
      <c r="E2993" s="136">
        <v>27794</v>
      </c>
      <c r="F2993" s="136">
        <v>26233</v>
      </c>
      <c r="G2993" s="136">
        <v>28448</v>
      </c>
      <c r="H2993" s="136">
        <v>8933</v>
      </c>
      <c r="I2993" s="136">
        <v>4553</v>
      </c>
      <c r="J2993" s="136">
        <v>4802</v>
      </c>
      <c r="K2993" s="136">
        <v>6797</v>
      </c>
      <c r="L2993" s="136">
        <v>5997</v>
      </c>
      <c r="M2993" s="136">
        <v>6049</v>
      </c>
      <c r="N2993" s="136">
        <v>17616</v>
      </c>
      <c r="O2993" s="136">
        <v>20143</v>
      </c>
      <c r="P2993" s="136">
        <v>22578</v>
      </c>
      <c r="Q2993" s="137">
        <v>179943</v>
      </c>
    </row>
    <row r="2994" spans="2:17" hidden="1" x14ac:dyDescent="0.2">
      <c r="B2994" s="134" t="s">
        <v>71</v>
      </c>
      <c r="C2994" s="135" t="s">
        <v>87</v>
      </c>
      <c r="D2994" s="134">
        <v>2018</v>
      </c>
      <c r="E2994" s="136">
        <v>0</v>
      </c>
      <c r="F2994" s="136">
        <v>0</v>
      </c>
      <c r="G2994" s="136">
        <v>60</v>
      </c>
      <c r="H2994" s="136">
        <v>0</v>
      </c>
      <c r="I2994" s="136">
        <v>0</v>
      </c>
      <c r="J2994" s="136">
        <v>0</v>
      </c>
      <c r="K2994" s="136">
        <v>0</v>
      </c>
      <c r="L2994" s="136">
        <v>1</v>
      </c>
      <c r="M2994" s="136">
        <v>0</v>
      </c>
      <c r="N2994" s="136">
        <v>42</v>
      </c>
      <c r="O2994" s="136">
        <v>0</v>
      </c>
      <c r="P2994" s="136">
        <v>0</v>
      </c>
      <c r="Q2994" s="137">
        <v>103</v>
      </c>
    </row>
    <row r="2995" spans="2:17" hidden="1" x14ac:dyDescent="0.2">
      <c r="B2995" s="134" t="s">
        <v>71</v>
      </c>
      <c r="C2995" s="135" t="s">
        <v>60</v>
      </c>
      <c r="D2995" s="134">
        <v>2018</v>
      </c>
      <c r="E2995" s="136">
        <v>22625</v>
      </c>
      <c r="F2995" s="136">
        <v>20714</v>
      </c>
      <c r="G2995" s="136">
        <v>21811</v>
      </c>
      <c r="H2995" s="136">
        <v>7302</v>
      </c>
      <c r="I2995" s="136">
        <v>629</v>
      </c>
      <c r="J2995" s="136">
        <v>710</v>
      </c>
      <c r="K2995" s="136">
        <v>867</v>
      </c>
      <c r="L2995" s="136">
        <v>654</v>
      </c>
      <c r="M2995" s="136">
        <v>1501</v>
      </c>
      <c r="N2995" s="136">
        <v>13790</v>
      </c>
      <c r="O2995" s="136">
        <v>23620</v>
      </c>
      <c r="P2995" s="136">
        <v>25982</v>
      </c>
      <c r="Q2995" s="137">
        <v>140205</v>
      </c>
    </row>
    <row r="2996" spans="2:17" hidden="1" x14ac:dyDescent="0.2">
      <c r="B2996" s="134" t="s">
        <v>71</v>
      </c>
      <c r="C2996" s="135" t="s">
        <v>61</v>
      </c>
      <c r="D2996" s="134">
        <v>2018</v>
      </c>
      <c r="E2996" s="136">
        <v>3284</v>
      </c>
      <c r="F2996" s="136">
        <v>4281</v>
      </c>
      <c r="G2996" s="136">
        <v>4794</v>
      </c>
      <c r="H2996" s="136">
        <v>6159</v>
      </c>
      <c r="I2996" s="136">
        <v>5481</v>
      </c>
      <c r="J2996" s="136">
        <v>5347</v>
      </c>
      <c r="K2996" s="136">
        <v>8134</v>
      </c>
      <c r="L2996" s="136">
        <v>9139</v>
      </c>
      <c r="M2996" s="136">
        <v>6366</v>
      </c>
      <c r="N2996" s="136">
        <v>5598</v>
      </c>
      <c r="O2996" s="136">
        <v>2482</v>
      </c>
      <c r="P2996" s="136">
        <v>4097</v>
      </c>
      <c r="Q2996" s="137">
        <v>65162</v>
      </c>
    </row>
    <row r="2997" spans="2:17" hidden="1" x14ac:dyDescent="0.2">
      <c r="B2997" s="134" t="s">
        <v>71</v>
      </c>
      <c r="C2997" s="135" t="s">
        <v>66</v>
      </c>
      <c r="D2997" s="134">
        <v>2018</v>
      </c>
      <c r="E2997" s="136">
        <v>54867</v>
      </c>
      <c r="F2997" s="136">
        <v>58120</v>
      </c>
      <c r="G2997" s="136">
        <v>71763</v>
      </c>
      <c r="H2997" s="136">
        <v>73298</v>
      </c>
      <c r="I2997" s="136">
        <v>79542</v>
      </c>
      <c r="J2997" s="136">
        <v>83042</v>
      </c>
      <c r="K2997" s="136">
        <v>85432</v>
      </c>
      <c r="L2997" s="136">
        <v>84100</v>
      </c>
      <c r="M2997" s="136">
        <v>83970</v>
      </c>
      <c r="N2997" s="136">
        <v>83228</v>
      </c>
      <c r="O2997" s="136">
        <v>54725</v>
      </c>
      <c r="P2997" s="136">
        <v>63472</v>
      </c>
      <c r="Q2997" s="137">
        <v>875559</v>
      </c>
    </row>
    <row r="2998" spans="2:17" hidden="1" x14ac:dyDescent="0.2">
      <c r="B2998" s="134" t="s">
        <v>71</v>
      </c>
      <c r="C2998" s="135" t="s">
        <v>62</v>
      </c>
      <c r="D2998" s="134">
        <v>2018</v>
      </c>
      <c r="E2998" s="136">
        <v>17440</v>
      </c>
      <c r="F2998" s="136">
        <v>16579</v>
      </c>
      <c r="G2998" s="136">
        <v>19053</v>
      </c>
      <c r="H2998" s="136">
        <v>21042</v>
      </c>
      <c r="I2998" s="136">
        <v>19921</v>
      </c>
      <c r="J2998" s="136">
        <v>16975</v>
      </c>
      <c r="K2998" s="136">
        <v>23485</v>
      </c>
      <c r="L2998" s="136">
        <v>23295</v>
      </c>
      <c r="M2998" s="136">
        <v>19258</v>
      </c>
      <c r="N2998" s="136">
        <v>22102</v>
      </c>
      <c r="O2998" s="136">
        <v>15186</v>
      </c>
      <c r="P2998" s="136">
        <v>17915</v>
      </c>
      <c r="Q2998" s="137">
        <v>232251</v>
      </c>
    </row>
    <row r="2999" spans="2:17" hidden="1" x14ac:dyDescent="0.2">
      <c r="B2999" s="134" t="s">
        <v>71</v>
      </c>
      <c r="C2999" s="135" t="s">
        <v>63</v>
      </c>
      <c r="D2999" s="134">
        <v>2018</v>
      </c>
      <c r="E2999" s="136">
        <v>6470</v>
      </c>
      <c r="F2999" s="136">
        <v>5945</v>
      </c>
      <c r="G2999" s="136">
        <v>7272</v>
      </c>
      <c r="H2999" s="136">
        <v>6791</v>
      </c>
      <c r="I2999" s="136">
        <v>8150</v>
      </c>
      <c r="J2999" s="136">
        <v>8625</v>
      </c>
      <c r="K2999" s="136">
        <v>8463</v>
      </c>
      <c r="L2999" s="136">
        <v>8056</v>
      </c>
      <c r="M2999" s="136">
        <v>7833</v>
      </c>
      <c r="N2999" s="136">
        <v>8267</v>
      </c>
      <c r="O2999" s="136">
        <v>5091</v>
      </c>
      <c r="P2999" s="136">
        <v>6317</v>
      </c>
      <c r="Q2999" s="137">
        <v>87280</v>
      </c>
    </row>
    <row r="3000" spans="2:17" hidden="1" x14ac:dyDescent="0.2">
      <c r="B3000" s="134" t="s">
        <v>71</v>
      </c>
      <c r="C3000" s="135" t="s">
        <v>64</v>
      </c>
      <c r="D3000" s="134">
        <v>2018</v>
      </c>
      <c r="E3000" s="136">
        <v>8626</v>
      </c>
      <c r="F3000" s="136">
        <v>6946</v>
      </c>
      <c r="G3000" s="136">
        <v>7407</v>
      </c>
      <c r="H3000" s="136">
        <v>8110</v>
      </c>
      <c r="I3000" s="136">
        <v>6866</v>
      </c>
      <c r="J3000" s="136">
        <v>7642</v>
      </c>
      <c r="K3000" s="136">
        <v>7788</v>
      </c>
      <c r="L3000" s="136">
        <v>7302</v>
      </c>
      <c r="M3000" s="136">
        <v>6814</v>
      </c>
      <c r="N3000" s="136">
        <v>7930</v>
      </c>
      <c r="O3000" s="136">
        <v>9172</v>
      </c>
      <c r="P3000" s="136">
        <v>11320</v>
      </c>
      <c r="Q3000" s="137">
        <v>95923</v>
      </c>
    </row>
    <row r="3001" spans="2:17" hidden="1" x14ac:dyDescent="0.2">
      <c r="B3001" s="134" t="s">
        <v>71</v>
      </c>
      <c r="C3001" s="135" t="s">
        <v>65</v>
      </c>
      <c r="D3001" s="134">
        <v>2018</v>
      </c>
      <c r="E3001" s="136">
        <v>46580</v>
      </c>
      <c r="F3001" s="136">
        <v>45657</v>
      </c>
      <c r="G3001" s="136">
        <v>47416</v>
      </c>
      <c r="H3001" s="136">
        <v>14843</v>
      </c>
      <c r="I3001" s="136">
        <v>9016</v>
      </c>
      <c r="J3001" s="136">
        <v>11484</v>
      </c>
      <c r="K3001" s="136">
        <v>16067</v>
      </c>
      <c r="L3001" s="136">
        <v>11778</v>
      </c>
      <c r="M3001" s="136">
        <v>12529</v>
      </c>
      <c r="N3001" s="136">
        <v>32606</v>
      </c>
      <c r="O3001" s="136">
        <v>45889</v>
      </c>
      <c r="P3001" s="136">
        <v>45000</v>
      </c>
      <c r="Q3001" s="137">
        <v>338865</v>
      </c>
    </row>
    <row r="3002" spans="2:17" hidden="1" x14ac:dyDescent="0.2">
      <c r="B3002" s="134" t="s">
        <v>71</v>
      </c>
      <c r="C3002" s="135" t="s">
        <v>86</v>
      </c>
      <c r="D3002" s="134">
        <v>2018</v>
      </c>
      <c r="E3002" s="136">
        <v>661</v>
      </c>
      <c r="F3002" s="136">
        <v>957</v>
      </c>
      <c r="G3002" s="136">
        <v>1207</v>
      </c>
      <c r="H3002" s="136">
        <v>880</v>
      </c>
      <c r="I3002" s="136">
        <v>907</v>
      </c>
      <c r="J3002" s="136">
        <v>1150</v>
      </c>
      <c r="K3002" s="136">
        <v>1544</v>
      </c>
      <c r="L3002" s="136">
        <v>1491</v>
      </c>
      <c r="M3002" s="136">
        <v>1565</v>
      </c>
      <c r="N3002" s="136">
        <v>1650</v>
      </c>
      <c r="O3002" s="136">
        <v>803</v>
      </c>
      <c r="P3002" s="136">
        <v>991</v>
      </c>
      <c r="Q3002" s="137">
        <v>13806</v>
      </c>
    </row>
    <row r="3003" spans="2:17" hidden="1" x14ac:dyDescent="0.2">
      <c r="B3003" s="134" t="s">
        <v>71</v>
      </c>
      <c r="C3003" s="135" t="s">
        <v>75</v>
      </c>
      <c r="D3003" s="134">
        <v>2018</v>
      </c>
      <c r="E3003" s="136">
        <v>6949</v>
      </c>
      <c r="F3003" s="136">
        <v>5648</v>
      </c>
      <c r="G3003" s="136">
        <v>6255</v>
      </c>
      <c r="H3003" s="136">
        <v>5932</v>
      </c>
      <c r="I3003" s="136">
        <v>7512</v>
      </c>
      <c r="J3003" s="136">
        <v>7391</v>
      </c>
      <c r="K3003" s="136">
        <v>8245</v>
      </c>
      <c r="L3003" s="136">
        <v>7817</v>
      </c>
      <c r="M3003" s="136">
        <v>6841</v>
      </c>
      <c r="N3003" s="136">
        <v>7126</v>
      </c>
      <c r="O3003" s="136">
        <v>3753</v>
      </c>
      <c r="P3003" s="136">
        <v>4020</v>
      </c>
      <c r="Q3003" s="137">
        <v>77489</v>
      </c>
    </row>
    <row r="3004" spans="2:17" hidden="1" x14ac:dyDescent="0.2">
      <c r="B3004" s="134" t="s">
        <v>71</v>
      </c>
      <c r="C3004" s="135" t="s">
        <v>67</v>
      </c>
      <c r="D3004" s="134">
        <v>2018</v>
      </c>
      <c r="E3004" s="136">
        <v>55260</v>
      </c>
      <c r="F3004" s="136">
        <v>49268</v>
      </c>
      <c r="G3004" s="136">
        <v>54963</v>
      </c>
      <c r="H3004" s="136">
        <v>20682</v>
      </c>
      <c r="I3004" s="136">
        <v>8261</v>
      </c>
      <c r="J3004" s="136">
        <v>7869</v>
      </c>
      <c r="K3004" s="136">
        <v>8490</v>
      </c>
      <c r="L3004" s="136">
        <v>8514</v>
      </c>
      <c r="M3004" s="136">
        <v>7198</v>
      </c>
      <c r="N3004" s="136">
        <v>28559</v>
      </c>
      <c r="O3004" s="136">
        <v>45339</v>
      </c>
      <c r="P3004" s="136">
        <v>48197</v>
      </c>
      <c r="Q3004" s="137">
        <v>342600</v>
      </c>
    </row>
    <row r="3005" spans="2:17" hidden="1" x14ac:dyDescent="0.2">
      <c r="B3005" s="134" t="s">
        <v>71</v>
      </c>
      <c r="C3005" s="135" t="s">
        <v>68</v>
      </c>
      <c r="D3005" s="134">
        <v>2018</v>
      </c>
      <c r="E3005" s="136">
        <v>8641</v>
      </c>
      <c r="F3005" s="136">
        <v>8897</v>
      </c>
      <c r="G3005" s="136">
        <v>10095</v>
      </c>
      <c r="H3005" s="136">
        <v>10087</v>
      </c>
      <c r="I3005" s="136">
        <v>9198</v>
      </c>
      <c r="J3005" s="136">
        <v>8296</v>
      </c>
      <c r="K3005" s="136">
        <v>10740</v>
      </c>
      <c r="L3005" s="136">
        <v>10640</v>
      </c>
      <c r="M3005" s="136">
        <v>10138</v>
      </c>
      <c r="N3005" s="136">
        <v>11695</v>
      </c>
      <c r="O3005" s="136">
        <v>9811</v>
      </c>
      <c r="P3005" s="136">
        <v>9751</v>
      </c>
      <c r="Q3005" s="137">
        <v>117989</v>
      </c>
    </row>
    <row r="3006" spans="2:17" hidden="1" x14ac:dyDescent="0.2">
      <c r="B3006" s="134" t="s">
        <v>71</v>
      </c>
      <c r="C3006" s="135" t="s">
        <v>76</v>
      </c>
      <c r="D3006" s="134">
        <v>2018</v>
      </c>
      <c r="E3006" s="136">
        <v>4133</v>
      </c>
      <c r="F3006" s="136">
        <v>3819</v>
      </c>
      <c r="G3006" s="136">
        <v>4908</v>
      </c>
      <c r="H3006" s="136">
        <v>5304</v>
      </c>
      <c r="I3006" s="136">
        <v>5239</v>
      </c>
      <c r="J3006" s="136">
        <v>5417</v>
      </c>
      <c r="K3006" s="136">
        <v>8264</v>
      </c>
      <c r="L3006" s="136">
        <v>9361</v>
      </c>
      <c r="M3006" s="136">
        <v>7172</v>
      </c>
      <c r="N3006" s="136">
        <v>5546</v>
      </c>
      <c r="O3006" s="136">
        <v>4047</v>
      </c>
      <c r="P3006" s="136">
        <v>4756</v>
      </c>
      <c r="Q3006" s="137">
        <v>67966</v>
      </c>
    </row>
    <row r="3007" spans="2:17" hidden="1" x14ac:dyDescent="0.2">
      <c r="B3007" s="134" t="s">
        <v>71</v>
      </c>
      <c r="C3007" s="135" t="s">
        <v>90</v>
      </c>
      <c r="D3007" s="134">
        <v>2018</v>
      </c>
      <c r="E3007" s="136">
        <v>11552</v>
      </c>
      <c r="F3007" s="136">
        <v>10935</v>
      </c>
      <c r="G3007" s="136">
        <v>9541</v>
      </c>
      <c r="H3007" s="136">
        <v>9830</v>
      </c>
      <c r="I3007" s="136">
        <v>7055</v>
      </c>
      <c r="J3007" s="136">
        <v>8031</v>
      </c>
      <c r="K3007" s="136">
        <v>12530</v>
      </c>
      <c r="L3007" s="136">
        <v>13501</v>
      </c>
      <c r="M3007" s="136">
        <v>12955</v>
      </c>
      <c r="N3007" s="136">
        <v>10017</v>
      </c>
      <c r="O3007" s="136">
        <v>8575</v>
      </c>
      <c r="P3007" s="136">
        <v>10940</v>
      </c>
      <c r="Q3007" s="137">
        <v>125462</v>
      </c>
    </row>
    <row r="3008" spans="2:17" hidden="1" x14ac:dyDescent="0.2">
      <c r="B3008" s="134" t="s">
        <v>71</v>
      </c>
      <c r="C3008" s="138" t="s">
        <v>69</v>
      </c>
      <c r="D3008" s="134">
        <v>2018</v>
      </c>
      <c r="E3008" s="139">
        <v>380569</v>
      </c>
      <c r="F3008" s="139">
        <v>368630</v>
      </c>
      <c r="G3008" s="139">
        <v>407346</v>
      </c>
      <c r="H3008" s="139">
        <v>291513</v>
      </c>
      <c r="I3008" s="139">
        <v>242939</v>
      </c>
      <c r="J3008" s="139">
        <v>252736</v>
      </c>
      <c r="K3008" s="139">
        <v>298004</v>
      </c>
      <c r="L3008" s="139">
        <v>287392</v>
      </c>
      <c r="M3008" s="139">
        <v>280361</v>
      </c>
      <c r="N3008" s="139">
        <v>356256</v>
      </c>
      <c r="O3008" s="139">
        <v>352244</v>
      </c>
      <c r="P3008" s="139">
        <v>393414</v>
      </c>
      <c r="Q3008" s="139">
        <v>3911404</v>
      </c>
    </row>
    <row r="3009" spans="2:17" hidden="1" x14ac:dyDescent="0.2">
      <c r="B3009" s="134" t="s">
        <v>74</v>
      </c>
      <c r="C3009" s="135" t="s">
        <v>4</v>
      </c>
      <c r="D3009" s="134">
        <v>2018</v>
      </c>
      <c r="E3009" s="136">
        <v>85904</v>
      </c>
      <c r="F3009" s="136">
        <v>82370</v>
      </c>
      <c r="G3009" s="136">
        <v>91726</v>
      </c>
      <c r="H3009" s="136">
        <v>68291</v>
      </c>
      <c r="I3009" s="136">
        <v>59633</v>
      </c>
      <c r="J3009" s="136">
        <v>64507</v>
      </c>
      <c r="K3009" s="136">
        <v>73232</v>
      </c>
      <c r="L3009" s="136">
        <v>71263</v>
      </c>
      <c r="M3009" s="136">
        <v>67694</v>
      </c>
      <c r="N3009" s="136">
        <v>77612</v>
      </c>
      <c r="O3009" s="136">
        <v>87895</v>
      </c>
      <c r="P3009" s="136">
        <v>91228</v>
      </c>
      <c r="Q3009" s="137">
        <v>921355</v>
      </c>
    </row>
    <row r="3010" spans="2:17" hidden="1" x14ac:dyDescent="0.2">
      <c r="B3010" s="134" t="s">
        <v>74</v>
      </c>
      <c r="C3010" s="135" t="s">
        <v>58</v>
      </c>
      <c r="D3010" s="134">
        <v>2018</v>
      </c>
      <c r="E3010" s="136">
        <v>2362</v>
      </c>
      <c r="F3010" s="136">
        <v>2845</v>
      </c>
      <c r="G3010" s="136">
        <v>2634</v>
      </c>
      <c r="H3010" s="136">
        <v>1523</v>
      </c>
      <c r="I3010" s="136">
        <v>3571</v>
      </c>
      <c r="J3010" s="136">
        <v>2560</v>
      </c>
      <c r="K3010" s="136">
        <v>2174</v>
      </c>
      <c r="L3010" s="136">
        <v>2534</v>
      </c>
      <c r="M3010" s="136">
        <v>2391</v>
      </c>
      <c r="N3010" s="136">
        <v>2469</v>
      </c>
      <c r="O3010" s="136">
        <v>5115</v>
      </c>
      <c r="P3010" s="136">
        <v>6599</v>
      </c>
      <c r="Q3010" s="137">
        <v>36777</v>
      </c>
    </row>
    <row r="3011" spans="2:17" hidden="1" x14ac:dyDescent="0.2">
      <c r="B3011" s="134" t="s">
        <v>74</v>
      </c>
      <c r="C3011" s="135" t="s">
        <v>85</v>
      </c>
      <c r="D3011" s="134">
        <v>2018</v>
      </c>
      <c r="E3011" s="136">
        <v>22758</v>
      </c>
      <c r="F3011" s="136">
        <v>22087</v>
      </c>
      <c r="G3011" s="136">
        <v>23538</v>
      </c>
      <c r="H3011" s="136">
        <v>20934</v>
      </c>
      <c r="I3011" s="136">
        <v>18149</v>
      </c>
      <c r="J3011" s="136">
        <v>18629</v>
      </c>
      <c r="K3011" s="136">
        <v>21131</v>
      </c>
      <c r="L3011" s="136">
        <v>19433</v>
      </c>
      <c r="M3011" s="136">
        <v>19321</v>
      </c>
      <c r="N3011" s="136">
        <v>21782</v>
      </c>
      <c r="O3011" s="136">
        <v>21063</v>
      </c>
      <c r="P3011" s="136">
        <v>23343</v>
      </c>
      <c r="Q3011" s="137">
        <v>252168</v>
      </c>
    </row>
    <row r="3012" spans="2:17" hidden="1" x14ac:dyDescent="0.2">
      <c r="B3012" s="134" t="s">
        <v>74</v>
      </c>
      <c r="C3012" s="135" t="s">
        <v>59</v>
      </c>
      <c r="D3012" s="134">
        <v>2018</v>
      </c>
      <c r="E3012" s="136">
        <v>16243</v>
      </c>
      <c r="F3012" s="136">
        <v>15370</v>
      </c>
      <c r="G3012" s="136">
        <v>15157</v>
      </c>
      <c r="H3012" s="136">
        <v>6199</v>
      </c>
      <c r="I3012" s="136">
        <v>2240</v>
      </c>
      <c r="J3012" s="136">
        <v>2009</v>
      </c>
      <c r="K3012" s="136">
        <v>2206</v>
      </c>
      <c r="L3012" s="136">
        <v>1784</v>
      </c>
      <c r="M3012" s="136">
        <v>2066</v>
      </c>
      <c r="N3012" s="136">
        <v>6967</v>
      </c>
      <c r="O3012" s="136">
        <v>12176</v>
      </c>
      <c r="P3012" s="136">
        <v>15623</v>
      </c>
      <c r="Q3012" s="137">
        <v>98040</v>
      </c>
    </row>
    <row r="3013" spans="2:17" hidden="1" x14ac:dyDescent="0.2">
      <c r="B3013" s="134" t="s">
        <v>74</v>
      </c>
      <c r="C3013" s="135" t="s">
        <v>87</v>
      </c>
      <c r="D3013" s="134">
        <v>2018</v>
      </c>
      <c r="E3013" s="136">
        <v>3720</v>
      </c>
      <c r="F3013" s="136">
        <v>2928</v>
      </c>
      <c r="G3013" s="136">
        <v>4228</v>
      </c>
      <c r="H3013" s="136">
        <v>5167</v>
      </c>
      <c r="I3013" s="136">
        <v>5338</v>
      </c>
      <c r="J3013" s="136">
        <v>6992</v>
      </c>
      <c r="K3013" s="136">
        <v>7466</v>
      </c>
      <c r="L3013" s="136">
        <v>7093</v>
      </c>
      <c r="M3013" s="136">
        <v>7044</v>
      </c>
      <c r="N3013" s="136">
        <v>7811</v>
      </c>
      <c r="O3013" s="136">
        <v>5993</v>
      </c>
      <c r="P3013" s="136">
        <v>6930</v>
      </c>
      <c r="Q3013" s="137">
        <v>70710</v>
      </c>
    </row>
    <row r="3014" spans="2:17" hidden="1" x14ac:dyDescent="0.2">
      <c r="B3014" s="134" t="s">
        <v>74</v>
      </c>
      <c r="C3014" s="135" t="s">
        <v>60</v>
      </c>
      <c r="D3014" s="134">
        <v>2018</v>
      </c>
      <c r="E3014" s="136">
        <v>18150</v>
      </c>
      <c r="F3014" s="136">
        <v>17106</v>
      </c>
      <c r="G3014" s="136">
        <v>17227</v>
      </c>
      <c r="H3014" s="136">
        <v>5874</v>
      </c>
      <c r="I3014" s="136">
        <v>618</v>
      </c>
      <c r="J3014" s="136">
        <v>0</v>
      </c>
      <c r="K3014" s="136">
        <v>0</v>
      </c>
      <c r="L3014" s="136">
        <v>0</v>
      </c>
      <c r="M3014" s="136">
        <v>433</v>
      </c>
      <c r="N3014" s="136">
        <v>8982</v>
      </c>
      <c r="O3014" s="136">
        <v>17647</v>
      </c>
      <c r="P3014" s="136">
        <v>19510</v>
      </c>
      <c r="Q3014" s="137">
        <v>105547</v>
      </c>
    </row>
    <row r="3015" spans="2:17" hidden="1" x14ac:dyDescent="0.2">
      <c r="B3015" s="134" t="s">
        <v>74</v>
      </c>
      <c r="C3015" s="135" t="s">
        <v>61</v>
      </c>
      <c r="D3015" s="134">
        <v>2018</v>
      </c>
      <c r="E3015" s="136">
        <v>10738</v>
      </c>
      <c r="F3015" s="136">
        <v>11673</v>
      </c>
      <c r="G3015" s="136">
        <v>13741</v>
      </c>
      <c r="H3015" s="136">
        <v>14137</v>
      </c>
      <c r="I3015" s="136">
        <v>10026</v>
      </c>
      <c r="J3015" s="136">
        <v>10138</v>
      </c>
      <c r="K3015" s="136">
        <v>12070</v>
      </c>
      <c r="L3015" s="136">
        <v>11595</v>
      </c>
      <c r="M3015" s="136">
        <v>12749</v>
      </c>
      <c r="N3015" s="136">
        <v>12202</v>
      </c>
      <c r="O3015" s="136">
        <v>9403</v>
      </c>
      <c r="P3015" s="136">
        <v>13564</v>
      </c>
      <c r="Q3015" s="137">
        <v>142036</v>
      </c>
    </row>
    <row r="3016" spans="2:17" hidden="1" x14ac:dyDescent="0.2">
      <c r="B3016" s="134" t="s">
        <v>74</v>
      </c>
      <c r="C3016" s="135" t="s">
        <v>66</v>
      </c>
      <c r="D3016" s="134">
        <v>2018</v>
      </c>
      <c r="E3016" s="136">
        <v>164968</v>
      </c>
      <c r="F3016" s="136">
        <v>168024</v>
      </c>
      <c r="G3016" s="136">
        <v>195835</v>
      </c>
      <c r="H3016" s="136">
        <v>180445</v>
      </c>
      <c r="I3016" s="136">
        <v>172266</v>
      </c>
      <c r="J3016" s="136">
        <v>181214</v>
      </c>
      <c r="K3016" s="136">
        <v>188901</v>
      </c>
      <c r="L3016" s="136">
        <v>187595</v>
      </c>
      <c r="M3016" s="136">
        <v>182814</v>
      </c>
      <c r="N3016" s="136">
        <v>208071</v>
      </c>
      <c r="O3016" s="136">
        <v>182550</v>
      </c>
      <c r="P3016" s="136">
        <v>189693</v>
      </c>
      <c r="Q3016" s="137">
        <v>2202376</v>
      </c>
    </row>
    <row r="3017" spans="2:17" hidden="1" x14ac:dyDescent="0.2">
      <c r="B3017" s="134" t="s">
        <v>74</v>
      </c>
      <c r="C3017" s="135" t="s">
        <v>62</v>
      </c>
      <c r="D3017" s="134">
        <v>2018</v>
      </c>
      <c r="E3017" s="136">
        <v>14647</v>
      </c>
      <c r="F3017" s="136">
        <v>14294</v>
      </c>
      <c r="G3017" s="136">
        <v>17327</v>
      </c>
      <c r="H3017" s="136">
        <v>18121</v>
      </c>
      <c r="I3017" s="136">
        <v>15212</v>
      </c>
      <c r="J3017" s="136">
        <v>13145</v>
      </c>
      <c r="K3017" s="136">
        <v>17726</v>
      </c>
      <c r="L3017" s="136">
        <v>17266</v>
      </c>
      <c r="M3017" s="136">
        <v>13333</v>
      </c>
      <c r="N3017" s="136">
        <v>18099</v>
      </c>
      <c r="O3017" s="136">
        <v>13192</v>
      </c>
      <c r="P3017" s="136">
        <v>15360</v>
      </c>
      <c r="Q3017" s="137">
        <v>187722</v>
      </c>
    </row>
    <row r="3018" spans="2:17" hidden="1" x14ac:dyDescent="0.2">
      <c r="B3018" s="134" t="s">
        <v>74</v>
      </c>
      <c r="C3018" s="135" t="s">
        <v>63</v>
      </c>
      <c r="D3018" s="134">
        <v>2018</v>
      </c>
      <c r="E3018" s="136">
        <v>10346</v>
      </c>
      <c r="F3018" s="136">
        <v>9014</v>
      </c>
      <c r="G3018" s="136">
        <v>11077</v>
      </c>
      <c r="H3018" s="136">
        <v>12364</v>
      </c>
      <c r="I3018" s="136">
        <v>13115</v>
      </c>
      <c r="J3018" s="136">
        <v>13914</v>
      </c>
      <c r="K3018" s="136">
        <v>14315</v>
      </c>
      <c r="L3018" s="136">
        <v>13255</v>
      </c>
      <c r="M3018" s="136">
        <v>13132</v>
      </c>
      <c r="N3018" s="136">
        <v>13309</v>
      </c>
      <c r="O3018" s="136">
        <v>10446</v>
      </c>
      <c r="P3018" s="136">
        <v>10686</v>
      </c>
      <c r="Q3018" s="137">
        <v>144973</v>
      </c>
    </row>
    <row r="3019" spans="2:17" hidden="1" x14ac:dyDescent="0.2">
      <c r="B3019" s="134" t="s">
        <v>74</v>
      </c>
      <c r="C3019" s="135" t="s">
        <v>64</v>
      </c>
      <c r="D3019" s="134">
        <v>2018</v>
      </c>
      <c r="E3019" s="136">
        <v>20887</v>
      </c>
      <c r="F3019" s="136">
        <v>18842</v>
      </c>
      <c r="G3019" s="136">
        <v>18976</v>
      </c>
      <c r="H3019" s="136">
        <v>16545</v>
      </c>
      <c r="I3019" s="136">
        <v>14919</v>
      </c>
      <c r="J3019" s="136">
        <v>15587</v>
      </c>
      <c r="K3019" s="136">
        <v>16919</v>
      </c>
      <c r="L3019" s="136">
        <v>16705</v>
      </c>
      <c r="M3019" s="136">
        <v>14893</v>
      </c>
      <c r="N3019" s="136">
        <v>17166</v>
      </c>
      <c r="O3019" s="136">
        <v>21441</v>
      </c>
      <c r="P3019" s="136">
        <v>24186</v>
      </c>
      <c r="Q3019" s="137">
        <v>217066</v>
      </c>
    </row>
    <row r="3020" spans="2:17" hidden="1" x14ac:dyDescent="0.2">
      <c r="B3020" s="134" t="s">
        <v>74</v>
      </c>
      <c r="C3020" s="135" t="s">
        <v>65</v>
      </c>
      <c r="D3020" s="134">
        <v>2018</v>
      </c>
      <c r="E3020" s="136">
        <v>10840</v>
      </c>
      <c r="F3020" s="136">
        <v>11155</v>
      </c>
      <c r="G3020" s="136">
        <v>10257</v>
      </c>
      <c r="H3020" s="136">
        <v>4615</v>
      </c>
      <c r="I3020" s="136">
        <v>1427</v>
      </c>
      <c r="J3020" s="136">
        <v>1973</v>
      </c>
      <c r="K3020" s="136">
        <v>3284</v>
      </c>
      <c r="L3020" s="136">
        <v>1990</v>
      </c>
      <c r="M3020" s="136">
        <v>2633</v>
      </c>
      <c r="N3020" s="136">
        <v>7330</v>
      </c>
      <c r="O3020" s="136">
        <v>10976</v>
      </c>
      <c r="P3020" s="136">
        <v>11395</v>
      </c>
      <c r="Q3020" s="137">
        <v>77875</v>
      </c>
    </row>
    <row r="3021" spans="2:17" hidden="1" x14ac:dyDescent="0.2">
      <c r="B3021" s="134" t="s">
        <v>74</v>
      </c>
      <c r="C3021" s="135" t="s">
        <v>86</v>
      </c>
      <c r="D3021" s="134">
        <v>2018</v>
      </c>
      <c r="E3021" s="136">
        <v>991</v>
      </c>
      <c r="F3021" s="136">
        <v>1410</v>
      </c>
      <c r="G3021" s="136">
        <v>1411</v>
      </c>
      <c r="H3021" s="136">
        <v>1450</v>
      </c>
      <c r="I3021" s="136">
        <v>1064</v>
      </c>
      <c r="J3021" s="136">
        <v>1652</v>
      </c>
      <c r="K3021" s="136">
        <v>1986</v>
      </c>
      <c r="L3021" s="136">
        <v>1864</v>
      </c>
      <c r="M3021" s="136">
        <v>1674</v>
      </c>
      <c r="N3021" s="136">
        <v>1891</v>
      </c>
      <c r="O3021" s="136">
        <v>1266</v>
      </c>
      <c r="P3021" s="136">
        <v>1276</v>
      </c>
      <c r="Q3021" s="137">
        <v>17935</v>
      </c>
    </row>
    <row r="3022" spans="2:17" hidden="1" x14ac:dyDescent="0.2">
      <c r="B3022" s="134" t="s">
        <v>74</v>
      </c>
      <c r="C3022" s="135" t="s">
        <v>75</v>
      </c>
      <c r="D3022" s="134">
        <v>2018</v>
      </c>
      <c r="E3022" s="136">
        <v>13114</v>
      </c>
      <c r="F3022" s="136">
        <v>12179</v>
      </c>
      <c r="G3022" s="136">
        <v>13044</v>
      </c>
      <c r="H3022" s="136">
        <v>11091</v>
      </c>
      <c r="I3022" s="136">
        <v>11901</v>
      </c>
      <c r="J3022" s="136">
        <v>11867</v>
      </c>
      <c r="K3022" s="136">
        <v>14652</v>
      </c>
      <c r="L3022" s="136">
        <v>14523</v>
      </c>
      <c r="M3022" s="136">
        <v>13017</v>
      </c>
      <c r="N3022" s="136">
        <v>11035</v>
      </c>
      <c r="O3022" s="136">
        <v>10226</v>
      </c>
      <c r="P3022" s="136">
        <v>10636</v>
      </c>
      <c r="Q3022" s="137">
        <v>147285</v>
      </c>
    </row>
    <row r="3023" spans="2:17" hidden="1" x14ac:dyDescent="0.2">
      <c r="B3023" s="134" t="s">
        <v>74</v>
      </c>
      <c r="C3023" s="135" t="s">
        <v>67</v>
      </c>
      <c r="D3023" s="134">
        <v>2018</v>
      </c>
      <c r="E3023" s="136">
        <v>22135</v>
      </c>
      <c r="F3023" s="136">
        <v>20044</v>
      </c>
      <c r="G3023" s="136">
        <v>19573</v>
      </c>
      <c r="H3023" s="136">
        <v>9975</v>
      </c>
      <c r="I3023" s="136">
        <v>618</v>
      </c>
      <c r="J3023" s="136">
        <v>1269</v>
      </c>
      <c r="K3023" s="136">
        <v>1826</v>
      </c>
      <c r="L3023" s="136">
        <v>1441</v>
      </c>
      <c r="M3023" s="136">
        <v>1691</v>
      </c>
      <c r="N3023" s="136">
        <v>9200</v>
      </c>
      <c r="O3023" s="136">
        <v>17057</v>
      </c>
      <c r="P3023" s="136">
        <v>19580</v>
      </c>
      <c r="Q3023" s="137">
        <v>124409</v>
      </c>
    </row>
    <row r="3024" spans="2:17" hidden="1" x14ac:dyDescent="0.2">
      <c r="B3024" s="134" t="s">
        <v>74</v>
      </c>
      <c r="C3024" s="135" t="s">
        <v>68</v>
      </c>
      <c r="D3024" s="134">
        <v>2018</v>
      </c>
      <c r="E3024" s="136">
        <v>8095</v>
      </c>
      <c r="F3024" s="136">
        <v>8381</v>
      </c>
      <c r="G3024" s="136">
        <v>9700</v>
      </c>
      <c r="H3024" s="136">
        <v>10483</v>
      </c>
      <c r="I3024" s="136">
        <v>8662</v>
      </c>
      <c r="J3024" s="136">
        <v>8175</v>
      </c>
      <c r="K3024" s="136">
        <v>8413</v>
      </c>
      <c r="L3024" s="136">
        <v>7121</v>
      </c>
      <c r="M3024" s="136">
        <v>9105</v>
      </c>
      <c r="N3024" s="136">
        <v>11282</v>
      </c>
      <c r="O3024" s="136">
        <v>9784</v>
      </c>
      <c r="P3024" s="136">
        <v>9331</v>
      </c>
      <c r="Q3024" s="137">
        <v>108532</v>
      </c>
    </row>
    <row r="3025" spans="2:17" hidden="1" x14ac:dyDescent="0.2">
      <c r="B3025" s="134" t="s">
        <v>74</v>
      </c>
      <c r="C3025" s="135" t="s">
        <v>76</v>
      </c>
      <c r="D3025" s="134">
        <v>2018</v>
      </c>
      <c r="E3025" s="136">
        <v>1119</v>
      </c>
      <c r="F3025" s="136">
        <v>1054</v>
      </c>
      <c r="G3025" s="136">
        <v>1062</v>
      </c>
      <c r="H3025" s="136">
        <v>470</v>
      </c>
      <c r="I3025" s="136">
        <v>589</v>
      </c>
      <c r="J3025" s="136">
        <v>1670</v>
      </c>
      <c r="K3025" s="136">
        <v>4466</v>
      </c>
      <c r="L3025" s="136">
        <v>5010</v>
      </c>
      <c r="M3025" s="136">
        <v>3178</v>
      </c>
      <c r="N3025" s="136">
        <v>1634</v>
      </c>
      <c r="O3025" s="136">
        <v>1376</v>
      </c>
      <c r="P3025" s="136">
        <v>1535</v>
      </c>
      <c r="Q3025" s="137">
        <v>23163</v>
      </c>
    </row>
    <row r="3026" spans="2:17" hidden="1" x14ac:dyDescent="0.2">
      <c r="B3026" s="134" t="s">
        <v>74</v>
      </c>
      <c r="C3026" s="135" t="s">
        <v>90</v>
      </c>
      <c r="D3026" s="134">
        <v>2018</v>
      </c>
      <c r="E3026" s="136">
        <v>12179</v>
      </c>
      <c r="F3026" s="136">
        <v>13486</v>
      </c>
      <c r="G3026" s="136">
        <v>15172</v>
      </c>
      <c r="H3026" s="136">
        <v>13855</v>
      </c>
      <c r="I3026" s="136">
        <v>10186</v>
      </c>
      <c r="J3026" s="136">
        <v>11521</v>
      </c>
      <c r="K3026" s="136">
        <v>16063</v>
      </c>
      <c r="L3026" s="136">
        <v>15517</v>
      </c>
      <c r="M3026" s="136">
        <v>13654</v>
      </c>
      <c r="N3026" s="136">
        <v>16505</v>
      </c>
      <c r="O3026" s="136">
        <v>13755</v>
      </c>
      <c r="P3026" s="136">
        <v>15606</v>
      </c>
      <c r="Q3026" s="137">
        <v>167499</v>
      </c>
    </row>
    <row r="3027" spans="2:17" hidden="1" x14ac:dyDescent="0.2">
      <c r="B3027" s="134" t="s">
        <v>74</v>
      </c>
      <c r="C3027" s="138" t="s">
        <v>69</v>
      </c>
      <c r="D3027" s="134">
        <v>2018</v>
      </c>
      <c r="E3027" s="139">
        <v>439196</v>
      </c>
      <c r="F3027" s="139">
        <v>432262</v>
      </c>
      <c r="G3027" s="139">
        <v>481685</v>
      </c>
      <c r="H3027" s="139">
        <v>401539</v>
      </c>
      <c r="I3027" s="139">
        <v>349534</v>
      </c>
      <c r="J3027" s="139">
        <v>366822</v>
      </c>
      <c r="K3027" s="139">
        <v>406830</v>
      </c>
      <c r="L3027" s="139">
        <v>395989</v>
      </c>
      <c r="M3027" s="139">
        <v>380822</v>
      </c>
      <c r="N3027" s="139">
        <v>453347</v>
      </c>
      <c r="O3027" s="139">
        <v>451361</v>
      </c>
      <c r="P3027" s="139">
        <v>486081</v>
      </c>
      <c r="Q3027" s="137">
        <v>5045468</v>
      </c>
    </row>
    <row r="3028" spans="2:17" hidden="1" x14ac:dyDescent="0.2">
      <c r="B3028" s="134" t="s">
        <v>72</v>
      </c>
      <c r="C3028" s="135" t="s">
        <v>4</v>
      </c>
      <c r="D3028" s="134">
        <v>2018</v>
      </c>
      <c r="E3028" s="136">
        <v>11160</v>
      </c>
      <c r="F3028" s="136">
        <v>9200</v>
      </c>
      <c r="G3028" s="136">
        <v>10468</v>
      </c>
      <c r="H3028" s="136">
        <v>7722</v>
      </c>
      <c r="I3028" s="136">
        <v>5068</v>
      </c>
      <c r="J3028" s="136">
        <v>4669</v>
      </c>
      <c r="K3028" s="136">
        <v>5309</v>
      </c>
      <c r="L3028" s="136">
        <v>4767</v>
      </c>
      <c r="M3028" s="136">
        <v>4691</v>
      </c>
      <c r="N3028" s="136">
        <v>6092</v>
      </c>
      <c r="O3028" s="136">
        <v>11419</v>
      </c>
      <c r="P3028" s="136">
        <v>11602</v>
      </c>
      <c r="Q3028" s="137">
        <v>92167</v>
      </c>
    </row>
    <row r="3029" spans="2:17" hidden="1" x14ac:dyDescent="0.2">
      <c r="B3029" s="134" t="s">
        <v>72</v>
      </c>
      <c r="C3029" s="135" t="s">
        <v>58</v>
      </c>
      <c r="D3029" s="134">
        <v>2018</v>
      </c>
      <c r="E3029" s="136">
        <v>0</v>
      </c>
      <c r="F3029" s="136">
        <v>0</v>
      </c>
      <c r="G3029" s="136">
        <v>0</v>
      </c>
      <c r="H3029" s="136">
        <v>0</v>
      </c>
      <c r="I3029" s="136">
        <v>0</v>
      </c>
      <c r="J3029" s="136">
        <v>0</v>
      </c>
      <c r="K3029" s="136">
        <v>0</v>
      </c>
      <c r="L3029" s="136">
        <v>0</v>
      </c>
      <c r="M3029" s="136">
        <v>0</v>
      </c>
      <c r="N3029" s="136">
        <v>0</v>
      </c>
      <c r="O3029" s="136">
        <v>0</v>
      </c>
      <c r="P3029" s="136">
        <v>0</v>
      </c>
      <c r="Q3029" s="137">
        <v>0</v>
      </c>
    </row>
    <row r="3030" spans="2:17" hidden="1" x14ac:dyDescent="0.2">
      <c r="B3030" s="134" t="s">
        <v>72</v>
      </c>
      <c r="C3030" s="135" t="s">
        <v>85</v>
      </c>
      <c r="D3030" s="134">
        <v>2018</v>
      </c>
      <c r="E3030" s="136">
        <v>206</v>
      </c>
      <c r="F3030" s="136">
        <v>250</v>
      </c>
      <c r="G3030" s="136">
        <v>290</v>
      </c>
      <c r="H3030" s="136">
        <v>261</v>
      </c>
      <c r="I3030" s="136">
        <v>238</v>
      </c>
      <c r="J3030" s="136">
        <v>340</v>
      </c>
      <c r="K3030" s="136">
        <v>483</v>
      </c>
      <c r="L3030" s="136">
        <v>345</v>
      </c>
      <c r="M3030" s="136">
        <v>226</v>
      </c>
      <c r="N3030" s="136">
        <v>294</v>
      </c>
      <c r="O3030" s="136">
        <v>318</v>
      </c>
      <c r="P3030" s="136">
        <v>450</v>
      </c>
      <c r="Q3030" s="137">
        <v>3701</v>
      </c>
    </row>
    <row r="3031" spans="2:17" hidden="1" x14ac:dyDescent="0.2">
      <c r="B3031" s="134" t="s">
        <v>72</v>
      </c>
      <c r="C3031" s="135" t="s">
        <v>59</v>
      </c>
      <c r="D3031" s="134">
        <v>2018</v>
      </c>
      <c r="E3031" s="136">
        <v>1464</v>
      </c>
      <c r="F3031" s="136">
        <v>1468</v>
      </c>
      <c r="G3031" s="136">
        <v>1804</v>
      </c>
      <c r="H3031" s="136">
        <v>293</v>
      </c>
      <c r="I3031" s="136">
        <v>0</v>
      </c>
      <c r="J3031" s="136">
        <v>0</v>
      </c>
      <c r="K3031" s="136">
        <v>0</v>
      </c>
      <c r="L3031" s="136">
        <v>0</v>
      </c>
      <c r="M3031" s="136">
        <v>0</v>
      </c>
      <c r="N3031" s="136">
        <v>436</v>
      </c>
      <c r="O3031" s="136">
        <v>720</v>
      </c>
      <c r="P3031" s="136">
        <v>708</v>
      </c>
      <c r="Q3031" s="137">
        <v>6893</v>
      </c>
    </row>
    <row r="3032" spans="2:17" hidden="1" x14ac:dyDescent="0.2">
      <c r="B3032" s="134" t="s">
        <v>72</v>
      </c>
      <c r="C3032" s="135" t="s">
        <v>87</v>
      </c>
      <c r="D3032" s="134">
        <v>2018</v>
      </c>
      <c r="E3032" s="136">
        <v>0</v>
      </c>
      <c r="F3032" s="136">
        <v>0</v>
      </c>
      <c r="G3032" s="136">
        <v>0</v>
      </c>
      <c r="H3032" s="136">
        <v>0</v>
      </c>
      <c r="I3032" s="136">
        <v>0</v>
      </c>
      <c r="J3032" s="136">
        <v>0</v>
      </c>
      <c r="K3032" s="136">
        <v>0</v>
      </c>
      <c r="L3032" s="136">
        <v>0</v>
      </c>
      <c r="M3032" s="136">
        <v>0</v>
      </c>
      <c r="N3032" s="136">
        <v>0</v>
      </c>
      <c r="O3032" s="136">
        <v>0</v>
      </c>
      <c r="P3032" s="136">
        <v>0</v>
      </c>
      <c r="Q3032" s="137">
        <v>0</v>
      </c>
    </row>
    <row r="3033" spans="2:17" hidden="1" x14ac:dyDescent="0.2">
      <c r="B3033" s="134" t="s">
        <v>72</v>
      </c>
      <c r="C3033" s="135" t="s">
        <v>60</v>
      </c>
      <c r="D3033" s="134">
        <v>2018</v>
      </c>
      <c r="E3033" s="136">
        <v>686</v>
      </c>
      <c r="F3033" s="136">
        <v>437</v>
      </c>
      <c r="G3033" s="136">
        <v>490</v>
      </c>
      <c r="H3033" s="136">
        <v>166</v>
      </c>
      <c r="I3033" s="136">
        <v>0</v>
      </c>
      <c r="J3033" s="136">
        <v>0</v>
      </c>
      <c r="K3033" s="136">
        <v>0</v>
      </c>
      <c r="L3033" s="136">
        <v>0</v>
      </c>
      <c r="M3033" s="136">
        <v>0</v>
      </c>
      <c r="N3033" s="136">
        <v>0</v>
      </c>
      <c r="O3033" s="136">
        <v>0</v>
      </c>
      <c r="P3033" s="136">
        <v>0</v>
      </c>
      <c r="Q3033" s="137">
        <v>1779</v>
      </c>
    </row>
    <row r="3034" spans="2:17" hidden="1" x14ac:dyDescent="0.2">
      <c r="B3034" s="134" t="s">
        <v>72</v>
      </c>
      <c r="C3034" s="135" t="s">
        <v>61</v>
      </c>
      <c r="D3034" s="134">
        <v>2018</v>
      </c>
      <c r="E3034" s="136">
        <v>0</v>
      </c>
      <c r="F3034" s="136">
        <v>319</v>
      </c>
      <c r="G3034" s="136">
        <v>230</v>
      </c>
      <c r="H3034" s="136">
        <v>1251</v>
      </c>
      <c r="I3034" s="136">
        <v>882</v>
      </c>
      <c r="J3034" s="136">
        <v>731</v>
      </c>
      <c r="K3034" s="136">
        <v>1575</v>
      </c>
      <c r="L3034" s="136">
        <v>1531</v>
      </c>
      <c r="M3034" s="136">
        <v>27</v>
      </c>
      <c r="N3034" s="136">
        <v>634</v>
      </c>
      <c r="O3034" s="136">
        <v>0</v>
      </c>
      <c r="P3034" s="136">
        <v>0</v>
      </c>
      <c r="Q3034" s="137">
        <v>7180</v>
      </c>
    </row>
    <row r="3035" spans="2:17" hidden="1" x14ac:dyDescent="0.2">
      <c r="B3035" s="134" t="s">
        <v>72</v>
      </c>
      <c r="C3035" s="135" t="s">
        <v>66</v>
      </c>
      <c r="D3035" s="134">
        <v>2018</v>
      </c>
      <c r="E3035" s="136">
        <v>3311</v>
      </c>
      <c r="F3035" s="136">
        <v>3216</v>
      </c>
      <c r="G3035" s="136">
        <v>3906</v>
      </c>
      <c r="H3035" s="136">
        <v>2786</v>
      </c>
      <c r="I3035" s="136">
        <v>3174</v>
      </c>
      <c r="J3035" s="136">
        <v>1555</v>
      </c>
      <c r="K3035" s="136">
        <v>1496</v>
      </c>
      <c r="L3035" s="136">
        <v>1802</v>
      </c>
      <c r="M3035" s="136">
        <v>1811</v>
      </c>
      <c r="N3035" s="136">
        <v>2791</v>
      </c>
      <c r="O3035" s="136">
        <v>2819</v>
      </c>
      <c r="P3035" s="136">
        <v>2715</v>
      </c>
      <c r="Q3035" s="137">
        <v>31382</v>
      </c>
    </row>
    <row r="3036" spans="2:17" hidden="1" x14ac:dyDescent="0.2">
      <c r="B3036" s="134" t="s">
        <v>72</v>
      </c>
      <c r="C3036" s="135" t="s">
        <v>62</v>
      </c>
      <c r="D3036" s="134">
        <v>2018</v>
      </c>
      <c r="E3036" s="136">
        <v>2103</v>
      </c>
      <c r="F3036" s="136">
        <v>1578</v>
      </c>
      <c r="G3036" s="136">
        <v>1876</v>
      </c>
      <c r="H3036" s="136">
        <v>2058</v>
      </c>
      <c r="I3036" s="136">
        <v>1868</v>
      </c>
      <c r="J3036" s="136">
        <v>1756</v>
      </c>
      <c r="K3036" s="136">
        <v>2890</v>
      </c>
      <c r="L3036" s="136">
        <v>2770</v>
      </c>
      <c r="M3036" s="136">
        <v>1725</v>
      </c>
      <c r="N3036" s="136">
        <v>1937</v>
      </c>
      <c r="O3036" s="136">
        <v>1747</v>
      </c>
      <c r="P3036" s="136">
        <v>1315</v>
      </c>
      <c r="Q3036" s="137">
        <v>23623</v>
      </c>
    </row>
    <row r="3037" spans="2:17" hidden="1" x14ac:dyDescent="0.2">
      <c r="B3037" s="134" t="s">
        <v>72</v>
      </c>
      <c r="C3037" s="135" t="s">
        <v>63</v>
      </c>
      <c r="D3037" s="134">
        <v>2018</v>
      </c>
      <c r="E3037" s="136">
        <v>0</v>
      </c>
      <c r="F3037" s="136">
        <v>0</v>
      </c>
      <c r="G3037" s="136">
        <v>0</v>
      </c>
      <c r="H3037" s="136">
        <v>0</v>
      </c>
      <c r="I3037" s="136">
        <v>0</v>
      </c>
      <c r="J3037" s="136">
        <v>0</v>
      </c>
      <c r="K3037" s="136">
        <v>0</v>
      </c>
      <c r="L3037" s="136">
        <v>0</v>
      </c>
      <c r="M3037" s="136">
        <v>0</v>
      </c>
      <c r="N3037" s="136">
        <v>0</v>
      </c>
      <c r="O3037" s="136">
        <v>0</v>
      </c>
      <c r="P3037" s="136">
        <v>0</v>
      </c>
      <c r="Q3037" s="137">
        <v>0</v>
      </c>
    </row>
    <row r="3038" spans="2:17" hidden="1" x14ac:dyDescent="0.2">
      <c r="B3038" s="134" t="s">
        <v>72</v>
      </c>
      <c r="C3038" s="135" t="s">
        <v>64</v>
      </c>
      <c r="D3038" s="134">
        <v>2018</v>
      </c>
      <c r="E3038" s="136">
        <v>0</v>
      </c>
      <c r="F3038" s="136">
        <v>0</v>
      </c>
      <c r="G3038" s="136">
        <v>0</v>
      </c>
      <c r="H3038" s="136">
        <v>0</v>
      </c>
      <c r="I3038" s="136">
        <v>0</v>
      </c>
      <c r="J3038" s="136">
        <v>0</v>
      </c>
      <c r="K3038" s="136">
        <v>0</v>
      </c>
      <c r="L3038" s="136">
        <v>10</v>
      </c>
      <c r="M3038" s="136">
        <v>0</v>
      </c>
      <c r="N3038" s="136">
        <v>0</v>
      </c>
      <c r="O3038" s="136">
        <v>0</v>
      </c>
      <c r="P3038" s="136">
        <v>0</v>
      </c>
      <c r="Q3038" s="137">
        <v>10</v>
      </c>
    </row>
    <row r="3039" spans="2:17" hidden="1" x14ac:dyDescent="0.2">
      <c r="B3039" s="134" t="s">
        <v>72</v>
      </c>
      <c r="C3039" s="135" t="s">
        <v>65</v>
      </c>
      <c r="D3039" s="134">
        <v>2018</v>
      </c>
      <c r="E3039" s="136">
        <v>571</v>
      </c>
      <c r="F3039" s="136">
        <v>338</v>
      </c>
      <c r="G3039" s="136">
        <v>89</v>
      </c>
      <c r="H3039" s="136">
        <v>0</v>
      </c>
      <c r="I3039" s="136">
        <v>0</v>
      </c>
      <c r="J3039" s="136">
        <v>0</v>
      </c>
      <c r="K3039" s="136">
        <v>0</v>
      </c>
      <c r="L3039" s="136">
        <v>0</v>
      </c>
      <c r="M3039" s="136">
        <v>0</v>
      </c>
      <c r="N3039" s="136">
        <v>0</v>
      </c>
      <c r="O3039" s="136">
        <v>0</v>
      </c>
      <c r="P3039" s="136">
        <v>0</v>
      </c>
      <c r="Q3039" s="137">
        <v>998</v>
      </c>
    </row>
    <row r="3040" spans="2:17" hidden="1" x14ac:dyDescent="0.2">
      <c r="B3040" s="134" t="s">
        <v>72</v>
      </c>
      <c r="C3040" s="135" t="s">
        <v>86</v>
      </c>
      <c r="D3040" s="134">
        <v>2018</v>
      </c>
      <c r="E3040" s="136">
        <v>0</v>
      </c>
      <c r="F3040" s="136">
        <v>0</v>
      </c>
      <c r="G3040" s="136">
        <v>0</v>
      </c>
      <c r="H3040" s="136">
        <v>0</v>
      </c>
      <c r="I3040" s="136">
        <v>0</v>
      </c>
      <c r="J3040" s="136">
        <v>0</v>
      </c>
      <c r="K3040" s="136">
        <v>0</v>
      </c>
      <c r="L3040" s="136">
        <v>0</v>
      </c>
      <c r="M3040" s="136">
        <v>0</v>
      </c>
      <c r="N3040" s="136">
        <v>0</v>
      </c>
      <c r="O3040" s="136">
        <v>0</v>
      </c>
      <c r="P3040" s="136">
        <v>0</v>
      </c>
      <c r="Q3040" s="137">
        <v>0</v>
      </c>
    </row>
    <row r="3041" spans="2:17" hidden="1" x14ac:dyDescent="0.2">
      <c r="B3041" s="134" t="s">
        <v>72</v>
      </c>
      <c r="C3041" s="135" t="s">
        <v>75</v>
      </c>
      <c r="D3041" s="134">
        <v>2018</v>
      </c>
      <c r="E3041" s="136">
        <v>0</v>
      </c>
      <c r="F3041" s="136">
        <v>0</v>
      </c>
      <c r="G3041" s="136">
        <v>0</v>
      </c>
      <c r="H3041" s="136">
        <v>0</v>
      </c>
      <c r="I3041" s="136">
        <v>0</v>
      </c>
      <c r="J3041" s="136">
        <v>370</v>
      </c>
      <c r="K3041" s="136">
        <v>1694</v>
      </c>
      <c r="L3041" s="136">
        <v>1344</v>
      </c>
      <c r="M3041" s="136">
        <v>862</v>
      </c>
      <c r="N3041" s="136">
        <v>0</v>
      </c>
      <c r="O3041" s="136">
        <v>0</v>
      </c>
      <c r="P3041" s="136">
        <v>0</v>
      </c>
      <c r="Q3041" s="137">
        <v>4270</v>
      </c>
    </row>
    <row r="3042" spans="2:17" hidden="1" x14ac:dyDescent="0.2">
      <c r="B3042" s="134" t="s">
        <v>72</v>
      </c>
      <c r="C3042" s="135" t="s">
        <v>67</v>
      </c>
      <c r="D3042" s="134">
        <v>2018</v>
      </c>
      <c r="E3042" s="136">
        <v>1099</v>
      </c>
      <c r="F3042" s="136">
        <v>1055</v>
      </c>
      <c r="G3042" s="136">
        <v>1207</v>
      </c>
      <c r="H3042" s="136">
        <v>258</v>
      </c>
      <c r="I3042" s="136">
        <v>0</v>
      </c>
      <c r="J3042" s="136">
        <v>0</v>
      </c>
      <c r="K3042" s="136">
        <v>0</v>
      </c>
      <c r="L3042" s="136">
        <v>0</v>
      </c>
      <c r="M3042" s="136">
        <v>0</v>
      </c>
      <c r="N3042" s="136">
        <v>358</v>
      </c>
      <c r="O3042" s="136">
        <v>638</v>
      </c>
      <c r="P3042" s="136">
        <v>545</v>
      </c>
      <c r="Q3042" s="137">
        <v>5160</v>
      </c>
    </row>
    <row r="3043" spans="2:17" hidden="1" x14ac:dyDescent="0.2">
      <c r="B3043" s="134" t="s">
        <v>72</v>
      </c>
      <c r="C3043" s="135" t="s">
        <v>68</v>
      </c>
      <c r="D3043" s="134">
        <v>2018</v>
      </c>
      <c r="E3043" s="136">
        <v>358</v>
      </c>
      <c r="F3043" s="136">
        <v>338</v>
      </c>
      <c r="G3043" s="136">
        <v>428</v>
      </c>
      <c r="H3043" s="136">
        <v>338</v>
      </c>
      <c r="I3043" s="136">
        <v>0</v>
      </c>
      <c r="J3043" s="136">
        <v>0</v>
      </c>
      <c r="K3043" s="136">
        <v>0</v>
      </c>
      <c r="L3043" s="136">
        <v>0</v>
      </c>
      <c r="M3043" s="136">
        <v>0</v>
      </c>
      <c r="N3043" s="136">
        <v>325</v>
      </c>
      <c r="O3043" s="136">
        <v>1861</v>
      </c>
      <c r="P3043" s="136">
        <v>2032</v>
      </c>
      <c r="Q3043" s="137">
        <v>5680</v>
      </c>
    </row>
    <row r="3044" spans="2:17" hidden="1" x14ac:dyDescent="0.2">
      <c r="B3044" s="134" t="s">
        <v>72</v>
      </c>
      <c r="C3044" s="135" t="s">
        <v>76</v>
      </c>
      <c r="D3044" s="134">
        <v>2018</v>
      </c>
      <c r="E3044" s="136">
        <v>0</v>
      </c>
      <c r="F3044" s="136">
        <v>0</v>
      </c>
      <c r="G3044" s="136">
        <v>0</v>
      </c>
      <c r="H3044" s="136">
        <v>0</v>
      </c>
      <c r="I3044" s="136">
        <v>0</v>
      </c>
      <c r="J3044" s="136">
        <v>0</v>
      </c>
      <c r="K3044" s="136">
        <v>0</v>
      </c>
      <c r="L3044" s="136">
        <v>0</v>
      </c>
      <c r="M3044" s="136">
        <v>0</v>
      </c>
      <c r="N3044" s="136">
        <v>0</v>
      </c>
      <c r="O3044" s="136">
        <v>0</v>
      </c>
      <c r="P3044" s="136">
        <v>0</v>
      </c>
      <c r="Q3044" s="137">
        <v>0</v>
      </c>
    </row>
    <row r="3045" spans="2:17" hidden="1" x14ac:dyDescent="0.2">
      <c r="B3045" s="134" t="s">
        <v>72</v>
      </c>
      <c r="C3045" s="135" t="s">
        <v>90</v>
      </c>
      <c r="D3045" s="134">
        <v>2018</v>
      </c>
      <c r="E3045" s="136">
        <v>0</v>
      </c>
      <c r="F3045" s="136">
        <v>0</v>
      </c>
      <c r="G3045" s="136">
        <v>0</v>
      </c>
      <c r="H3045" s="136">
        <v>0</v>
      </c>
      <c r="I3045" s="136">
        <v>0</v>
      </c>
      <c r="J3045" s="136">
        <v>0</v>
      </c>
      <c r="K3045" s="136">
        <v>0</v>
      </c>
      <c r="L3045" s="136">
        <v>0</v>
      </c>
      <c r="M3045" s="136">
        <v>0</v>
      </c>
      <c r="N3045" s="136">
        <v>0</v>
      </c>
      <c r="O3045" s="136">
        <v>0</v>
      </c>
      <c r="P3045" s="136">
        <v>0</v>
      </c>
      <c r="Q3045" s="137">
        <v>0</v>
      </c>
    </row>
    <row r="3046" spans="2:17" hidden="1" x14ac:dyDescent="0.2">
      <c r="B3046" s="134" t="s">
        <v>72</v>
      </c>
      <c r="C3046" s="138" t="s">
        <v>69</v>
      </c>
      <c r="D3046" s="134">
        <v>2018</v>
      </c>
      <c r="E3046" s="139">
        <v>20958</v>
      </c>
      <c r="F3046" s="139">
        <v>18199</v>
      </c>
      <c r="G3046" s="139">
        <v>20788</v>
      </c>
      <c r="H3046" s="139">
        <v>15133</v>
      </c>
      <c r="I3046" s="139">
        <v>11230</v>
      </c>
      <c r="J3046" s="139">
        <v>9421</v>
      </c>
      <c r="K3046" s="139">
        <v>13447</v>
      </c>
      <c r="L3046" s="139">
        <v>12569</v>
      </c>
      <c r="M3046" s="139">
        <v>9342</v>
      </c>
      <c r="N3046" s="139">
        <v>12867</v>
      </c>
      <c r="O3046" s="139">
        <v>19522</v>
      </c>
      <c r="P3046" s="139">
        <v>19367</v>
      </c>
      <c r="Q3046" s="139">
        <v>182843</v>
      </c>
    </row>
    <row r="3047" spans="2:17" x14ac:dyDescent="0.2">
      <c r="B3047" s="134" t="s">
        <v>2</v>
      </c>
      <c r="C3047" s="135" t="s">
        <v>4</v>
      </c>
      <c r="D3047" s="134">
        <v>2018</v>
      </c>
      <c r="E3047" s="136">
        <v>280915</v>
      </c>
      <c r="F3047" s="136">
        <v>279835</v>
      </c>
      <c r="G3047" s="136">
        <v>315030</v>
      </c>
      <c r="H3047" s="136">
        <v>249748</v>
      </c>
      <c r="I3047" s="136">
        <v>212939</v>
      </c>
      <c r="J3047" s="136">
        <v>233624</v>
      </c>
      <c r="K3047" s="136">
        <v>264152</v>
      </c>
      <c r="L3047" s="136">
        <v>248568</v>
      </c>
      <c r="M3047" s="136">
        <v>250696</v>
      </c>
      <c r="N3047" s="136">
        <v>284985</v>
      </c>
      <c r="O3047" s="136">
        <v>295568</v>
      </c>
      <c r="P3047" s="136">
        <v>305171</v>
      </c>
      <c r="Q3047" s="137">
        <v>3221231</v>
      </c>
    </row>
    <row r="3048" spans="2:17" x14ac:dyDescent="0.2">
      <c r="B3048" s="134" t="s">
        <v>2</v>
      </c>
      <c r="C3048" s="135" t="s">
        <v>58</v>
      </c>
      <c r="D3048" s="134">
        <v>2018</v>
      </c>
      <c r="E3048" s="136">
        <v>7080</v>
      </c>
      <c r="F3048" s="136">
        <v>7086</v>
      </c>
      <c r="G3048" s="136">
        <v>7403</v>
      </c>
      <c r="H3048" s="136">
        <v>4968</v>
      </c>
      <c r="I3048" s="136">
        <v>5807</v>
      </c>
      <c r="J3048" s="136">
        <v>4994</v>
      </c>
      <c r="K3048" s="136">
        <v>5801</v>
      </c>
      <c r="L3048" s="136">
        <v>6119</v>
      </c>
      <c r="M3048" s="136">
        <v>5903</v>
      </c>
      <c r="N3048" s="136">
        <v>6684</v>
      </c>
      <c r="O3048" s="136">
        <v>12812</v>
      </c>
      <c r="P3048" s="136">
        <v>15098</v>
      </c>
      <c r="Q3048" s="137">
        <v>89755</v>
      </c>
    </row>
    <row r="3049" spans="2:17" x14ac:dyDescent="0.2">
      <c r="B3049" s="134" t="s">
        <v>2</v>
      </c>
      <c r="C3049" s="135" t="s">
        <v>85</v>
      </c>
      <c r="D3049" s="134">
        <v>2018</v>
      </c>
      <c r="E3049" s="136">
        <v>36858</v>
      </c>
      <c r="F3049" s="136">
        <v>36290</v>
      </c>
      <c r="G3049" s="136">
        <v>38321</v>
      </c>
      <c r="H3049" s="136">
        <v>37352</v>
      </c>
      <c r="I3049" s="136">
        <v>32785</v>
      </c>
      <c r="J3049" s="136">
        <v>33989</v>
      </c>
      <c r="K3049" s="136">
        <v>41751</v>
      </c>
      <c r="L3049" s="136">
        <v>38243</v>
      </c>
      <c r="M3049" s="136">
        <v>34771</v>
      </c>
      <c r="N3049" s="136">
        <v>38198</v>
      </c>
      <c r="O3049" s="136">
        <v>33206</v>
      </c>
      <c r="P3049" s="136">
        <v>39594</v>
      </c>
      <c r="Q3049" s="137">
        <v>441358</v>
      </c>
    </row>
    <row r="3050" spans="2:17" x14ac:dyDescent="0.2">
      <c r="B3050" s="134" t="s">
        <v>2</v>
      </c>
      <c r="C3050" s="135" t="s">
        <v>59</v>
      </c>
      <c r="D3050" s="134">
        <v>2018</v>
      </c>
      <c r="E3050" s="136">
        <v>58102</v>
      </c>
      <c r="F3050" s="136">
        <v>54412</v>
      </c>
      <c r="G3050" s="136">
        <v>58209</v>
      </c>
      <c r="H3050" s="136">
        <v>20098</v>
      </c>
      <c r="I3050" s="136">
        <v>9430</v>
      </c>
      <c r="J3050" s="136">
        <v>9941</v>
      </c>
      <c r="K3050" s="136">
        <v>12803</v>
      </c>
      <c r="L3050" s="136">
        <v>10735</v>
      </c>
      <c r="M3050" s="136">
        <v>11208</v>
      </c>
      <c r="N3050" s="136">
        <v>30631</v>
      </c>
      <c r="O3050" s="136">
        <v>40411</v>
      </c>
      <c r="P3050" s="136">
        <v>46435</v>
      </c>
      <c r="Q3050" s="137">
        <v>362415</v>
      </c>
    </row>
    <row r="3051" spans="2:17" x14ac:dyDescent="0.2">
      <c r="B3051" s="134" t="s">
        <v>2</v>
      </c>
      <c r="C3051" s="135" t="s">
        <v>87</v>
      </c>
      <c r="D3051" s="134">
        <v>2018</v>
      </c>
      <c r="E3051" s="136">
        <v>3720</v>
      </c>
      <c r="F3051" s="136">
        <v>2928</v>
      </c>
      <c r="G3051" s="136">
        <v>4288</v>
      </c>
      <c r="H3051" s="136">
        <v>5167</v>
      </c>
      <c r="I3051" s="136">
        <v>5338</v>
      </c>
      <c r="J3051" s="136">
        <v>6992</v>
      </c>
      <c r="K3051" s="136">
        <v>7466</v>
      </c>
      <c r="L3051" s="136">
        <v>7094</v>
      </c>
      <c r="M3051" s="136">
        <v>7044</v>
      </c>
      <c r="N3051" s="136">
        <v>7853</v>
      </c>
      <c r="O3051" s="136">
        <v>5993</v>
      </c>
      <c r="P3051" s="136">
        <v>6930</v>
      </c>
      <c r="Q3051" s="137">
        <v>70813</v>
      </c>
    </row>
    <row r="3052" spans="2:17" x14ac:dyDescent="0.2">
      <c r="B3052" s="134" t="s">
        <v>2</v>
      </c>
      <c r="C3052" s="135" t="s">
        <v>60</v>
      </c>
      <c r="D3052" s="134">
        <v>2018</v>
      </c>
      <c r="E3052" s="136">
        <v>46855</v>
      </c>
      <c r="F3052" s="136">
        <v>43330</v>
      </c>
      <c r="G3052" s="136">
        <v>45362</v>
      </c>
      <c r="H3052" s="136">
        <v>15717</v>
      </c>
      <c r="I3052" s="136">
        <v>1247</v>
      </c>
      <c r="J3052" s="136">
        <v>710</v>
      </c>
      <c r="K3052" s="136">
        <v>867</v>
      </c>
      <c r="L3052" s="136">
        <v>654</v>
      </c>
      <c r="M3052" s="136">
        <v>1934</v>
      </c>
      <c r="N3052" s="136">
        <v>26032</v>
      </c>
      <c r="O3052" s="136">
        <v>45084</v>
      </c>
      <c r="P3052" s="136">
        <v>49714</v>
      </c>
      <c r="Q3052" s="137">
        <v>277506</v>
      </c>
    </row>
    <row r="3053" spans="2:17" x14ac:dyDescent="0.2">
      <c r="B3053" s="134" t="s">
        <v>2</v>
      </c>
      <c r="C3053" s="135" t="s">
        <v>61</v>
      </c>
      <c r="D3053" s="134">
        <v>2018</v>
      </c>
      <c r="E3053" s="136">
        <v>27762</v>
      </c>
      <c r="F3053" s="136">
        <v>34200</v>
      </c>
      <c r="G3053" s="136">
        <v>38541</v>
      </c>
      <c r="H3053" s="136">
        <v>47262</v>
      </c>
      <c r="I3053" s="136">
        <v>35266</v>
      </c>
      <c r="J3053" s="136">
        <v>34936</v>
      </c>
      <c r="K3053" s="136">
        <v>44160</v>
      </c>
      <c r="L3053" s="136">
        <v>45720</v>
      </c>
      <c r="M3053" s="136">
        <v>36445</v>
      </c>
      <c r="N3053" s="136">
        <v>38610</v>
      </c>
      <c r="O3053" s="136">
        <v>22521</v>
      </c>
      <c r="P3053" s="136">
        <v>34449</v>
      </c>
      <c r="Q3053" s="137">
        <v>439872</v>
      </c>
    </row>
    <row r="3054" spans="2:17" x14ac:dyDescent="0.2">
      <c r="B3054" s="134" t="s">
        <v>2</v>
      </c>
      <c r="C3054" s="135" t="s">
        <v>66</v>
      </c>
      <c r="D3054" s="134">
        <v>2018</v>
      </c>
      <c r="E3054" s="136">
        <v>373157</v>
      </c>
      <c r="F3054" s="136">
        <v>396650</v>
      </c>
      <c r="G3054" s="136">
        <v>469381</v>
      </c>
      <c r="H3054" s="136">
        <v>432655</v>
      </c>
      <c r="I3054" s="136">
        <v>426913</v>
      </c>
      <c r="J3054" s="136">
        <v>436699</v>
      </c>
      <c r="K3054" s="136">
        <v>456278</v>
      </c>
      <c r="L3054" s="136">
        <v>454952</v>
      </c>
      <c r="M3054" s="136">
        <v>445499</v>
      </c>
      <c r="N3054" s="136">
        <v>491142</v>
      </c>
      <c r="O3054" s="136">
        <v>407494</v>
      </c>
      <c r="P3054" s="136">
        <v>426639</v>
      </c>
      <c r="Q3054" s="137">
        <v>5217459</v>
      </c>
    </row>
    <row r="3055" spans="2:17" x14ac:dyDescent="0.2">
      <c r="B3055" s="134" t="s">
        <v>2</v>
      </c>
      <c r="C3055" s="135" t="s">
        <v>62</v>
      </c>
      <c r="D3055" s="134">
        <v>2018</v>
      </c>
      <c r="E3055" s="136">
        <v>49778</v>
      </c>
      <c r="F3055" s="136">
        <v>49062</v>
      </c>
      <c r="G3055" s="136">
        <v>56033</v>
      </c>
      <c r="H3055" s="136">
        <v>55322</v>
      </c>
      <c r="I3055" s="136">
        <v>49632</v>
      </c>
      <c r="J3055" s="136">
        <v>43009</v>
      </c>
      <c r="K3055" s="136">
        <v>60289</v>
      </c>
      <c r="L3055" s="136">
        <v>58401</v>
      </c>
      <c r="M3055" s="136">
        <v>46398</v>
      </c>
      <c r="N3055" s="136">
        <v>56711</v>
      </c>
      <c r="O3055" s="136">
        <v>43870</v>
      </c>
      <c r="P3055" s="136">
        <v>50184</v>
      </c>
      <c r="Q3055" s="137">
        <v>618689</v>
      </c>
    </row>
    <row r="3056" spans="2:17" x14ac:dyDescent="0.2">
      <c r="B3056" s="134" t="s">
        <v>2</v>
      </c>
      <c r="C3056" s="135" t="s">
        <v>63</v>
      </c>
      <c r="D3056" s="134">
        <v>2018</v>
      </c>
      <c r="E3056" s="136">
        <v>39074</v>
      </c>
      <c r="F3056" s="136">
        <v>35138</v>
      </c>
      <c r="G3056" s="136">
        <v>42737</v>
      </c>
      <c r="H3056" s="136">
        <v>45314</v>
      </c>
      <c r="I3056" s="136">
        <v>51424</v>
      </c>
      <c r="J3056" s="136">
        <v>58114</v>
      </c>
      <c r="K3056" s="136">
        <v>57615</v>
      </c>
      <c r="L3056" s="136">
        <v>50111</v>
      </c>
      <c r="M3056" s="136">
        <v>50606</v>
      </c>
      <c r="N3056" s="136">
        <v>50959</v>
      </c>
      <c r="O3056" s="136">
        <v>36181</v>
      </c>
      <c r="P3056" s="136">
        <v>38778</v>
      </c>
      <c r="Q3056" s="137">
        <v>556051</v>
      </c>
    </row>
    <row r="3057" spans="2:17" x14ac:dyDescent="0.2">
      <c r="B3057" s="134" t="s">
        <v>2</v>
      </c>
      <c r="C3057" s="135" t="s">
        <v>64</v>
      </c>
      <c r="D3057" s="134">
        <v>2018</v>
      </c>
      <c r="E3057" s="136">
        <v>45517</v>
      </c>
      <c r="F3057" s="136">
        <v>40161</v>
      </c>
      <c r="G3057" s="136">
        <v>42618</v>
      </c>
      <c r="H3057" s="136">
        <v>41648</v>
      </c>
      <c r="I3057" s="136">
        <v>36804</v>
      </c>
      <c r="J3057" s="136">
        <v>40186</v>
      </c>
      <c r="K3057" s="136">
        <v>45030</v>
      </c>
      <c r="L3057" s="136">
        <v>42441</v>
      </c>
      <c r="M3057" s="136">
        <v>37529</v>
      </c>
      <c r="N3057" s="136">
        <v>41385</v>
      </c>
      <c r="O3057" s="136">
        <v>45290</v>
      </c>
      <c r="P3057" s="136">
        <v>52216</v>
      </c>
      <c r="Q3057" s="137">
        <v>510825</v>
      </c>
    </row>
    <row r="3058" spans="2:17" x14ac:dyDescent="0.2">
      <c r="B3058" s="134" t="s">
        <v>2</v>
      </c>
      <c r="C3058" s="135" t="s">
        <v>65</v>
      </c>
      <c r="D3058" s="134">
        <v>2018</v>
      </c>
      <c r="E3058" s="136">
        <v>62489</v>
      </c>
      <c r="F3058" s="136">
        <v>61730</v>
      </c>
      <c r="G3058" s="136">
        <v>62786</v>
      </c>
      <c r="H3058" s="136">
        <v>20746</v>
      </c>
      <c r="I3058" s="136">
        <v>10443</v>
      </c>
      <c r="J3058" s="136">
        <v>13457</v>
      </c>
      <c r="K3058" s="136">
        <v>19351</v>
      </c>
      <c r="L3058" s="136">
        <v>13768</v>
      </c>
      <c r="M3058" s="136">
        <v>15433</v>
      </c>
      <c r="N3058" s="136">
        <v>42180</v>
      </c>
      <c r="O3058" s="136">
        <v>61641</v>
      </c>
      <c r="P3058" s="136">
        <v>60442</v>
      </c>
      <c r="Q3058" s="137">
        <v>444466</v>
      </c>
    </row>
    <row r="3059" spans="2:17" x14ac:dyDescent="0.2">
      <c r="B3059" s="134" t="s">
        <v>2</v>
      </c>
      <c r="C3059" s="135" t="s">
        <v>86</v>
      </c>
      <c r="D3059" s="134">
        <v>2018</v>
      </c>
      <c r="E3059" s="136">
        <v>2357</v>
      </c>
      <c r="F3059" s="136">
        <v>3239</v>
      </c>
      <c r="G3059" s="136">
        <v>3694</v>
      </c>
      <c r="H3059" s="136">
        <v>3198</v>
      </c>
      <c r="I3059" s="136">
        <v>3470</v>
      </c>
      <c r="J3059" s="136">
        <v>4699</v>
      </c>
      <c r="K3059" s="136">
        <v>6803</v>
      </c>
      <c r="L3059" s="136">
        <v>5947</v>
      </c>
      <c r="M3059" s="136">
        <v>5525</v>
      </c>
      <c r="N3059" s="136">
        <v>5999</v>
      </c>
      <c r="O3059" s="136">
        <v>3131</v>
      </c>
      <c r="P3059" s="136">
        <v>3199</v>
      </c>
      <c r="Q3059" s="137">
        <v>51261</v>
      </c>
    </row>
    <row r="3060" spans="2:17" x14ac:dyDescent="0.2">
      <c r="B3060" s="134" t="s">
        <v>2</v>
      </c>
      <c r="C3060" s="135" t="s">
        <v>75</v>
      </c>
      <c r="D3060" s="134">
        <v>2018</v>
      </c>
      <c r="E3060" s="136">
        <v>31184</v>
      </c>
      <c r="F3060" s="136">
        <v>27953</v>
      </c>
      <c r="G3060" s="136">
        <v>29225</v>
      </c>
      <c r="H3060" s="136">
        <v>25383</v>
      </c>
      <c r="I3060" s="136">
        <v>28508</v>
      </c>
      <c r="J3060" s="136">
        <v>31193</v>
      </c>
      <c r="K3060" s="136">
        <v>38366</v>
      </c>
      <c r="L3060" s="136">
        <v>36931</v>
      </c>
      <c r="M3060" s="136">
        <v>31797</v>
      </c>
      <c r="N3060" s="136">
        <v>27751</v>
      </c>
      <c r="O3060" s="136">
        <v>20790</v>
      </c>
      <c r="P3060" s="136">
        <v>22945</v>
      </c>
      <c r="Q3060" s="137">
        <v>352026</v>
      </c>
    </row>
    <row r="3061" spans="2:17" x14ac:dyDescent="0.2">
      <c r="B3061" s="134" t="s">
        <v>2</v>
      </c>
      <c r="C3061" s="135" t="s">
        <v>67</v>
      </c>
      <c r="D3061" s="134">
        <v>2018</v>
      </c>
      <c r="E3061" s="136">
        <v>89609</v>
      </c>
      <c r="F3061" s="136">
        <v>80503</v>
      </c>
      <c r="G3061" s="136">
        <v>87255</v>
      </c>
      <c r="H3061" s="136">
        <v>36253</v>
      </c>
      <c r="I3061" s="136">
        <v>9702</v>
      </c>
      <c r="J3061" s="136">
        <v>9863</v>
      </c>
      <c r="K3061" s="136">
        <v>11206</v>
      </c>
      <c r="L3061" s="136">
        <v>10604</v>
      </c>
      <c r="M3061" s="136">
        <v>9653</v>
      </c>
      <c r="N3061" s="136">
        <v>42616</v>
      </c>
      <c r="O3061" s="136">
        <v>73583</v>
      </c>
      <c r="P3061" s="136">
        <v>78828</v>
      </c>
      <c r="Q3061" s="137">
        <v>539675</v>
      </c>
    </row>
    <row r="3062" spans="2:17" x14ac:dyDescent="0.2">
      <c r="B3062" s="134" t="s">
        <v>2</v>
      </c>
      <c r="C3062" s="135" t="s">
        <v>68</v>
      </c>
      <c r="D3062" s="134">
        <v>2018</v>
      </c>
      <c r="E3062" s="136">
        <v>24579</v>
      </c>
      <c r="F3062" s="136">
        <v>26781</v>
      </c>
      <c r="G3062" s="136">
        <v>29809</v>
      </c>
      <c r="H3062" s="136">
        <v>30211</v>
      </c>
      <c r="I3062" s="136">
        <v>26993</v>
      </c>
      <c r="J3062" s="136">
        <v>24067</v>
      </c>
      <c r="K3062" s="136">
        <v>27721</v>
      </c>
      <c r="L3062" s="136">
        <v>24513</v>
      </c>
      <c r="M3062" s="136">
        <v>29248</v>
      </c>
      <c r="N3062" s="136">
        <v>35569</v>
      </c>
      <c r="O3062" s="136">
        <v>30247</v>
      </c>
      <c r="P3062" s="136">
        <v>29712</v>
      </c>
      <c r="Q3062" s="137">
        <v>339450</v>
      </c>
    </row>
    <row r="3063" spans="2:17" x14ac:dyDescent="0.2">
      <c r="B3063" s="134" t="s">
        <v>2</v>
      </c>
      <c r="C3063" s="135" t="s">
        <v>76</v>
      </c>
      <c r="D3063" s="134">
        <v>2018</v>
      </c>
      <c r="E3063" s="136">
        <v>5252</v>
      </c>
      <c r="F3063" s="136">
        <v>5141</v>
      </c>
      <c r="G3063" s="136">
        <v>5981</v>
      </c>
      <c r="H3063" s="136">
        <v>6322</v>
      </c>
      <c r="I3063" s="136">
        <v>6008</v>
      </c>
      <c r="J3063" s="136">
        <v>8313</v>
      </c>
      <c r="K3063" s="136">
        <v>14757</v>
      </c>
      <c r="L3063" s="136">
        <v>17419</v>
      </c>
      <c r="M3063" s="136">
        <v>11089</v>
      </c>
      <c r="N3063" s="136">
        <v>7180</v>
      </c>
      <c r="O3063" s="136">
        <v>5426</v>
      </c>
      <c r="P3063" s="136">
        <v>6291</v>
      </c>
      <c r="Q3063" s="137">
        <v>99179</v>
      </c>
    </row>
    <row r="3064" spans="2:17" x14ac:dyDescent="0.2">
      <c r="B3064" s="134" t="s">
        <v>2</v>
      </c>
      <c r="C3064" s="135" t="s">
        <v>90</v>
      </c>
      <c r="D3064" s="134">
        <v>2018</v>
      </c>
      <c r="E3064" s="136">
        <v>26695</v>
      </c>
      <c r="F3064" s="136">
        <v>27779</v>
      </c>
      <c r="G3064" s="136">
        <v>28845</v>
      </c>
      <c r="H3064" s="136">
        <v>27749</v>
      </c>
      <c r="I3064" s="136">
        <v>19122</v>
      </c>
      <c r="J3064" s="136">
        <v>21375</v>
      </c>
      <c r="K3064" s="136">
        <v>31292</v>
      </c>
      <c r="L3064" s="136">
        <v>31718</v>
      </c>
      <c r="M3064" s="136">
        <v>28945</v>
      </c>
      <c r="N3064" s="136">
        <v>30163</v>
      </c>
      <c r="O3064" s="136">
        <v>24930</v>
      </c>
      <c r="P3064" s="136">
        <v>29453</v>
      </c>
      <c r="Q3064" s="137">
        <v>328066</v>
      </c>
    </row>
    <row r="3065" spans="2:17" x14ac:dyDescent="0.2">
      <c r="B3065" s="134" t="s">
        <v>2</v>
      </c>
      <c r="C3065" s="138" t="s">
        <v>69</v>
      </c>
      <c r="D3065" s="134">
        <v>2018</v>
      </c>
      <c r="E3065" s="139">
        <v>1210983</v>
      </c>
      <c r="F3065" s="139">
        <v>1212218</v>
      </c>
      <c r="G3065" s="139">
        <v>1365518</v>
      </c>
      <c r="H3065" s="139">
        <v>1105113</v>
      </c>
      <c r="I3065" s="139">
        <v>971831</v>
      </c>
      <c r="J3065" s="139">
        <v>1016161</v>
      </c>
      <c r="K3065" s="139">
        <v>1145708</v>
      </c>
      <c r="L3065" s="139">
        <v>1103938</v>
      </c>
      <c r="M3065" s="139">
        <v>1059723</v>
      </c>
      <c r="N3065" s="139">
        <v>1264648</v>
      </c>
      <c r="O3065" s="139">
        <v>1208178</v>
      </c>
      <c r="P3065" s="139">
        <v>1296078</v>
      </c>
      <c r="Q3065" s="139">
        <v>13960097</v>
      </c>
    </row>
    <row r="3066" spans="2:17" hidden="1" x14ac:dyDescent="0.2">
      <c r="B3066" s="134" t="s">
        <v>73</v>
      </c>
      <c r="C3066" s="135" t="s">
        <v>4</v>
      </c>
      <c r="D3066" s="2">
        <v>2019</v>
      </c>
      <c r="E3066" s="136">
        <v>28662</v>
      </c>
      <c r="F3066" s="136">
        <v>31299</v>
      </c>
      <c r="G3066" s="136">
        <v>37868</v>
      </c>
      <c r="H3066" s="136">
        <v>28171</v>
      </c>
      <c r="I3066" s="136">
        <v>20071</v>
      </c>
      <c r="J3066" s="136">
        <v>20520</v>
      </c>
      <c r="K3066" s="136">
        <v>21385</v>
      </c>
      <c r="L3066" s="136">
        <v>20790</v>
      </c>
      <c r="M3066" s="136">
        <v>19347</v>
      </c>
      <c r="N3066" s="136">
        <v>21906</v>
      </c>
      <c r="O3066" s="136">
        <v>29545</v>
      </c>
      <c r="P3066" s="136">
        <v>30195</v>
      </c>
      <c r="Q3066" s="137">
        <v>309759</v>
      </c>
    </row>
    <row r="3067" spans="2:17" hidden="1" x14ac:dyDescent="0.2">
      <c r="B3067" s="134" t="s">
        <v>73</v>
      </c>
      <c r="C3067" s="135" t="s">
        <v>58</v>
      </c>
      <c r="D3067" s="2">
        <v>2019</v>
      </c>
      <c r="E3067" s="136">
        <v>1239</v>
      </c>
      <c r="F3067" s="136">
        <v>1374</v>
      </c>
      <c r="G3067" s="136">
        <v>1031</v>
      </c>
      <c r="H3067" s="136">
        <v>382</v>
      </c>
      <c r="I3067" s="136">
        <v>0</v>
      </c>
      <c r="J3067" s="136">
        <v>0</v>
      </c>
      <c r="K3067" s="136">
        <v>0</v>
      </c>
      <c r="L3067" s="136">
        <v>0</v>
      </c>
      <c r="M3067" s="136">
        <v>0</v>
      </c>
      <c r="N3067" s="136">
        <v>0</v>
      </c>
      <c r="O3067" s="136">
        <v>0</v>
      </c>
      <c r="P3067" s="136">
        <v>0</v>
      </c>
      <c r="Q3067" s="137">
        <v>4026</v>
      </c>
    </row>
    <row r="3068" spans="2:17" hidden="1" x14ac:dyDescent="0.2">
      <c r="B3068" s="134" t="s">
        <v>73</v>
      </c>
      <c r="C3068" s="135" t="s">
        <v>85</v>
      </c>
      <c r="D3068" s="2">
        <v>2019</v>
      </c>
      <c r="E3068" s="136">
        <v>3977</v>
      </c>
      <c r="F3068" s="136">
        <v>4053</v>
      </c>
      <c r="G3068" s="136">
        <v>4906</v>
      </c>
      <c r="H3068" s="136">
        <v>5255</v>
      </c>
      <c r="I3068" s="136">
        <v>4529</v>
      </c>
      <c r="J3068" s="136">
        <v>5429</v>
      </c>
      <c r="K3068" s="136">
        <v>6437</v>
      </c>
      <c r="L3068" s="136">
        <v>5812</v>
      </c>
      <c r="M3068" s="136">
        <v>5026</v>
      </c>
      <c r="N3068" s="136">
        <v>4866</v>
      </c>
      <c r="O3068" s="136">
        <v>4682</v>
      </c>
      <c r="P3068" s="136">
        <v>4988</v>
      </c>
      <c r="Q3068" s="137">
        <v>59960</v>
      </c>
    </row>
    <row r="3069" spans="2:17" hidden="1" x14ac:dyDescent="0.2">
      <c r="B3069" s="134" t="s">
        <v>73</v>
      </c>
      <c r="C3069" s="135" t="s">
        <v>59</v>
      </c>
      <c r="D3069" s="2">
        <v>2019</v>
      </c>
      <c r="E3069" s="136">
        <v>2831</v>
      </c>
      <c r="F3069" s="136">
        <v>3016</v>
      </c>
      <c r="G3069" s="136">
        <v>3535</v>
      </c>
      <c r="H3069" s="136">
        <v>2132</v>
      </c>
      <c r="I3069" s="136">
        <v>1691</v>
      </c>
      <c r="J3069" s="136">
        <v>1399</v>
      </c>
      <c r="K3069" s="136">
        <v>1439</v>
      </c>
      <c r="L3069" s="136">
        <v>1633</v>
      </c>
      <c r="M3069" s="136">
        <v>1373</v>
      </c>
      <c r="N3069" s="136">
        <v>2791</v>
      </c>
      <c r="O3069" s="136">
        <v>4234</v>
      </c>
      <c r="P3069" s="136">
        <v>3776</v>
      </c>
      <c r="Q3069" s="137">
        <v>29850</v>
      </c>
    </row>
    <row r="3070" spans="2:17" hidden="1" x14ac:dyDescent="0.2">
      <c r="B3070" s="134" t="s">
        <v>73</v>
      </c>
      <c r="C3070" s="135" t="s">
        <v>87</v>
      </c>
      <c r="D3070" s="2">
        <v>2019</v>
      </c>
      <c r="E3070" s="136">
        <v>0</v>
      </c>
      <c r="F3070" s="136">
        <v>0</v>
      </c>
      <c r="G3070" s="136">
        <v>0</v>
      </c>
      <c r="H3070" s="136">
        <v>0</v>
      </c>
      <c r="I3070" s="136">
        <v>0</v>
      </c>
      <c r="J3070" s="136">
        <v>0</v>
      </c>
      <c r="K3070" s="136">
        <v>0</v>
      </c>
      <c r="L3070" s="136">
        <v>0</v>
      </c>
      <c r="M3070" s="136">
        <v>0</v>
      </c>
      <c r="N3070" s="136">
        <v>0</v>
      </c>
      <c r="O3070" s="136">
        <v>0</v>
      </c>
      <c r="P3070" s="136">
        <v>0</v>
      </c>
      <c r="Q3070" s="137">
        <v>0</v>
      </c>
    </row>
    <row r="3071" spans="2:17" hidden="1" x14ac:dyDescent="0.2">
      <c r="B3071" s="134" t="s">
        <v>73</v>
      </c>
      <c r="C3071" s="135" t="s">
        <v>60</v>
      </c>
      <c r="D3071" s="2">
        <v>2019</v>
      </c>
      <c r="E3071" s="136">
        <v>1486</v>
      </c>
      <c r="F3071" s="136">
        <v>1523</v>
      </c>
      <c r="G3071" s="136">
        <v>1949</v>
      </c>
      <c r="H3071" s="136">
        <v>367</v>
      </c>
      <c r="I3071" s="136">
        <v>0</v>
      </c>
      <c r="J3071" s="136">
        <v>0</v>
      </c>
      <c r="K3071" s="136">
        <v>0</v>
      </c>
      <c r="L3071" s="136">
        <v>0</v>
      </c>
      <c r="M3071" s="136">
        <v>0</v>
      </c>
      <c r="N3071" s="136">
        <v>1411</v>
      </c>
      <c r="O3071" s="136">
        <v>1809</v>
      </c>
      <c r="P3071" s="136">
        <v>1776</v>
      </c>
      <c r="Q3071" s="137">
        <v>10321</v>
      </c>
    </row>
    <row r="3072" spans="2:17" hidden="1" x14ac:dyDescent="0.2">
      <c r="B3072" s="134" t="s">
        <v>73</v>
      </c>
      <c r="C3072" s="135" t="s">
        <v>61</v>
      </c>
      <c r="D3072" s="2">
        <v>2019</v>
      </c>
      <c r="E3072" s="136">
        <v>7954</v>
      </c>
      <c r="F3072" s="136">
        <v>9980</v>
      </c>
      <c r="G3072" s="136">
        <v>11639</v>
      </c>
      <c r="H3072" s="136">
        <v>11669</v>
      </c>
      <c r="I3072" s="136">
        <v>7132</v>
      </c>
      <c r="J3072" s="136">
        <v>7882</v>
      </c>
      <c r="K3072" s="136">
        <v>10206</v>
      </c>
      <c r="L3072" s="136">
        <v>12215</v>
      </c>
      <c r="M3072" s="136">
        <v>7677</v>
      </c>
      <c r="N3072" s="136">
        <v>10415</v>
      </c>
      <c r="O3072" s="136">
        <v>8239</v>
      </c>
      <c r="P3072" s="136">
        <v>10669</v>
      </c>
      <c r="Q3072" s="137">
        <v>115677</v>
      </c>
    </row>
    <row r="3073" spans="2:17" hidden="1" x14ac:dyDescent="0.2">
      <c r="B3073" s="134" t="s">
        <v>73</v>
      </c>
      <c r="C3073" s="135" t="s">
        <v>66</v>
      </c>
      <c r="D3073" s="2">
        <v>2019</v>
      </c>
      <c r="E3073" s="136">
        <v>100030</v>
      </c>
      <c r="F3073" s="136">
        <v>108555</v>
      </c>
      <c r="G3073" s="136">
        <v>128724</v>
      </c>
      <c r="H3073" s="136">
        <v>121306</v>
      </c>
      <c r="I3073" s="136">
        <v>115804</v>
      </c>
      <c r="J3073" s="136">
        <v>117068</v>
      </c>
      <c r="K3073" s="136">
        <v>121462</v>
      </c>
      <c r="L3073" s="136">
        <v>122889</v>
      </c>
      <c r="M3073" s="136">
        <v>116564</v>
      </c>
      <c r="N3073" s="136">
        <v>118887</v>
      </c>
      <c r="O3073" s="136">
        <v>99193</v>
      </c>
      <c r="P3073" s="136">
        <v>110117</v>
      </c>
      <c r="Q3073" s="137">
        <v>1380599</v>
      </c>
    </row>
    <row r="3074" spans="2:17" hidden="1" x14ac:dyDescent="0.2">
      <c r="B3074" s="134" t="s">
        <v>73</v>
      </c>
      <c r="C3074" s="135" t="s">
        <v>62</v>
      </c>
      <c r="D3074" s="2">
        <v>2019</v>
      </c>
      <c r="E3074" s="136">
        <v>8372</v>
      </c>
      <c r="F3074" s="136">
        <v>9630</v>
      </c>
      <c r="G3074" s="136">
        <v>10686</v>
      </c>
      <c r="H3074" s="136">
        <v>7353</v>
      </c>
      <c r="I3074" s="136">
        <v>5397</v>
      </c>
      <c r="J3074" s="136">
        <v>6506</v>
      </c>
      <c r="K3074" s="136">
        <v>7921</v>
      </c>
      <c r="L3074" s="136">
        <v>8021</v>
      </c>
      <c r="M3074" s="136">
        <v>6239</v>
      </c>
      <c r="N3074" s="136">
        <v>8266</v>
      </c>
      <c r="O3074" s="136">
        <v>7772</v>
      </c>
      <c r="P3074" s="136">
        <v>8830</v>
      </c>
      <c r="Q3074" s="137">
        <v>94993</v>
      </c>
    </row>
    <row r="3075" spans="2:17" hidden="1" x14ac:dyDescent="0.2">
      <c r="B3075" s="134" t="s">
        <v>73</v>
      </c>
      <c r="C3075" s="135" t="s">
        <v>63</v>
      </c>
      <c r="D3075" s="2">
        <v>2019</v>
      </c>
      <c r="E3075" s="136">
        <v>18241</v>
      </c>
      <c r="F3075" s="136">
        <v>17245</v>
      </c>
      <c r="G3075" s="136">
        <v>21032</v>
      </c>
      <c r="H3075" s="136">
        <v>25691</v>
      </c>
      <c r="I3075" s="136">
        <v>26396</v>
      </c>
      <c r="J3075" s="136">
        <v>28731</v>
      </c>
      <c r="K3075" s="136">
        <v>29777</v>
      </c>
      <c r="L3075" s="136">
        <v>28747</v>
      </c>
      <c r="M3075" s="136">
        <v>26894</v>
      </c>
      <c r="N3075" s="136">
        <v>27261</v>
      </c>
      <c r="O3075" s="136">
        <v>17015</v>
      </c>
      <c r="P3075" s="136">
        <v>18686</v>
      </c>
      <c r="Q3075" s="137">
        <v>285716</v>
      </c>
    </row>
    <row r="3076" spans="2:17" hidden="1" x14ac:dyDescent="0.2">
      <c r="B3076" s="134" t="s">
        <v>73</v>
      </c>
      <c r="C3076" s="135" t="s">
        <v>64</v>
      </c>
      <c r="D3076" s="2">
        <v>2019</v>
      </c>
      <c r="E3076" s="136">
        <v>7699</v>
      </c>
      <c r="F3076" s="136">
        <v>6972</v>
      </c>
      <c r="G3076" s="136">
        <v>7397</v>
      </c>
      <c r="H3076" s="136">
        <v>5362</v>
      </c>
      <c r="I3076" s="136">
        <v>5639</v>
      </c>
      <c r="J3076" s="136">
        <v>5847</v>
      </c>
      <c r="K3076" s="136">
        <v>5988</v>
      </c>
      <c r="L3076" s="136">
        <v>6030</v>
      </c>
      <c r="M3076" s="136">
        <v>5471</v>
      </c>
      <c r="N3076" s="136">
        <v>5688</v>
      </c>
      <c r="O3076" s="136">
        <v>6280</v>
      </c>
      <c r="P3076" s="136">
        <v>6404</v>
      </c>
      <c r="Q3076" s="137">
        <v>74777</v>
      </c>
    </row>
    <row r="3077" spans="2:17" hidden="1" x14ac:dyDescent="0.2">
      <c r="B3077" s="134" t="s">
        <v>73</v>
      </c>
      <c r="C3077" s="135" t="s">
        <v>65</v>
      </c>
      <c r="D3077" s="2">
        <v>2019</v>
      </c>
      <c r="E3077" s="136">
        <v>2920</v>
      </c>
      <c r="F3077" s="136">
        <v>2999</v>
      </c>
      <c r="G3077" s="136">
        <v>3459</v>
      </c>
      <c r="H3077" s="136">
        <v>1447</v>
      </c>
      <c r="I3077" s="136">
        <v>265</v>
      </c>
      <c r="J3077" s="136">
        <v>0</v>
      </c>
      <c r="K3077" s="136">
        <v>0</v>
      </c>
      <c r="L3077" s="136">
        <v>0</v>
      </c>
      <c r="M3077" s="136">
        <v>260</v>
      </c>
      <c r="N3077" s="136">
        <v>1246</v>
      </c>
      <c r="O3077" s="136">
        <v>3226</v>
      </c>
      <c r="P3077" s="136">
        <v>2698</v>
      </c>
      <c r="Q3077" s="137">
        <v>18520</v>
      </c>
    </row>
    <row r="3078" spans="2:17" hidden="1" x14ac:dyDescent="0.2">
      <c r="B3078" s="134" t="s">
        <v>73</v>
      </c>
      <c r="C3078" s="135" t="s">
        <v>86</v>
      </c>
      <c r="D3078" s="2">
        <v>2019</v>
      </c>
      <c r="E3078" s="136">
        <v>61</v>
      </c>
      <c r="F3078" s="136">
        <v>190</v>
      </c>
      <c r="G3078" s="136">
        <v>236</v>
      </c>
      <c r="H3078" s="136">
        <v>277</v>
      </c>
      <c r="I3078" s="136">
        <v>258</v>
      </c>
      <c r="J3078" s="136">
        <v>303</v>
      </c>
      <c r="K3078" s="136">
        <v>895</v>
      </c>
      <c r="L3078" s="136">
        <v>609</v>
      </c>
      <c r="M3078" s="136">
        <v>486</v>
      </c>
      <c r="N3078" s="136">
        <v>786</v>
      </c>
      <c r="O3078" s="136">
        <v>295</v>
      </c>
      <c r="P3078" s="136">
        <v>261</v>
      </c>
      <c r="Q3078" s="137">
        <v>4657</v>
      </c>
    </row>
    <row r="3079" spans="2:17" hidden="1" x14ac:dyDescent="0.2">
      <c r="B3079" s="134" t="s">
        <v>73</v>
      </c>
      <c r="C3079" s="135" t="s">
        <v>75</v>
      </c>
      <c r="D3079" s="2">
        <v>2019</v>
      </c>
      <c r="E3079" s="136">
        <v>2171</v>
      </c>
      <c r="F3079" s="136">
        <v>2099</v>
      </c>
      <c r="G3079" s="136">
        <v>2252</v>
      </c>
      <c r="H3079" s="136">
        <v>1678</v>
      </c>
      <c r="I3079" s="136">
        <v>2280</v>
      </c>
      <c r="J3079" s="136">
        <v>2815</v>
      </c>
      <c r="K3079" s="136">
        <v>2255</v>
      </c>
      <c r="L3079" s="136">
        <v>2751</v>
      </c>
      <c r="M3079" s="136">
        <v>2050</v>
      </c>
      <c r="N3079" s="136">
        <v>1513</v>
      </c>
      <c r="O3079" s="136">
        <v>1751</v>
      </c>
      <c r="P3079" s="136">
        <v>1688</v>
      </c>
      <c r="Q3079" s="137">
        <v>25303</v>
      </c>
    </row>
    <row r="3080" spans="2:17" hidden="1" x14ac:dyDescent="0.2">
      <c r="B3080" s="134" t="s">
        <v>73</v>
      </c>
      <c r="C3080" s="135" t="s">
        <v>67</v>
      </c>
      <c r="D3080" s="2">
        <v>2019</v>
      </c>
      <c r="E3080" s="136">
        <v>4135</v>
      </c>
      <c r="F3080" s="136">
        <v>4093</v>
      </c>
      <c r="G3080" s="136">
        <v>4633</v>
      </c>
      <c r="H3080" s="136">
        <v>2150</v>
      </c>
      <c r="I3080" s="136">
        <v>0</v>
      </c>
      <c r="J3080" s="136">
        <v>0</v>
      </c>
      <c r="K3080" s="136">
        <v>0</v>
      </c>
      <c r="L3080" s="136">
        <v>0</v>
      </c>
      <c r="M3080" s="136">
        <v>0</v>
      </c>
      <c r="N3080" s="136">
        <v>749</v>
      </c>
      <c r="O3080" s="136">
        <v>2041</v>
      </c>
      <c r="P3080" s="136">
        <v>2540</v>
      </c>
      <c r="Q3080" s="137">
        <v>20341</v>
      </c>
    </row>
    <row r="3081" spans="2:17" hidden="1" x14ac:dyDescent="0.2">
      <c r="B3081" s="134" t="s">
        <v>73</v>
      </c>
      <c r="C3081" s="135" t="s">
        <v>68</v>
      </c>
      <c r="D3081" s="2">
        <v>2019</v>
      </c>
      <c r="E3081" s="136">
        <v>3100</v>
      </c>
      <c r="F3081" s="136">
        <v>3691</v>
      </c>
      <c r="G3081" s="136">
        <v>3917</v>
      </c>
      <c r="H3081" s="136">
        <v>3587</v>
      </c>
      <c r="I3081" s="136">
        <v>3315</v>
      </c>
      <c r="J3081" s="136">
        <v>2950</v>
      </c>
      <c r="K3081" s="136">
        <v>1958</v>
      </c>
      <c r="L3081" s="136">
        <v>2237</v>
      </c>
      <c r="M3081" s="136">
        <v>3542</v>
      </c>
      <c r="N3081" s="136">
        <v>3807</v>
      </c>
      <c r="O3081" s="136">
        <v>3922</v>
      </c>
      <c r="P3081" s="136">
        <v>3467</v>
      </c>
      <c r="Q3081" s="137">
        <v>39493</v>
      </c>
    </row>
    <row r="3082" spans="2:17" hidden="1" x14ac:dyDescent="0.2">
      <c r="B3082" s="134" t="s">
        <v>73</v>
      </c>
      <c r="C3082" s="135" t="s">
        <v>76</v>
      </c>
      <c r="D3082" s="2">
        <v>2019</v>
      </c>
      <c r="E3082" s="136">
        <v>0</v>
      </c>
      <c r="F3082" s="136">
        <v>0</v>
      </c>
      <c r="G3082" s="136">
        <v>2</v>
      </c>
      <c r="H3082" s="136">
        <v>0</v>
      </c>
      <c r="I3082" s="136">
        <v>0</v>
      </c>
      <c r="J3082" s="136">
        <v>464</v>
      </c>
      <c r="K3082" s="136">
        <v>451</v>
      </c>
      <c r="L3082" s="136">
        <v>944</v>
      </c>
      <c r="M3082" s="136">
        <v>163</v>
      </c>
      <c r="N3082" s="136">
        <v>0</v>
      </c>
      <c r="O3082" s="136">
        <v>0</v>
      </c>
      <c r="P3082" s="136">
        <v>0</v>
      </c>
      <c r="Q3082" s="137">
        <v>2024</v>
      </c>
    </row>
    <row r="3083" spans="2:17" hidden="1" x14ac:dyDescent="0.2">
      <c r="B3083" s="134" t="s">
        <v>73</v>
      </c>
      <c r="C3083" s="135" t="s">
        <v>90</v>
      </c>
      <c r="D3083" s="2">
        <v>2019</v>
      </c>
      <c r="E3083" s="136">
        <v>950</v>
      </c>
      <c r="F3083" s="136">
        <v>904</v>
      </c>
      <c r="G3083" s="136">
        <v>683</v>
      </c>
      <c r="H3083" s="136">
        <v>1101</v>
      </c>
      <c r="I3083" s="136">
        <v>980</v>
      </c>
      <c r="J3083" s="136">
        <v>1211</v>
      </c>
      <c r="K3083" s="136">
        <v>1336</v>
      </c>
      <c r="L3083" s="136">
        <v>1473</v>
      </c>
      <c r="M3083" s="136">
        <v>1063</v>
      </c>
      <c r="N3083" s="136">
        <v>1454</v>
      </c>
      <c r="O3083" s="136">
        <v>613</v>
      </c>
      <c r="P3083" s="136">
        <v>736</v>
      </c>
      <c r="Q3083" s="137">
        <v>12504</v>
      </c>
    </row>
    <row r="3084" spans="2:17" hidden="1" x14ac:dyDescent="0.2">
      <c r="B3084" s="134" t="s">
        <v>73</v>
      </c>
      <c r="C3084" s="138" t="s">
        <v>69</v>
      </c>
      <c r="D3084" s="2">
        <v>2019</v>
      </c>
      <c r="E3084" s="139">
        <v>193828</v>
      </c>
      <c r="F3084" s="139">
        <v>207623</v>
      </c>
      <c r="G3084" s="139">
        <v>243949</v>
      </c>
      <c r="H3084" s="139">
        <v>217928</v>
      </c>
      <c r="I3084" s="139">
        <v>193757</v>
      </c>
      <c r="J3084" s="139">
        <v>201125</v>
      </c>
      <c r="K3084" s="139">
        <v>211510</v>
      </c>
      <c r="L3084" s="139">
        <v>214151</v>
      </c>
      <c r="M3084" s="139">
        <v>196155</v>
      </c>
      <c r="N3084" s="139">
        <v>211046</v>
      </c>
      <c r="O3084" s="139">
        <v>190617</v>
      </c>
      <c r="P3084" s="139">
        <v>206831</v>
      </c>
      <c r="Q3084" s="139">
        <v>2488520</v>
      </c>
    </row>
    <row r="3085" spans="2:17" hidden="1" x14ac:dyDescent="0.2">
      <c r="B3085" s="134" t="s">
        <v>70</v>
      </c>
      <c r="C3085" s="135" t="s">
        <v>4</v>
      </c>
      <c r="D3085" s="2">
        <v>2019</v>
      </c>
      <c r="E3085" s="136">
        <v>55190</v>
      </c>
      <c r="F3085" s="136">
        <v>49241</v>
      </c>
      <c r="G3085" s="136">
        <v>57787</v>
      </c>
      <c r="H3085" s="136">
        <v>59388</v>
      </c>
      <c r="I3085" s="136">
        <v>47328</v>
      </c>
      <c r="J3085" s="136">
        <v>51659</v>
      </c>
      <c r="K3085" s="136">
        <v>54517</v>
      </c>
      <c r="L3085" s="136">
        <v>54567</v>
      </c>
      <c r="M3085" s="136">
        <v>51262</v>
      </c>
      <c r="N3085" s="136">
        <v>65953</v>
      </c>
      <c r="O3085" s="136">
        <v>65558</v>
      </c>
      <c r="P3085" s="136">
        <v>58245</v>
      </c>
      <c r="Q3085" s="137">
        <v>670695</v>
      </c>
    </row>
    <row r="3086" spans="2:17" hidden="1" x14ac:dyDescent="0.2">
      <c r="B3086" s="134" t="s">
        <v>70</v>
      </c>
      <c r="C3086" s="135" t="s">
        <v>58</v>
      </c>
      <c r="D3086" s="2">
        <v>2019</v>
      </c>
      <c r="E3086" s="136">
        <v>2364</v>
      </c>
      <c r="F3086" s="136">
        <v>3384</v>
      </c>
      <c r="G3086" s="136">
        <v>3094</v>
      </c>
      <c r="H3086" s="136">
        <v>1504</v>
      </c>
      <c r="I3086" s="136">
        <v>593</v>
      </c>
      <c r="J3086" s="136">
        <v>681</v>
      </c>
      <c r="K3086" s="136">
        <v>862</v>
      </c>
      <c r="L3086" s="136">
        <v>664</v>
      </c>
      <c r="M3086" s="136">
        <v>834</v>
      </c>
      <c r="N3086" s="136">
        <v>640</v>
      </c>
      <c r="O3086" s="136">
        <v>2185</v>
      </c>
      <c r="P3086" s="136">
        <v>1796</v>
      </c>
      <c r="Q3086" s="137">
        <v>18601</v>
      </c>
    </row>
    <row r="3087" spans="2:17" hidden="1" x14ac:dyDescent="0.2">
      <c r="B3087" s="134" t="s">
        <v>70</v>
      </c>
      <c r="C3087" s="135" t="s">
        <v>85</v>
      </c>
      <c r="D3087" s="2">
        <v>2019</v>
      </c>
      <c r="E3087" s="136">
        <v>1592</v>
      </c>
      <c r="F3087" s="136">
        <v>1568</v>
      </c>
      <c r="G3087" s="136">
        <v>1956</v>
      </c>
      <c r="H3087" s="136">
        <v>1787</v>
      </c>
      <c r="I3087" s="136">
        <v>1404</v>
      </c>
      <c r="J3087" s="136">
        <v>1459</v>
      </c>
      <c r="K3087" s="136">
        <v>2664</v>
      </c>
      <c r="L3087" s="136">
        <v>2274</v>
      </c>
      <c r="M3087" s="136">
        <v>1407</v>
      </c>
      <c r="N3087" s="136">
        <v>1506</v>
      </c>
      <c r="O3087" s="136">
        <v>1683</v>
      </c>
      <c r="P3087" s="136">
        <v>1815</v>
      </c>
      <c r="Q3087" s="137">
        <v>21115</v>
      </c>
    </row>
    <row r="3088" spans="2:17" hidden="1" x14ac:dyDescent="0.2">
      <c r="B3088" s="134" t="s">
        <v>70</v>
      </c>
      <c r="C3088" s="135" t="s">
        <v>59</v>
      </c>
      <c r="D3088" s="2">
        <v>2019</v>
      </c>
      <c r="E3088" s="136">
        <v>4980</v>
      </c>
      <c r="F3088" s="136">
        <v>4999</v>
      </c>
      <c r="G3088" s="136">
        <v>5542</v>
      </c>
      <c r="H3088" s="136">
        <v>3661</v>
      </c>
      <c r="I3088" s="136">
        <v>1179</v>
      </c>
      <c r="J3088" s="136">
        <v>1802</v>
      </c>
      <c r="K3088" s="136">
        <v>2325</v>
      </c>
      <c r="L3088" s="136">
        <v>1186</v>
      </c>
      <c r="M3088" s="136">
        <v>1427</v>
      </c>
      <c r="N3088" s="136">
        <v>4254</v>
      </c>
      <c r="O3088" s="136">
        <v>4445</v>
      </c>
      <c r="P3088" s="136">
        <v>5193</v>
      </c>
      <c r="Q3088" s="137">
        <v>40993</v>
      </c>
    </row>
    <row r="3089" spans="2:17" hidden="1" x14ac:dyDescent="0.2">
      <c r="B3089" s="134" t="s">
        <v>70</v>
      </c>
      <c r="C3089" s="135" t="s">
        <v>87</v>
      </c>
      <c r="D3089" s="2">
        <v>2019</v>
      </c>
      <c r="E3089" s="136">
        <v>0</v>
      </c>
      <c r="F3089" s="136">
        <v>0</v>
      </c>
      <c r="G3089" s="136">
        <v>0</v>
      </c>
      <c r="H3089" s="136">
        <v>0</v>
      </c>
      <c r="I3089" s="136">
        <v>0</v>
      </c>
      <c r="J3089" s="136">
        <v>0</v>
      </c>
      <c r="K3089" s="136">
        <v>0</v>
      </c>
      <c r="L3089" s="136">
        <v>0</v>
      </c>
      <c r="M3089" s="136">
        <v>0</v>
      </c>
      <c r="N3089" s="136">
        <v>0</v>
      </c>
      <c r="O3089" s="136">
        <v>0</v>
      </c>
      <c r="P3089" s="136">
        <v>0</v>
      </c>
      <c r="Q3089" s="137">
        <v>0</v>
      </c>
    </row>
    <row r="3090" spans="2:17" hidden="1" x14ac:dyDescent="0.2">
      <c r="B3090" s="134" t="s">
        <v>70</v>
      </c>
      <c r="C3090" s="135" t="s">
        <v>60</v>
      </c>
      <c r="D3090" s="2">
        <v>2019</v>
      </c>
      <c r="E3090" s="136">
        <v>2300</v>
      </c>
      <c r="F3090" s="136">
        <v>2356</v>
      </c>
      <c r="G3090" s="136">
        <v>2566</v>
      </c>
      <c r="H3090" s="136">
        <v>554</v>
      </c>
      <c r="I3090" s="136">
        <v>0</v>
      </c>
      <c r="J3090" s="136">
        <v>0</v>
      </c>
      <c r="K3090" s="136">
        <v>0</v>
      </c>
      <c r="L3090" s="136">
        <v>0</v>
      </c>
      <c r="M3090" s="136">
        <v>0</v>
      </c>
      <c r="N3090" s="136">
        <v>1846</v>
      </c>
      <c r="O3090" s="136">
        <v>2410</v>
      </c>
      <c r="P3090" s="136">
        <v>2968</v>
      </c>
      <c r="Q3090" s="137">
        <v>15000</v>
      </c>
    </row>
    <row r="3091" spans="2:17" hidden="1" x14ac:dyDescent="0.2">
      <c r="B3091" s="134" t="s">
        <v>70</v>
      </c>
      <c r="C3091" s="135" t="s">
        <v>61</v>
      </c>
      <c r="D3091" s="2">
        <v>2019</v>
      </c>
      <c r="E3091" s="136">
        <v>6916</v>
      </c>
      <c r="F3091" s="136">
        <v>8446</v>
      </c>
      <c r="G3091" s="136">
        <v>9865</v>
      </c>
      <c r="H3091" s="136">
        <v>11817</v>
      </c>
      <c r="I3091" s="136">
        <v>7097</v>
      </c>
      <c r="J3091" s="136">
        <v>8394</v>
      </c>
      <c r="K3091" s="136">
        <v>9599</v>
      </c>
      <c r="L3091" s="136">
        <v>9753</v>
      </c>
      <c r="M3091" s="136">
        <v>7775</v>
      </c>
      <c r="N3091" s="136">
        <v>9138</v>
      </c>
      <c r="O3091" s="136">
        <v>6865</v>
      </c>
      <c r="P3091" s="136">
        <v>8495</v>
      </c>
      <c r="Q3091" s="137">
        <v>104160</v>
      </c>
    </row>
    <row r="3092" spans="2:17" hidden="1" x14ac:dyDescent="0.2">
      <c r="B3092" s="134" t="s">
        <v>70</v>
      </c>
      <c r="C3092" s="135" t="s">
        <v>66</v>
      </c>
      <c r="D3092" s="2">
        <v>2019</v>
      </c>
      <c r="E3092" s="136">
        <v>48755</v>
      </c>
      <c r="F3092" s="136">
        <v>56326</v>
      </c>
      <c r="G3092" s="136">
        <v>68591</v>
      </c>
      <c r="H3092" s="136">
        <v>60554</v>
      </c>
      <c r="I3092" s="136">
        <v>52229</v>
      </c>
      <c r="J3092" s="136">
        <v>57865</v>
      </c>
      <c r="K3092" s="136">
        <v>59567</v>
      </c>
      <c r="L3092" s="136">
        <v>58498</v>
      </c>
      <c r="M3092" s="136">
        <v>52550</v>
      </c>
      <c r="N3092" s="136">
        <v>52087</v>
      </c>
      <c r="O3092" s="136">
        <v>47559</v>
      </c>
      <c r="P3092" s="136">
        <v>48550</v>
      </c>
      <c r="Q3092" s="137">
        <v>663131</v>
      </c>
    </row>
    <row r="3093" spans="2:17" hidden="1" x14ac:dyDescent="0.2">
      <c r="B3093" s="134" t="s">
        <v>70</v>
      </c>
      <c r="C3093" s="135" t="s">
        <v>62</v>
      </c>
      <c r="D3093" s="2">
        <v>2019</v>
      </c>
      <c r="E3093" s="136">
        <v>5209</v>
      </c>
      <c r="F3093" s="136">
        <v>5880</v>
      </c>
      <c r="G3093" s="136">
        <v>6451</v>
      </c>
      <c r="H3093" s="136">
        <v>4968</v>
      </c>
      <c r="I3093" s="136">
        <v>4036</v>
      </c>
      <c r="J3093" s="136">
        <v>4931</v>
      </c>
      <c r="K3093" s="136">
        <v>4592</v>
      </c>
      <c r="L3093" s="136">
        <v>4730</v>
      </c>
      <c r="M3093" s="136">
        <v>4734</v>
      </c>
      <c r="N3093" s="136">
        <v>5649</v>
      </c>
      <c r="O3093" s="136">
        <v>4878</v>
      </c>
      <c r="P3093" s="136">
        <v>5836</v>
      </c>
      <c r="Q3093" s="137">
        <v>61894</v>
      </c>
    </row>
    <row r="3094" spans="2:17" hidden="1" x14ac:dyDescent="0.2">
      <c r="B3094" s="134" t="s">
        <v>70</v>
      </c>
      <c r="C3094" s="135" t="s">
        <v>63</v>
      </c>
      <c r="D3094" s="2">
        <v>2019</v>
      </c>
      <c r="E3094" s="136">
        <v>3329</v>
      </c>
      <c r="F3094" s="136">
        <v>3746</v>
      </c>
      <c r="G3094" s="136">
        <v>4651</v>
      </c>
      <c r="H3094" s="136">
        <v>4792</v>
      </c>
      <c r="I3094" s="136">
        <v>4443</v>
      </c>
      <c r="J3094" s="136">
        <v>5317</v>
      </c>
      <c r="K3094" s="136">
        <v>5587</v>
      </c>
      <c r="L3094" s="136">
        <v>5010</v>
      </c>
      <c r="M3094" s="136">
        <v>4150</v>
      </c>
      <c r="N3094" s="136">
        <v>5040</v>
      </c>
      <c r="O3094" s="136">
        <v>3818</v>
      </c>
      <c r="P3094" s="136">
        <v>4735</v>
      </c>
      <c r="Q3094" s="137">
        <v>54618</v>
      </c>
    </row>
    <row r="3095" spans="2:17" hidden="1" x14ac:dyDescent="0.2">
      <c r="B3095" s="134" t="s">
        <v>70</v>
      </c>
      <c r="C3095" s="135" t="s">
        <v>64</v>
      </c>
      <c r="D3095" s="2">
        <v>2019</v>
      </c>
      <c r="E3095" s="136">
        <v>6841</v>
      </c>
      <c r="F3095" s="136">
        <v>6415</v>
      </c>
      <c r="G3095" s="136">
        <v>7593</v>
      </c>
      <c r="H3095" s="136">
        <v>6995</v>
      </c>
      <c r="I3095" s="136">
        <v>6370</v>
      </c>
      <c r="J3095" s="136">
        <v>7684</v>
      </c>
      <c r="K3095" s="136">
        <v>8828</v>
      </c>
      <c r="L3095" s="136">
        <v>9316</v>
      </c>
      <c r="M3095" s="136">
        <v>8471</v>
      </c>
      <c r="N3095" s="136">
        <v>8235</v>
      </c>
      <c r="O3095" s="136">
        <v>7656</v>
      </c>
      <c r="P3095" s="136">
        <v>9587</v>
      </c>
      <c r="Q3095" s="137">
        <v>93991</v>
      </c>
    </row>
    <row r="3096" spans="2:17" hidden="1" x14ac:dyDescent="0.2">
      <c r="B3096" s="134" t="s">
        <v>70</v>
      </c>
      <c r="C3096" s="135" t="s">
        <v>65</v>
      </c>
      <c r="D3096" s="2">
        <v>2019</v>
      </c>
      <c r="E3096" s="136">
        <v>415</v>
      </c>
      <c r="F3096" s="136">
        <v>680</v>
      </c>
      <c r="G3096" s="136">
        <v>695</v>
      </c>
      <c r="H3096" s="136">
        <v>0</v>
      </c>
      <c r="I3096" s="136">
        <v>0</v>
      </c>
      <c r="J3096" s="136">
        <v>0</v>
      </c>
      <c r="K3096" s="136">
        <v>0</v>
      </c>
      <c r="L3096" s="136">
        <v>0</v>
      </c>
      <c r="M3096" s="136">
        <v>0</v>
      </c>
      <c r="N3096" s="136">
        <v>283</v>
      </c>
      <c r="O3096" s="136">
        <v>560</v>
      </c>
      <c r="P3096" s="136">
        <v>669</v>
      </c>
      <c r="Q3096" s="137">
        <v>3302</v>
      </c>
    </row>
    <row r="3097" spans="2:17" hidden="1" x14ac:dyDescent="0.2">
      <c r="B3097" s="134" t="s">
        <v>70</v>
      </c>
      <c r="C3097" s="135" t="s">
        <v>86</v>
      </c>
      <c r="D3097" s="2">
        <v>2019</v>
      </c>
      <c r="E3097" s="136">
        <v>883</v>
      </c>
      <c r="F3097" s="136">
        <v>795</v>
      </c>
      <c r="G3097" s="136">
        <v>753</v>
      </c>
      <c r="H3097" s="136">
        <v>816</v>
      </c>
      <c r="I3097" s="136">
        <v>824</v>
      </c>
      <c r="J3097" s="136">
        <v>787</v>
      </c>
      <c r="K3097" s="136">
        <v>833</v>
      </c>
      <c r="L3097" s="136">
        <v>815</v>
      </c>
      <c r="M3097" s="136">
        <v>1343</v>
      </c>
      <c r="N3097" s="136">
        <v>1755</v>
      </c>
      <c r="O3097" s="136">
        <v>642</v>
      </c>
      <c r="P3097" s="136">
        <v>645</v>
      </c>
      <c r="Q3097" s="137">
        <v>10891</v>
      </c>
    </row>
    <row r="3098" spans="2:17" hidden="1" x14ac:dyDescent="0.2">
      <c r="B3098" s="134" t="s">
        <v>70</v>
      </c>
      <c r="C3098" s="135" t="s">
        <v>75</v>
      </c>
      <c r="D3098" s="2">
        <v>2019</v>
      </c>
      <c r="E3098" s="136">
        <v>5388</v>
      </c>
      <c r="F3098" s="136">
        <v>5211</v>
      </c>
      <c r="G3098" s="136">
        <v>5422</v>
      </c>
      <c r="H3098" s="136">
        <v>5585</v>
      </c>
      <c r="I3098" s="136">
        <v>6297</v>
      </c>
      <c r="J3098" s="136">
        <v>6605</v>
      </c>
      <c r="K3098" s="136">
        <v>8598</v>
      </c>
      <c r="L3098" s="136">
        <v>8121</v>
      </c>
      <c r="M3098" s="136">
        <v>7829</v>
      </c>
      <c r="N3098" s="136">
        <v>6240</v>
      </c>
      <c r="O3098" s="136">
        <v>5022</v>
      </c>
      <c r="P3098" s="136">
        <v>5900</v>
      </c>
      <c r="Q3098" s="137">
        <v>76218</v>
      </c>
    </row>
    <row r="3099" spans="2:17" hidden="1" x14ac:dyDescent="0.2">
      <c r="B3099" s="134" t="s">
        <v>70</v>
      </c>
      <c r="C3099" s="135" t="s">
        <v>67</v>
      </c>
      <c r="D3099" s="2">
        <v>2019</v>
      </c>
      <c r="E3099" s="136">
        <v>5672</v>
      </c>
      <c r="F3099" s="136">
        <v>5537</v>
      </c>
      <c r="G3099" s="136">
        <v>5213</v>
      </c>
      <c r="H3099" s="136">
        <v>3010</v>
      </c>
      <c r="I3099" s="136">
        <v>551</v>
      </c>
      <c r="J3099" s="136">
        <v>722</v>
      </c>
      <c r="K3099" s="136">
        <v>916</v>
      </c>
      <c r="L3099" s="136">
        <v>652</v>
      </c>
      <c r="M3099" s="136">
        <v>662</v>
      </c>
      <c r="N3099" s="136">
        <v>3650</v>
      </c>
      <c r="O3099" s="136">
        <v>4899</v>
      </c>
      <c r="P3099" s="136">
        <v>4725</v>
      </c>
      <c r="Q3099" s="137">
        <v>36209</v>
      </c>
    </row>
    <row r="3100" spans="2:17" hidden="1" x14ac:dyDescent="0.2">
      <c r="B3100" s="134" t="s">
        <v>70</v>
      </c>
      <c r="C3100" s="135" t="s">
        <v>68</v>
      </c>
      <c r="D3100" s="2">
        <v>2019</v>
      </c>
      <c r="E3100" s="136">
        <v>3913</v>
      </c>
      <c r="F3100" s="136">
        <v>4924</v>
      </c>
      <c r="G3100" s="136">
        <v>5948</v>
      </c>
      <c r="H3100" s="136">
        <v>5383</v>
      </c>
      <c r="I3100" s="136">
        <v>4315</v>
      </c>
      <c r="J3100" s="136">
        <v>4760</v>
      </c>
      <c r="K3100" s="136">
        <v>3726</v>
      </c>
      <c r="L3100" s="136">
        <v>3790</v>
      </c>
      <c r="M3100" s="136">
        <v>5323</v>
      </c>
      <c r="N3100" s="136">
        <v>6452</v>
      </c>
      <c r="O3100" s="136">
        <v>5689</v>
      </c>
      <c r="P3100" s="136">
        <v>5991</v>
      </c>
      <c r="Q3100" s="137">
        <v>60214</v>
      </c>
    </row>
    <row r="3101" spans="2:17" hidden="1" x14ac:dyDescent="0.2">
      <c r="B3101" s="134" t="s">
        <v>70</v>
      </c>
      <c r="C3101" s="135" t="s">
        <v>76</v>
      </c>
      <c r="D3101" s="2">
        <v>2019</v>
      </c>
      <c r="E3101" s="136">
        <v>0</v>
      </c>
      <c r="F3101" s="136">
        <v>0</v>
      </c>
      <c r="G3101" s="136">
        <v>3</v>
      </c>
      <c r="H3101" s="136">
        <v>0</v>
      </c>
      <c r="I3101" s="136">
        <v>0</v>
      </c>
      <c r="J3101" s="136">
        <v>845</v>
      </c>
      <c r="K3101" s="136">
        <v>2701</v>
      </c>
      <c r="L3101" s="136">
        <v>2856</v>
      </c>
      <c r="M3101" s="136">
        <v>651</v>
      </c>
      <c r="N3101" s="136">
        <v>0</v>
      </c>
      <c r="O3101" s="136">
        <v>0</v>
      </c>
      <c r="P3101" s="136">
        <v>0</v>
      </c>
      <c r="Q3101" s="137">
        <v>7056</v>
      </c>
    </row>
    <row r="3102" spans="2:17" hidden="1" x14ac:dyDescent="0.2">
      <c r="B3102" s="134" t="s">
        <v>70</v>
      </c>
      <c r="C3102" s="135" t="s">
        <v>90</v>
      </c>
      <c r="D3102" s="2">
        <v>2019</v>
      </c>
      <c r="E3102" s="136">
        <v>1590</v>
      </c>
      <c r="F3102" s="136">
        <v>2304</v>
      </c>
      <c r="G3102" s="136">
        <v>2235</v>
      </c>
      <c r="H3102" s="136">
        <v>1955</v>
      </c>
      <c r="I3102" s="136">
        <v>398</v>
      </c>
      <c r="J3102" s="136">
        <v>649</v>
      </c>
      <c r="K3102" s="136">
        <v>522</v>
      </c>
      <c r="L3102" s="136">
        <v>648</v>
      </c>
      <c r="M3102" s="136">
        <v>544</v>
      </c>
      <c r="N3102" s="136">
        <v>562</v>
      </c>
      <c r="O3102" s="136">
        <v>973</v>
      </c>
      <c r="P3102" s="136">
        <v>482</v>
      </c>
      <c r="Q3102" s="137">
        <v>12862</v>
      </c>
    </row>
    <row r="3103" spans="2:17" hidden="1" x14ac:dyDescent="0.2">
      <c r="B3103" s="134" t="s">
        <v>70</v>
      </c>
      <c r="C3103" s="138" t="s">
        <v>69</v>
      </c>
      <c r="D3103" s="2">
        <v>2019</v>
      </c>
      <c r="E3103" s="139">
        <v>155337</v>
      </c>
      <c r="F3103" s="139">
        <v>161812</v>
      </c>
      <c r="G3103" s="139">
        <v>188365</v>
      </c>
      <c r="H3103" s="139">
        <v>172769</v>
      </c>
      <c r="I3103" s="139">
        <v>137064</v>
      </c>
      <c r="J3103" s="139">
        <v>154160</v>
      </c>
      <c r="K3103" s="139">
        <v>165837</v>
      </c>
      <c r="L3103" s="139">
        <v>162880</v>
      </c>
      <c r="M3103" s="139">
        <v>148962</v>
      </c>
      <c r="N3103" s="139">
        <v>173290</v>
      </c>
      <c r="O3103" s="139">
        <v>164842</v>
      </c>
      <c r="P3103" s="139">
        <v>165632</v>
      </c>
      <c r="Q3103" s="139">
        <v>1950950</v>
      </c>
    </row>
    <row r="3104" spans="2:17" hidden="1" x14ac:dyDescent="0.2">
      <c r="B3104" s="134" t="s">
        <v>71</v>
      </c>
      <c r="C3104" s="135" t="s">
        <v>4</v>
      </c>
      <c r="D3104" s="2">
        <v>2019</v>
      </c>
      <c r="E3104" s="136">
        <v>95736</v>
      </c>
      <c r="F3104" s="136">
        <v>92775</v>
      </c>
      <c r="G3104" s="136">
        <v>111084</v>
      </c>
      <c r="H3104" s="136">
        <v>75986</v>
      </c>
      <c r="I3104" s="136">
        <v>49012</v>
      </c>
      <c r="J3104" s="136">
        <v>52163</v>
      </c>
      <c r="K3104" s="136">
        <v>54011</v>
      </c>
      <c r="L3104" s="136">
        <v>51108</v>
      </c>
      <c r="M3104" s="136">
        <v>53729</v>
      </c>
      <c r="N3104" s="136">
        <v>58707</v>
      </c>
      <c r="O3104" s="136">
        <v>87677</v>
      </c>
      <c r="P3104" s="136">
        <v>96514</v>
      </c>
      <c r="Q3104" s="137">
        <v>878502</v>
      </c>
    </row>
    <row r="3105" spans="2:17" hidden="1" x14ac:dyDescent="0.2">
      <c r="B3105" s="134" t="s">
        <v>71</v>
      </c>
      <c r="C3105" s="135" t="s">
        <v>58</v>
      </c>
      <c r="D3105" s="2">
        <v>2019</v>
      </c>
      <c r="E3105" s="136">
        <v>4346</v>
      </c>
      <c r="F3105" s="136">
        <v>4216</v>
      </c>
      <c r="G3105" s="136">
        <v>4431</v>
      </c>
      <c r="H3105" s="136">
        <v>2131</v>
      </c>
      <c r="I3105" s="136">
        <v>1666</v>
      </c>
      <c r="J3105" s="136">
        <v>2120</v>
      </c>
      <c r="K3105" s="136">
        <v>1872</v>
      </c>
      <c r="L3105" s="136">
        <v>2169</v>
      </c>
      <c r="M3105" s="136">
        <v>1880</v>
      </c>
      <c r="N3105" s="136">
        <v>2468</v>
      </c>
      <c r="O3105" s="136">
        <v>4093</v>
      </c>
      <c r="P3105" s="136">
        <v>4098</v>
      </c>
      <c r="Q3105" s="137">
        <v>35490</v>
      </c>
    </row>
    <row r="3106" spans="2:17" hidden="1" x14ac:dyDescent="0.2">
      <c r="B3106" s="134" t="s">
        <v>71</v>
      </c>
      <c r="C3106" s="135" t="s">
        <v>85</v>
      </c>
      <c r="D3106" s="2">
        <v>2019</v>
      </c>
      <c r="E3106" s="136">
        <v>6726</v>
      </c>
      <c r="F3106" s="136">
        <v>6555</v>
      </c>
      <c r="G3106" s="136">
        <v>8328</v>
      </c>
      <c r="H3106" s="136">
        <v>9202</v>
      </c>
      <c r="I3106" s="136">
        <v>7696</v>
      </c>
      <c r="J3106" s="136">
        <v>9089</v>
      </c>
      <c r="K3106" s="136">
        <v>10145</v>
      </c>
      <c r="L3106" s="136">
        <v>9845</v>
      </c>
      <c r="M3106" s="136">
        <v>8556</v>
      </c>
      <c r="N3106" s="136">
        <v>9260</v>
      </c>
      <c r="O3106" s="136">
        <v>7652</v>
      </c>
      <c r="P3106" s="136">
        <v>8599</v>
      </c>
      <c r="Q3106" s="137">
        <v>101653</v>
      </c>
    </row>
    <row r="3107" spans="2:17" hidden="1" x14ac:dyDescent="0.2">
      <c r="B3107" s="134" t="s">
        <v>71</v>
      </c>
      <c r="C3107" s="135" t="s">
        <v>59</v>
      </c>
      <c r="D3107" s="2">
        <v>2019</v>
      </c>
      <c r="E3107" s="136">
        <v>22929</v>
      </c>
      <c r="F3107" s="136">
        <v>20611</v>
      </c>
      <c r="G3107" s="136">
        <v>21707</v>
      </c>
      <c r="H3107" s="136">
        <v>10418</v>
      </c>
      <c r="I3107" s="136">
        <v>4307</v>
      </c>
      <c r="J3107" s="136">
        <v>5062</v>
      </c>
      <c r="K3107" s="136">
        <v>7854</v>
      </c>
      <c r="L3107" s="136">
        <v>5159</v>
      </c>
      <c r="M3107" s="136">
        <v>5284</v>
      </c>
      <c r="N3107" s="136">
        <v>15605</v>
      </c>
      <c r="O3107" s="136">
        <v>22300</v>
      </c>
      <c r="P3107" s="136">
        <v>23009</v>
      </c>
      <c r="Q3107" s="137">
        <v>164245</v>
      </c>
    </row>
    <row r="3108" spans="2:17" hidden="1" x14ac:dyDescent="0.2">
      <c r="B3108" s="134" t="s">
        <v>71</v>
      </c>
      <c r="C3108" s="135" t="s">
        <v>87</v>
      </c>
      <c r="D3108" s="2">
        <v>2019</v>
      </c>
      <c r="E3108" s="136">
        <v>0</v>
      </c>
      <c r="F3108" s="136">
        <v>0</v>
      </c>
      <c r="G3108" s="136">
        <v>0</v>
      </c>
      <c r="H3108" s="136">
        <v>0</v>
      </c>
      <c r="I3108" s="136">
        <v>0</v>
      </c>
      <c r="J3108" s="136">
        <v>0</v>
      </c>
      <c r="K3108" s="136">
        <v>0</v>
      </c>
      <c r="L3108" s="136">
        <v>0</v>
      </c>
      <c r="M3108" s="136">
        <v>0</v>
      </c>
      <c r="N3108" s="136">
        <v>0</v>
      </c>
      <c r="O3108" s="136">
        <v>0</v>
      </c>
      <c r="P3108" s="136">
        <v>0</v>
      </c>
      <c r="Q3108" s="137">
        <v>0</v>
      </c>
    </row>
    <row r="3109" spans="2:17" hidden="1" x14ac:dyDescent="0.2">
      <c r="B3109" s="134" t="s">
        <v>71</v>
      </c>
      <c r="C3109" s="135" t="s">
        <v>60</v>
      </c>
      <c r="D3109" s="2">
        <v>2019</v>
      </c>
      <c r="E3109" s="136">
        <v>23299</v>
      </c>
      <c r="F3109" s="136">
        <v>23902</v>
      </c>
      <c r="G3109" s="136">
        <v>23083</v>
      </c>
      <c r="H3109" s="136">
        <v>6818</v>
      </c>
      <c r="I3109" s="136">
        <v>0</v>
      </c>
      <c r="J3109" s="136">
        <v>0</v>
      </c>
      <c r="K3109" s="136">
        <v>0</v>
      </c>
      <c r="L3109" s="136">
        <v>0</v>
      </c>
      <c r="M3109" s="136">
        <v>212</v>
      </c>
      <c r="N3109" s="136">
        <v>11699</v>
      </c>
      <c r="O3109" s="136">
        <v>22645</v>
      </c>
      <c r="P3109" s="136">
        <v>22685</v>
      </c>
      <c r="Q3109" s="137">
        <v>134343</v>
      </c>
    </row>
    <row r="3110" spans="2:17" hidden="1" x14ac:dyDescent="0.2">
      <c r="B3110" s="134" t="s">
        <v>71</v>
      </c>
      <c r="C3110" s="135" t="s">
        <v>61</v>
      </c>
      <c r="D3110" s="2">
        <v>2019</v>
      </c>
      <c r="E3110" s="136">
        <v>3091</v>
      </c>
      <c r="F3110" s="136">
        <v>3821</v>
      </c>
      <c r="G3110" s="136">
        <v>4855</v>
      </c>
      <c r="H3110" s="136">
        <v>6207</v>
      </c>
      <c r="I3110" s="136">
        <v>4657</v>
      </c>
      <c r="J3110" s="136">
        <v>5276</v>
      </c>
      <c r="K3110" s="136">
        <v>6524</v>
      </c>
      <c r="L3110" s="136">
        <v>8623</v>
      </c>
      <c r="M3110" s="136">
        <v>5090</v>
      </c>
      <c r="N3110" s="136">
        <v>5089</v>
      </c>
      <c r="O3110" s="136">
        <v>3261</v>
      </c>
      <c r="P3110" s="136">
        <v>3993</v>
      </c>
      <c r="Q3110" s="137">
        <v>60487</v>
      </c>
    </row>
    <row r="3111" spans="2:17" hidden="1" x14ac:dyDescent="0.2">
      <c r="B3111" s="134" t="s">
        <v>71</v>
      </c>
      <c r="C3111" s="135" t="s">
        <v>66</v>
      </c>
      <c r="D3111" s="2">
        <v>2019</v>
      </c>
      <c r="E3111" s="136">
        <v>52945</v>
      </c>
      <c r="F3111" s="136">
        <v>59608</v>
      </c>
      <c r="G3111" s="136">
        <v>67544</v>
      </c>
      <c r="H3111" s="136">
        <v>71344</v>
      </c>
      <c r="I3111" s="136">
        <v>70934</v>
      </c>
      <c r="J3111" s="136">
        <v>73653</v>
      </c>
      <c r="K3111" s="136">
        <v>76757</v>
      </c>
      <c r="L3111" s="136">
        <v>78545</v>
      </c>
      <c r="M3111" s="136">
        <v>72603</v>
      </c>
      <c r="N3111" s="136">
        <v>71593</v>
      </c>
      <c r="O3111" s="136">
        <v>56849</v>
      </c>
      <c r="P3111" s="136">
        <v>62347</v>
      </c>
      <c r="Q3111" s="137">
        <v>814722</v>
      </c>
    </row>
    <row r="3112" spans="2:17" hidden="1" x14ac:dyDescent="0.2">
      <c r="B3112" s="134" t="s">
        <v>71</v>
      </c>
      <c r="C3112" s="135" t="s">
        <v>62</v>
      </c>
      <c r="D3112" s="2">
        <v>2019</v>
      </c>
      <c r="E3112" s="136">
        <v>16382</v>
      </c>
      <c r="F3112" s="136">
        <v>15939</v>
      </c>
      <c r="G3112" s="136">
        <v>19353</v>
      </c>
      <c r="H3112" s="136">
        <v>20508</v>
      </c>
      <c r="I3112" s="136">
        <v>18188</v>
      </c>
      <c r="J3112" s="136">
        <v>17269</v>
      </c>
      <c r="K3112" s="136">
        <v>21738</v>
      </c>
      <c r="L3112" s="136">
        <v>21429</v>
      </c>
      <c r="M3112" s="136">
        <v>18371</v>
      </c>
      <c r="N3112" s="136">
        <v>23227</v>
      </c>
      <c r="O3112" s="136">
        <v>18430</v>
      </c>
      <c r="P3112" s="136">
        <v>20491</v>
      </c>
      <c r="Q3112" s="137">
        <v>231325</v>
      </c>
    </row>
    <row r="3113" spans="2:17" hidden="1" x14ac:dyDescent="0.2">
      <c r="B3113" s="134" t="s">
        <v>71</v>
      </c>
      <c r="C3113" s="135" t="s">
        <v>63</v>
      </c>
      <c r="D3113" s="2">
        <v>2019</v>
      </c>
      <c r="E3113" s="136">
        <v>6934</v>
      </c>
      <c r="F3113" s="136">
        <v>6087</v>
      </c>
      <c r="G3113" s="136">
        <v>7120</v>
      </c>
      <c r="H3113" s="136">
        <v>7742</v>
      </c>
      <c r="I3113" s="136">
        <v>7725</v>
      </c>
      <c r="J3113" s="136">
        <v>7962</v>
      </c>
      <c r="K3113" s="136">
        <v>8191</v>
      </c>
      <c r="L3113" s="136">
        <v>8233</v>
      </c>
      <c r="M3113" s="136">
        <v>7089</v>
      </c>
      <c r="N3113" s="136">
        <v>7943</v>
      </c>
      <c r="O3113" s="136">
        <v>5168</v>
      </c>
      <c r="P3113" s="136">
        <v>7462</v>
      </c>
      <c r="Q3113" s="137">
        <v>87656</v>
      </c>
    </row>
    <row r="3114" spans="2:17" hidden="1" x14ac:dyDescent="0.2">
      <c r="B3114" s="134" t="s">
        <v>71</v>
      </c>
      <c r="C3114" s="135" t="s">
        <v>64</v>
      </c>
      <c r="D3114" s="2">
        <v>2019</v>
      </c>
      <c r="E3114" s="136">
        <v>10201</v>
      </c>
      <c r="F3114" s="136">
        <v>9121</v>
      </c>
      <c r="G3114" s="136">
        <v>10093</v>
      </c>
      <c r="H3114" s="136">
        <v>6287</v>
      </c>
      <c r="I3114" s="136">
        <v>6688</v>
      </c>
      <c r="J3114" s="136">
        <v>6549</v>
      </c>
      <c r="K3114" s="136">
        <v>7021</v>
      </c>
      <c r="L3114" s="136">
        <v>6716</v>
      </c>
      <c r="M3114" s="136">
        <v>6550</v>
      </c>
      <c r="N3114" s="136">
        <v>6808</v>
      </c>
      <c r="O3114" s="136">
        <v>8165</v>
      </c>
      <c r="P3114" s="136">
        <v>10409</v>
      </c>
      <c r="Q3114" s="137">
        <v>94608</v>
      </c>
    </row>
    <row r="3115" spans="2:17" hidden="1" x14ac:dyDescent="0.2">
      <c r="B3115" s="134" t="s">
        <v>71</v>
      </c>
      <c r="C3115" s="135" t="s">
        <v>65</v>
      </c>
      <c r="D3115" s="2">
        <v>2019</v>
      </c>
      <c r="E3115" s="136">
        <v>44535</v>
      </c>
      <c r="F3115" s="136">
        <v>43966</v>
      </c>
      <c r="G3115" s="136">
        <v>46024</v>
      </c>
      <c r="H3115" s="136">
        <v>21440</v>
      </c>
      <c r="I3115" s="136">
        <v>8651</v>
      </c>
      <c r="J3115" s="136">
        <v>10777</v>
      </c>
      <c r="K3115" s="136">
        <v>17162</v>
      </c>
      <c r="L3115" s="136">
        <v>10444</v>
      </c>
      <c r="M3115" s="136">
        <v>11568</v>
      </c>
      <c r="N3115" s="136">
        <v>29582</v>
      </c>
      <c r="O3115" s="136">
        <v>47450</v>
      </c>
      <c r="P3115" s="136">
        <v>42789</v>
      </c>
      <c r="Q3115" s="137">
        <v>334388</v>
      </c>
    </row>
    <row r="3116" spans="2:17" hidden="1" x14ac:dyDescent="0.2">
      <c r="B3116" s="134" t="s">
        <v>71</v>
      </c>
      <c r="C3116" s="135" t="s">
        <v>86</v>
      </c>
      <c r="D3116" s="2">
        <v>2019</v>
      </c>
      <c r="E3116" s="136">
        <v>551</v>
      </c>
      <c r="F3116" s="136">
        <v>950</v>
      </c>
      <c r="G3116" s="136">
        <v>1130</v>
      </c>
      <c r="H3116" s="136">
        <v>995</v>
      </c>
      <c r="I3116" s="136">
        <v>1161</v>
      </c>
      <c r="J3116" s="136">
        <v>1468</v>
      </c>
      <c r="K3116" s="136">
        <v>1852</v>
      </c>
      <c r="L3116" s="136">
        <v>1711</v>
      </c>
      <c r="M3116" s="136">
        <v>1426</v>
      </c>
      <c r="N3116" s="136">
        <v>1911</v>
      </c>
      <c r="O3116" s="136">
        <v>1062</v>
      </c>
      <c r="P3116" s="136">
        <v>957</v>
      </c>
      <c r="Q3116" s="137">
        <v>15174</v>
      </c>
    </row>
    <row r="3117" spans="2:17" hidden="1" x14ac:dyDescent="0.2">
      <c r="B3117" s="134" t="s">
        <v>71</v>
      </c>
      <c r="C3117" s="135" t="s">
        <v>75</v>
      </c>
      <c r="D3117" s="2">
        <v>2019</v>
      </c>
      <c r="E3117" s="136">
        <v>4857</v>
      </c>
      <c r="F3117" s="136">
        <v>4365</v>
      </c>
      <c r="G3117" s="136">
        <v>4772</v>
      </c>
      <c r="H3117" s="136">
        <v>3492</v>
      </c>
      <c r="I3117" s="136">
        <v>4018</v>
      </c>
      <c r="J3117" s="136">
        <v>4336</v>
      </c>
      <c r="K3117" s="136">
        <v>5908</v>
      </c>
      <c r="L3117" s="136">
        <v>5638</v>
      </c>
      <c r="M3117" s="136">
        <v>4864</v>
      </c>
      <c r="N3117" s="136">
        <v>4785</v>
      </c>
      <c r="O3117" s="136">
        <v>2378</v>
      </c>
      <c r="P3117" s="136">
        <v>2937</v>
      </c>
      <c r="Q3117" s="137">
        <v>52350</v>
      </c>
    </row>
    <row r="3118" spans="2:17" hidden="1" x14ac:dyDescent="0.2">
      <c r="B3118" s="134" t="s">
        <v>71</v>
      </c>
      <c r="C3118" s="135" t="s">
        <v>67</v>
      </c>
      <c r="D3118" s="2">
        <v>2019</v>
      </c>
      <c r="E3118" s="136">
        <v>45646</v>
      </c>
      <c r="F3118" s="136">
        <v>42684</v>
      </c>
      <c r="G3118" s="136">
        <v>44732</v>
      </c>
      <c r="H3118" s="136">
        <v>22008</v>
      </c>
      <c r="I3118" s="136">
        <v>7619</v>
      </c>
      <c r="J3118" s="136">
        <v>7357</v>
      </c>
      <c r="K3118" s="136">
        <v>8828</v>
      </c>
      <c r="L3118" s="136">
        <v>7171</v>
      </c>
      <c r="M3118" s="136">
        <v>7364</v>
      </c>
      <c r="N3118" s="136">
        <v>23831</v>
      </c>
      <c r="O3118" s="136">
        <v>45427</v>
      </c>
      <c r="P3118" s="136">
        <v>44381</v>
      </c>
      <c r="Q3118" s="137">
        <v>307048</v>
      </c>
    </row>
    <row r="3119" spans="2:17" hidden="1" x14ac:dyDescent="0.2">
      <c r="B3119" s="134" t="s">
        <v>71</v>
      </c>
      <c r="C3119" s="135" t="s">
        <v>68</v>
      </c>
      <c r="D3119" s="2">
        <v>2019</v>
      </c>
      <c r="E3119" s="136">
        <v>8743</v>
      </c>
      <c r="F3119" s="136">
        <v>8718</v>
      </c>
      <c r="G3119" s="136">
        <v>8914</v>
      </c>
      <c r="H3119" s="136">
        <v>9050</v>
      </c>
      <c r="I3119" s="136">
        <v>8074</v>
      </c>
      <c r="J3119" s="136">
        <v>7627</v>
      </c>
      <c r="K3119" s="136">
        <v>7932</v>
      </c>
      <c r="L3119" s="136">
        <v>7961</v>
      </c>
      <c r="M3119" s="136">
        <v>7846</v>
      </c>
      <c r="N3119" s="136">
        <v>8518</v>
      </c>
      <c r="O3119" s="136">
        <v>9584</v>
      </c>
      <c r="P3119" s="136">
        <v>8839</v>
      </c>
      <c r="Q3119" s="137">
        <v>101806</v>
      </c>
    </row>
    <row r="3120" spans="2:17" hidden="1" x14ac:dyDescent="0.2">
      <c r="B3120" s="134" t="s">
        <v>71</v>
      </c>
      <c r="C3120" s="135" t="s">
        <v>76</v>
      </c>
      <c r="D3120" s="2">
        <v>2019</v>
      </c>
      <c r="E3120" s="136">
        <v>3993</v>
      </c>
      <c r="F3120" s="136">
        <v>4311</v>
      </c>
      <c r="G3120" s="136">
        <v>3872</v>
      </c>
      <c r="H3120" s="136">
        <v>5379</v>
      </c>
      <c r="I3120" s="136">
        <v>4574</v>
      </c>
      <c r="J3120" s="136">
        <v>5979</v>
      </c>
      <c r="K3120" s="136">
        <v>7754</v>
      </c>
      <c r="L3120" s="136">
        <v>8306</v>
      </c>
      <c r="M3120" s="136">
        <v>6063</v>
      </c>
      <c r="N3120" s="136">
        <v>6175</v>
      </c>
      <c r="O3120" s="136">
        <v>3922</v>
      </c>
      <c r="P3120" s="136">
        <v>4691</v>
      </c>
      <c r="Q3120" s="137">
        <v>65019</v>
      </c>
    </row>
    <row r="3121" spans="2:17" hidden="1" x14ac:dyDescent="0.2">
      <c r="B3121" s="134" t="s">
        <v>71</v>
      </c>
      <c r="C3121" s="135" t="s">
        <v>90</v>
      </c>
      <c r="D3121" s="2">
        <v>2019</v>
      </c>
      <c r="E3121" s="136">
        <v>11918</v>
      </c>
      <c r="F3121" s="136">
        <v>10999</v>
      </c>
      <c r="G3121" s="136">
        <v>11194</v>
      </c>
      <c r="H3121" s="136">
        <v>10759</v>
      </c>
      <c r="I3121" s="136">
        <v>6906</v>
      </c>
      <c r="J3121" s="136">
        <v>9186</v>
      </c>
      <c r="K3121" s="136">
        <v>12112</v>
      </c>
      <c r="L3121" s="136">
        <v>14693</v>
      </c>
      <c r="M3121" s="136">
        <v>12834</v>
      </c>
      <c r="N3121" s="136">
        <v>11187</v>
      </c>
      <c r="O3121" s="136">
        <v>10213</v>
      </c>
      <c r="P3121" s="136">
        <v>11664</v>
      </c>
      <c r="Q3121" s="137">
        <v>133665</v>
      </c>
    </row>
    <row r="3122" spans="2:17" hidden="1" x14ac:dyDescent="0.2">
      <c r="B3122" s="134" t="s">
        <v>71</v>
      </c>
      <c r="C3122" s="138" t="s">
        <v>69</v>
      </c>
      <c r="D3122" s="2">
        <v>2019</v>
      </c>
      <c r="E3122" s="139">
        <v>362832</v>
      </c>
      <c r="F3122" s="139">
        <v>358628</v>
      </c>
      <c r="G3122" s="139">
        <v>398236</v>
      </c>
      <c r="H3122" s="139">
        <v>289766</v>
      </c>
      <c r="I3122" s="139">
        <v>211876</v>
      </c>
      <c r="J3122" s="139">
        <v>225873</v>
      </c>
      <c r="K3122" s="139">
        <v>255661</v>
      </c>
      <c r="L3122" s="139">
        <v>247751</v>
      </c>
      <c r="M3122" s="139">
        <v>231329</v>
      </c>
      <c r="N3122" s="139">
        <v>298388</v>
      </c>
      <c r="O3122" s="139">
        <v>356276</v>
      </c>
      <c r="P3122" s="139">
        <v>375865</v>
      </c>
      <c r="Q3122" s="139">
        <v>3612481</v>
      </c>
    </row>
    <row r="3123" spans="2:17" hidden="1" x14ac:dyDescent="0.2">
      <c r="B3123" s="134" t="s">
        <v>74</v>
      </c>
      <c r="C3123" s="135" t="s">
        <v>4</v>
      </c>
      <c r="D3123" s="2">
        <v>2019</v>
      </c>
      <c r="E3123" s="136">
        <v>85990</v>
      </c>
      <c r="F3123" s="136">
        <v>80371</v>
      </c>
      <c r="G3123" s="136">
        <v>86164</v>
      </c>
      <c r="H3123" s="136">
        <v>70780</v>
      </c>
      <c r="I3123" s="136">
        <v>51921</v>
      </c>
      <c r="J3123" s="136">
        <v>54011</v>
      </c>
      <c r="K3123" s="136">
        <v>57395</v>
      </c>
      <c r="L3123" s="136">
        <v>56451</v>
      </c>
      <c r="M3123" s="136">
        <v>52488</v>
      </c>
      <c r="N3123" s="136">
        <v>60251</v>
      </c>
      <c r="O3123" s="136">
        <v>77044</v>
      </c>
      <c r="P3123" s="136">
        <v>75305</v>
      </c>
      <c r="Q3123" s="137">
        <v>808171</v>
      </c>
    </row>
    <row r="3124" spans="2:17" hidden="1" x14ac:dyDescent="0.2">
      <c r="B3124" s="134" t="s">
        <v>74</v>
      </c>
      <c r="C3124" s="135" t="s">
        <v>58</v>
      </c>
      <c r="D3124" s="2">
        <v>2019</v>
      </c>
      <c r="E3124" s="136">
        <v>7289</v>
      </c>
      <c r="F3124" s="136">
        <v>6636</v>
      </c>
      <c r="G3124" s="136">
        <v>6835</v>
      </c>
      <c r="H3124" s="136">
        <v>4650</v>
      </c>
      <c r="I3124" s="136">
        <v>3269</v>
      </c>
      <c r="J3124" s="136">
        <v>3438</v>
      </c>
      <c r="K3124" s="136">
        <v>3397</v>
      </c>
      <c r="L3124" s="136">
        <v>3842</v>
      </c>
      <c r="M3124" s="136">
        <v>3182</v>
      </c>
      <c r="N3124" s="136">
        <v>4117</v>
      </c>
      <c r="O3124" s="136">
        <v>6800</v>
      </c>
      <c r="P3124" s="136">
        <v>6860</v>
      </c>
      <c r="Q3124" s="137">
        <v>60315</v>
      </c>
    </row>
    <row r="3125" spans="2:17" hidden="1" x14ac:dyDescent="0.2">
      <c r="B3125" s="134" t="s">
        <v>74</v>
      </c>
      <c r="C3125" s="135" t="s">
        <v>85</v>
      </c>
      <c r="D3125" s="2">
        <v>2019</v>
      </c>
      <c r="E3125" s="136">
        <v>21656</v>
      </c>
      <c r="F3125" s="136">
        <v>20181</v>
      </c>
      <c r="G3125" s="136">
        <v>22786</v>
      </c>
      <c r="H3125" s="136">
        <v>21056</v>
      </c>
      <c r="I3125" s="136">
        <v>17326</v>
      </c>
      <c r="J3125" s="136">
        <v>18043</v>
      </c>
      <c r="K3125" s="136">
        <v>21208</v>
      </c>
      <c r="L3125" s="136">
        <v>20016</v>
      </c>
      <c r="M3125" s="136">
        <v>18327</v>
      </c>
      <c r="N3125" s="136">
        <v>20711</v>
      </c>
      <c r="O3125" s="136">
        <v>21673</v>
      </c>
      <c r="P3125" s="136">
        <v>23545</v>
      </c>
      <c r="Q3125" s="137">
        <v>246528</v>
      </c>
    </row>
    <row r="3126" spans="2:17" hidden="1" x14ac:dyDescent="0.2">
      <c r="B3126" s="134" t="s">
        <v>74</v>
      </c>
      <c r="C3126" s="135" t="s">
        <v>59</v>
      </c>
      <c r="D3126" s="2">
        <v>2019</v>
      </c>
      <c r="E3126" s="136">
        <v>15871</v>
      </c>
      <c r="F3126" s="136">
        <v>16000</v>
      </c>
      <c r="G3126" s="136">
        <v>16996</v>
      </c>
      <c r="H3126" s="136">
        <v>6670</v>
      </c>
      <c r="I3126" s="136">
        <v>1973</v>
      </c>
      <c r="J3126" s="136">
        <v>2048</v>
      </c>
      <c r="K3126" s="136">
        <v>3101</v>
      </c>
      <c r="L3126" s="136">
        <v>2119</v>
      </c>
      <c r="M3126" s="136">
        <v>2051</v>
      </c>
      <c r="N3126" s="136">
        <v>8729</v>
      </c>
      <c r="O3126" s="136">
        <v>13680</v>
      </c>
      <c r="P3126" s="136">
        <v>16268</v>
      </c>
      <c r="Q3126" s="137">
        <v>105506</v>
      </c>
    </row>
    <row r="3127" spans="2:17" hidden="1" x14ac:dyDescent="0.2">
      <c r="B3127" s="134" t="s">
        <v>74</v>
      </c>
      <c r="C3127" s="135" t="s">
        <v>87</v>
      </c>
      <c r="D3127" s="2">
        <v>2019</v>
      </c>
      <c r="E3127" s="136">
        <v>5757</v>
      </c>
      <c r="F3127" s="136">
        <v>4881</v>
      </c>
      <c r="G3127" s="136">
        <v>6878</v>
      </c>
      <c r="H3127" s="136">
        <v>8785</v>
      </c>
      <c r="I3127" s="136">
        <v>6698</v>
      </c>
      <c r="J3127" s="136">
        <v>8816</v>
      </c>
      <c r="K3127" s="136">
        <v>9875</v>
      </c>
      <c r="L3127" s="136">
        <v>9102</v>
      </c>
      <c r="M3127" s="136">
        <v>8708</v>
      </c>
      <c r="N3127" s="136">
        <v>8303</v>
      </c>
      <c r="O3127" s="136">
        <v>5729</v>
      </c>
      <c r="P3127" s="136">
        <v>5557</v>
      </c>
      <c r="Q3127" s="137">
        <v>89089</v>
      </c>
    </row>
    <row r="3128" spans="2:17" hidden="1" x14ac:dyDescent="0.2">
      <c r="B3128" s="134" t="s">
        <v>74</v>
      </c>
      <c r="C3128" s="135" t="s">
        <v>60</v>
      </c>
      <c r="D3128" s="2">
        <v>2019</v>
      </c>
      <c r="E3128" s="136">
        <v>17231</v>
      </c>
      <c r="F3128" s="136">
        <v>17176</v>
      </c>
      <c r="G3128" s="136">
        <v>17546</v>
      </c>
      <c r="H3128" s="136">
        <v>5453</v>
      </c>
      <c r="I3128" s="136">
        <v>423</v>
      </c>
      <c r="J3128" s="136">
        <v>0</v>
      </c>
      <c r="K3128" s="136">
        <v>0</v>
      </c>
      <c r="L3128" s="136">
        <v>0</v>
      </c>
      <c r="M3128" s="136">
        <v>409</v>
      </c>
      <c r="N3128" s="136">
        <v>9899</v>
      </c>
      <c r="O3128" s="136">
        <v>18026</v>
      </c>
      <c r="P3128" s="136">
        <v>19252</v>
      </c>
      <c r="Q3128" s="137">
        <v>105415</v>
      </c>
    </row>
    <row r="3129" spans="2:17" hidden="1" x14ac:dyDescent="0.2">
      <c r="B3129" s="134" t="s">
        <v>74</v>
      </c>
      <c r="C3129" s="135" t="s">
        <v>61</v>
      </c>
      <c r="D3129" s="2">
        <v>2019</v>
      </c>
      <c r="E3129" s="136">
        <v>12742</v>
      </c>
      <c r="F3129" s="136">
        <v>13223</v>
      </c>
      <c r="G3129" s="136">
        <v>15881</v>
      </c>
      <c r="H3129" s="136">
        <v>16234</v>
      </c>
      <c r="I3129" s="136">
        <v>13276</v>
      </c>
      <c r="J3129" s="136">
        <v>14090</v>
      </c>
      <c r="K3129" s="136">
        <v>14073</v>
      </c>
      <c r="L3129" s="136">
        <v>14887</v>
      </c>
      <c r="M3129" s="136">
        <v>13036</v>
      </c>
      <c r="N3129" s="136">
        <v>14420</v>
      </c>
      <c r="O3129" s="136">
        <v>14908</v>
      </c>
      <c r="P3129" s="136">
        <v>14798</v>
      </c>
      <c r="Q3129" s="137">
        <v>171568</v>
      </c>
    </row>
    <row r="3130" spans="2:17" hidden="1" x14ac:dyDescent="0.2">
      <c r="B3130" s="134" t="s">
        <v>74</v>
      </c>
      <c r="C3130" s="135" t="s">
        <v>66</v>
      </c>
      <c r="D3130" s="2">
        <v>2019</v>
      </c>
      <c r="E3130" s="136">
        <v>174396</v>
      </c>
      <c r="F3130" s="136">
        <v>176664</v>
      </c>
      <c r="G3130" s="136">
        <v>205502</v>
      </c>
      <c r="H3130" s="136">
        <v>193898</v>
      </c>
      <c r="I3130" s="136">
        <v>184477</v>
      </c>
      <c r="J3130" s="136">
        <v>184292</v>
      </c>
      <c r="K3130" s="136">
        <v>194437</v>
      </c>
      <c r="L3130" s="136">
        <v>195714</v>
      </c>
      <c r="M3130" s="136">
        <v>179769</v>
      </c>
      <c r="N3130" s="136">
        <v>194286</v>
      </c>
      <c r="O3130" s="136">
        <v>178981</v>
      </c>
      <c r="P3130" s="136">
        <v>191398</v>
      </c>
      <c r="Q3130" s="137">
        <v>2253814</v>
      </c>
    </row>
    <row r="3131" spans="2:17" hidden="1" x14ac:dyDescent="0.2">
      <c r="B3131" s="134" t="s">
        <v>74</v>
      </c>
      <c r="C3131" s="135" t="s">
        <v>62</v>
      </c>
      <c r="D3131" s="2">
        <v>2019</v>
      </c>
      <c r="E3131" s="136">
        <v>14205</v>
      </c>
      <c r="F3131" s="136">
        <v>14411</v>
      </c>
      <c r="G3131" s="136">
        <v>17468</v>
      </c>
      <c r="H3131" s="136">
        <v>16231</v>
      </c>
      <c r="I3131" s="136">
        <v>12915</v>
      </c>
      <c r="J3131" s="136">
        <v>12141</v>
      </c>
      <c r="K3131" s="136">
        <v>16593</v>
      </c>
      <c r="L3131" s="136">
        <v>16517</v>
      </c>
      <c r="M3131" s="136">
        <v>13609</v>
      </c>
      <c r="N3131" s="136">
        <v>18366</v>
      </c>
      <c r="O3131" s="136">
        <v>14207</v>
      </c>
      <c r="P3131" s="136">
        <v>16197</v>
      </c>
      <c r="Q3131" s="137">
        <v>182860</v>
      </c>
    </row>
    <row r="3132" spans="2:17" hidden="1" x14ac:dyDescent="0.2">
      <c r="B3132" s="134" t="s">
        <v>74</v>
      </c>
      <c r="C3132" s="135" t="s">
        <v>63</v>
      </c>
      <c r="D3132" s="2">
        <v>2019</v>
      </c>
      <c r="E3132" s="136">
        <v>11159</v>
      </c>
      <c r="F3132" s="136">
        <v>10857</v>
      </c>
      <c r="G3132" s="136">
        <v>12591</v>
      </c>
      <c r="H3132" s="136">
        <v>13737</v>
      </c>
      <c r="I3132" s="136">
        <v>13697</v>
      </c>
      <c r="J3132" s="136">
        <v>14234</v>
      </c>
      <c r="K3132" s="136">
        <v>14854</v>
      </c>
      <c r="L3132" s="136">
        <v>14443</v>
      </c>
      <c r="M3132" s="136">
        <v>13738</v>
      </c>
      <c r="N3132" s="136">
        <v>14463</v>
      </c>
      <c r="O3132" s="136">
        <v>11857</v>
      </c>
      <c r="P3132" s="136">
        <v>11836</v>
      </c>
      <c r="Q3132" s="137">
        <v>157466</v>
      </c>
    </row>
    <row r="3133" spans="2:17" hidden="1" x14ac:dyDescent="0.2">
      <c r="B3133" s="134" t="s">
        <v>74</v>
      </c>
      <c r="C3133" s="135" t="s">
        <v>64</v>
      </c>
      <c r="D3133" s="2">
        <v>2019</v>
      </c>
      <c r="E3133" s="136">
        <v>23897</v>
      </c>
      <c r="F3133" s="136">
        <v>20394</v>
      </c>
      <c r="G3133" s="136">
        <v>21783</v>
      </c>
      <c r="H3133" s="136">
        <v>15030</v>
      </c>
      <c r="I3133" s="136">
        <v>14004</v>
      </c>
      <c r="J3133" s="136">
        <v>14220</v>
      </c>
      <c r="K3133" s="136">
        <v>15346</v>
      </c>
      <c r="L3133" s="136">
        <v>16139</v>
      </c>
      <c r="M3133" s="136">
        <v>14435</v>
      </c>
      <c r="N3133" s="136">
        <v>15171</v>
      </c>
      <c r="O3133" s="136">
        <v>20000</v>
      </c>
      <c r="P3133" s="136">
        <v>22759</v>
      </c>
      <c r="Q3133" s="137">
        <v>213178</v>
      </c>
    </row>
    <row r="3134" spans="2:17" hidden="1" x14ac:dyDescent="0.2">
      <c r="B3134" s="134" t="s">
        <v>74</v>
      </c>
      <c r="C3134" s="135" t="s">
        <v>65</v>
      </c>
      <c r="D3134" s="2">
        <v>2019</v>
      </c>
      <c r="E3134" s="136">
        <v>10689</v>
      </c>
      <c r="F3134" s="136">
        <v>11153</v>
      </c>
      <c r="G3134" s="136">
        <v>12929</v>
      </c>
      <c r="H3134" s="136">
        <v>4447</v>
      </c>
      <c r="I3134" s="136">
        <v>1234</v>
      </c>
      <c r="J3134" s="136">
        <v>2032</v>
      </c>
      <c r="K3134" s="136">
        <v>3396</v>
      </c>
      <c r="L3134" s="136">
        <v>2019</v>
      </c>
      <c r="M3134" s="136">
        <v>2931</v>
      </c>
      <c r="N3134" s="136">
        <v>6789</v>
      </c>
      <c r="O3134" s="136">
        <v>10490</v>
      </c>
      <c r="P3134" s="136">
        <v>10895</v>
      </c>
      <c r="Q3134" s="137">
        <v>79004</v>
      </c>
    </row>
    <row r="3135" spans="2:17" hidden="1" x14ac:dyDescent="0.2">
      <c r="B3135" s="134" t="s">
        <v>74</v>
      </c>
      <c r="C3135" s="135" t="s">
        <v>86</v>
      </c>
      <c r="D3135" s="2">
        <v>2019</v>
      </c>
      <c r="E3135" s="136">
        <v>757</v>
      </c>
      <c r="F3135" s="136">
        <v>1283</v>
      </c>
      <c r="G3135" s="136">
        <v>1352</v>
      </c>
      <c r="H3135" s="136">
        <v>1516</v>
      </c>
      <c r="I3135" s="136">
        <v>1121</v>
      </c>
      <c r="J3135" s="136">
        <v>1780</v>
      </c>
      <c r="K3135" s="136">
        <v>2771</v>
      </c>
      <c r="L3135" s="136">
        <v>2424</v>
      </c>
      <c r="M3135" s="136">
        <v>2559</v>
      </c>
      <c r="N3135" s="136">
        <v>2287</v>
      </c>
      <c r="O3135" s="136">
        <v>1663</v>
      </c>
      <c r="P3135" s="136">
        <v>1655</v>
      </c>
      <c r="Q3135" s="137">
        <v>21168</v>
      </c>
    </row>
    <row r="3136" spans="2:17" hidden="1" x14ac:dyDescent="0.2">
      <c r="B3136" s="134" t="s">
        <v>74</v>
      </c>
      <c r="C3136" s="135" t="s">
        <v>75</v>
      </c>
      <c r="D3136" s="2">
        <v>2019</v>
      </c>
      <c r="E3136" s="136">
        <v>10854</v>
      </c>
      <c r="F3136" s="136">
        <v>9369</v>
      </c>
      <c r="G3136" s="136">
        <v>10444</v>
      </c>
      <c r="H3136" s="136">
        <v>7730</v>
      </c>
      <c r="I3136" s="136">
        <v>8834</v>
      </c>
      <c r="J3136" s="136">
        <v>9631</v>
      </c>
      <c r="K3136" s="136">
        <v>9848</v>
      </c>
      <c r="L3136" s="136">
        <v>10939</v>
      </c>
      <c r="M3136" s="136">
        <v>9584</v>
      </c>
      <c r="N3136" s="136">
        <v>8174</v>
      </c>
      <c r="O3136" s="136">
        <v>9777</v>
      </c>
      <c r="P3136" s="136">
        <v>9897</v>
      </c>
      <c r="Q3136" s="137">
        <v>115081</v>
      </c>
    </row>
    <row r="3137" spans="2:17" hidden="1" x14ac:dyDescent="0.2">
      <c r="B3137" s="134" t="s">
        <v>74</v>
      </c>
      <c r="C3137" s="135" t="s">
        <v>67</v>
      </c>
      <c r="D3137" s="2">
        <v>2019</v>
      </c>
      <c r="E3137" s="136">
        <v>16961</v>
      </c>
      <c r="F3137" s="136">
        <v>15676</v>
      </c>
      <c r="G3137" s="136">
        <v>17329</v>
      </c>
      <c r="H3137" s="136">
        <v>6452</v>
      </c>
      <c r="I3137" s="136">
        <v>1070</v>
      </c>
      <c r="J3137" s="136">
        <v>2168</v>
      </c>
      <c r="K3137" s="136">
        <v>2612</v>
      </c>
      <c r="L3137" s="136">
        <v>2098</v>
      </c>
      <c r="M3137" s="136">
        <v>1390</v>
      </c>
      <c r="N3137" s="136">
        <v>10398</v>
      </c>
      <c r="O3137" s="136">
        <v>18489</v>
      </c>
      <c r="P3137" s="136">
        <v>20552</v>
      </c>
      <c r="Q3137" s="137">
        <v>115195</v>
      </c>
    </row>
    <row r="3138" spans="2:17" hidden="1" x14ac:dyDescent="0.2">
      <c r="B3138" s="134" t="s">
        <v>74</v>
      </c>
      <c r="C3138" s="135" t="s">
        <v>68</v>
      </c>
      <c r="D3138" s="2">
        <v>2019</v>
      </c>
      <c r="E3138" s="136">
        <v>8273</v>
      </c>
      <c r="F3138" s="136">
        <v>8926</v>
      </c>
      <c r="G3138" s="136">
        <v>9570</v>
      </c>
      <c r="H3138" s="136">
        <v>9160</v>
      </c>
      <c r="I3138" s="136">
        <v>7284</v>
      </c>
      <c r="J3138" s="136">
        <v>7502</v>
      </c>
      <c r="K3138" s="136">
        <v>6587</v>
      </c>
      <c r="L3138" s="136">
        <v>6383</v>
      </c>
      <c r="M3138" s="136">
        <v>8316</v>
      </c>
      <c r="N3138" s="136">
        <v>9377</v>
      </c>
      <c r="O3138" s="136">
        <v>10422</v>
      </c>
      <c r="P3138" s="136">
        <v>10242</v>
      </c>
      <c r="Q3138" s="137">
        <v>102042</v>
      </c>
    </row>
    <row r="3139" spans="2:17" hidden="1" x14ac:dyDescent="0.2">
      <c r="B3139" s="134" t="s">
        <v>74</v>
      </c>
      <c r="C3139" s="135" t="s">
        <v>76</v>
      </c>
      <c r="D3139" s="2">
        <v>2019</v>
      </c>
      <c r="E3139" s="136">
        <v>1009</v>
      </c>
      <c r="F3139" s="136">
        <v>986</v>
      </c>
      <c r="G3139" s="136">
        <v>1606</v>
      </c>
      <c r="H3139" s="136">
        <v>2966</v>
      </c>
      <c r="I3139" s="136">
        <v>2391</v>
      </c>
      <c r="J3139" s="136">
        <v>5693</v>
      </c>
      <c r="K3139" s="136">
        <v>8734</v>
      </c>
      <c r="L3139" s="136">
        <v>8959</v>
      </c>
      <c r="M3139" s="136">
        <v>7409</v>
      </c>
      <c r="N3139" s="136">
        <v>7250</v>
      </c>
      <c r="O3139" s="136">
        <v>5672</v>
      </c>
      <c r="P3139" s="136">
        <v>6373</v>
      </c>
      <c r="Q3139" s="137">
        <v>59048</v>
      </c>
    </row>
    <row r="3140" spans="2:17" hidden="1" x14ac:dyDescent="0.2">
      <c r="B3140" s="134" t="s">
        <v>74</v>
      </c>
      <c r="C3140" s="135" t="s">
        <v>90</v>
      </c>
      <c r="D3140" s="2">
        <v>2019</v>
      </c>
      <c r="E3140" s="136">
        <v>13122</v>
      </c>
      <c r="F3140" s="136">
        <v>12230</v>
      </c>
      <c r="G3140" s="136">
        <v>12111</v>
      </c>
      <c r="H3140" s="136">
        <v>11100</v>
      </c>
      <c r="I3140" s="136">
        <v>8833</v>
      </c>
      <c r="J3140" s="136">
        <v>11276</v>
      </c>
      <c r="K3140" s="136">
        <v>14261</v>
      </c>
      <c r="L3140" s="136">
        <v>13266</v>
      </c>
      <c r="M3140" s="136">
        <v>11302</v>
      </c>
      <c r="N3140" s="136">
        <v>13474</v>
      </c>
      <c r="O3140" s="136">
        <v>12345</v>
      </c>
      <c r="P3140" s="136">
        <v>13876</v>
      </c>
      <c r="Q3140" s="137">
        <v>147196</v>
      </c>
    </row>
    <row r="3141" spans="2:17" hidden="1" x14ac:dyDescent="0.2">
      <c r="B3141" s="134" t="s">
        <v>74</v>
      </c>
      <c r="C3141" s="138" t="s">
        <v>69</v>
      </c>
      <c r="D3141" s="2">
        <v>2019</v>
      </c>
      <c r="E3141" s="139">
        <v>451858</v>
      </c>
      <c r="F3141" s="139">
        <v>440417</v>
      </c>
      <c r="G3141" s="139">
        <v>495771</v>
      </c>
      <c r="H3141" s="139">
        <v>415895</v>
      </c>
      <c r="I3141" s="139">
        <v>350746</v>
      </c>
      <c r="J3141" s="139">
        <v>365415</v>
      </c>
      <c r="K3141" s="139">
        <v>398488</v>
      </c>
      <c r="L3141" s="139">
        <v>395318</v>
      </c>
      <c r="M3141" s="139">
        <v>363243</v>
      </c>
      <c r="N3141" s="139">
        <v>426465</v>
      </c>
      <c r="O3141" s="139">
        <v>451763</v>
      </c>
      <c r="P3141" s="139">
        <v>477265</v>
      </c>
      <c r="Q3141" s="137">
        <v>5032644</v>
      </c>
    </row>
    <row r="3142" spans="2:17" hidden="1" x14ac:dyDescent="0.2">
      <c r="B3142" s="134" t="s">
        <v>72</v>
      </c>
      <c r="C3142" s="135" t="s">
        <v>4</v>
      </c>
      <c r="D3142" s="2">
        <v>2019</v>
      </c>
      <c r="E3142" s="136">
        <v>10765</v>
      </c>
      <c r="F3142" s="136">
        <v>8979</v>
      </c>
      <c r="G3142" s="136">
        <v>10274</v>
      </c>
      <c r="H3142" s="136">
        <v>9283</v>
      </c>
      <c r="I3142" s="136">
        <v>5742</v>
      </c>
      <c r="J3142" s="136">
        <v>5416</v>
      </c>
      <c r="K3142" s="136">
        <v>5472</v>
      </c>
      <c r="L3142" s="136">
        <v>4386</v>
      </c>
      <c r="M3142" s="136">
        <v>6152</v>
      </c>
      <c r="N3142" s="136">
        <v>6927</v>
      </c>
      <c r="O3142" s="136">
        <v>10483</v>
      </c>
      <c r="P3142" s="136">
        <v>10606</v>
      </c>
      <c r="Q3142" s="137">
        <v>94485</v>
      </c>
    </row>
    <row r="3143" spans="2:17" hidden="1" x14ac:dyDescent="0.2">
      <c r="B3143" s="134" t="s">
        <v>72</v>
      </c>
      <c r="C3143" s="135" t="s">
        <v>58</v>
      </c>
      <c r="D3143" s="2">
        <v>2019</v>
      </c>
      <c r="E3143" s="136">
        <v>0</v>
      </c>
      <c r="F3143" s="136">
        <v>0</v>
      </c>
      <c r="G3143" s="136">
        <v>0</v>
      </c>
      <c r="H3143" s="136">
        <v>2</v>
      </c>
      <c r="I3143" s="136">
        <v>0</v>
      </c>
      <c r="J3143" s="136">
        <v>0</v>
      </c>
      <c r="K3143" s="136">
        <v>0</v>
      </c>
      <c r="L3143" s="136">
        <v>0</v>
      </c>
      <c r="M3143" s="136">
        <v>0</v>
      </c>
      <c r="N3143" s="136">
        <v>0</v>
      </c>
      <c r="O3143" s="136">
        <v>0</v>
      </c>
      <c r="P3143" s="136">
        <v>0</v>
      </c>
      <c r="Q3143" s="137">
        <v>2</v>
      </c>
    </row>
    <row r="3144" spans="2:17" hidden="1" x14ac:dyDescent="0.2">
      <c r="B3144" s="134" t="s">
        <v>72</v>
      </c>
      <c r="C3144" s="135" t="s">
        <v>85</v>
      </c>
      <c r="D3144" s="2">
        <v>2019</v>
      </c>
      <c r="E3144" s="136">
        <v>502</v>
      </c>
      <c r="F3144" s="136">
        <v>411</v>
      </c>
      <c r="G3144" s="136">
        <v>543</v>
      </c>
      <c r="H3144" s="136">
        <v>406</v>
      </c>
      <c r="I3144" s="136">
        <v>426</v>
      </c>
      <c r="J3144" s="136">
        <v>295</v>
      </c>
      <c r="K3144" s="136">
        <v>676</v>
      </c>
      <c r="L3144" s="136">
        <v>569</v>
      </c>
      <c r="M3144" s="136">
        <v>450</v>
      </c>
      <c r="N3144" s="136">
        <v>415</v>
      </c>
      <c r="O3144" s="136">
        <v>370</v>
      </c>
      <c r="P3144" s="136">
        <v>303</v>
      </c>
      <c r="Q3144" s="137">
        <v>5366</v>
      </c>
    </row>
    <row r="3145" spans="2:17" hidden="1" x14ac:dyDescent="0.2">
      <c r="B3145" s="134" t="s">
        <v>72</v>
      </c>
      <c r="C3145" s="135" t="s">
        <v>59</v>
      </c>
      <c r="D3145" s="2">
        <v>2019</v>
      </c>
      <c r="E3145" s="136">
        <v>914</v>
      </c>
      <c r="F3145" s="136">
        <v>734</v>
      </c>
      <c r="G3145" s="136">
        <v>715</v>
      </c>
      <c r="H3145" s="136">
        <v>520</v>
      </c>
      <c r="I3145" s="136">
        <v>0</v>
      </c>
      <c r="J3145" s="136">
        <v>0</v>
      </c>
      <c r="K3145" s="136">
        <v>0</v>
      </c>
      <c r="L3145" s="136">
        <v>0</v>
      </c>
      <c r="M3145" s="136">
        <v>0</v>
      </c>
      <c r="N3145" s="136">
        <v>1453</v>
      </c>
      <c r="O3145" s="136">
        <v>1189</v>
      </c>
      <c r="P3145" s="136">
        <v>1351</v>
      </c>
      <c r="Q3145" s="137">
        <v>6876</v>
      </c>
    </row>
    <row r="3146" spans="2:17" hidden="1" x14ac:dyDescent="0.2">
      <c r="B3146" s="134" t="s">
        <v>72</v>
      </c>
      <c r="C3146" s="135" t="s">
        <v>87</v>
      </c>
      <c r="D3146" s="2">
        <v>2019</v>
      </c>
      <c r="E3146" s="136">
        <v>0</v>
      </c>
      <c r="F3146" s="136">
        <v>0</v>
      </c>
      <c r="G3146" s="136">
        <v>0</v>
      </c>
      <c r="H3146" s="136">
        <v>0</v>
      </c>
      <c r="I3146" s="136">
        <v>0</v>
      </c>
      <c r="J3146" s="136">
        <v>0</v>
      </c>
      <c r="K3146" s="136">
        <v>0</v>
      </c>
      <c r="L3146" s="136">
        <v>0</v>
      </c>
      <c r="M3146" s="136">
        <v>0</v>
      </c>
      <c r="N3146" s="136">
        <v>0</v>
      </c>
      <c r="O3146" s="136">
        <v>0</v>
      </c>
      <c r="P3146" s="136">
        <v>0</v>
      </c>
      <c r="Q3146" s="137">
        <v>0</v>
      </c>
    </row>
    <row r="3147" spans="2:17" hidden="1" x14ac:dyDescent="0.2">
      <c r="B3147" s="134" t="s">
        <v>72</v>
      </c>
      <c r="C3147" s="135" t="s">
        <v>60</v>
      </c>
      <c r="D3147" s="2">
        <v>2019</v>
      </c>
      <c r="E3147" s="136">
        <v>0</v>
      </c>
      <c r="F3147" s="136">
        <v>0</v>
      </c>
      <c r="G3147" s="136">
        <v>0</v>
      </c>
      <c r="H3147" s="136">
        <v>0</v>
      </c>
      <c r="I3147" s="136">
        <v>0</v>
      </c>
      <c r="J3147" s="136">
        <v>0</v>
      </c>
      <c r="K3147" s="136">
        <v>0</v>
      </c>
      <c r="L3147" s="136">
        <v>0</v>
      </c>
      <c r="M3147" s="136">
        <v>0</v>
      </c>
      <c r="N3147" s="136">
        <v>0</v>
      </c>
      <c r="O3147" s="136">
        <v>0</v>
      </c>
      <c r="P3147" s="136">
        <v>0</v>
      </c>
      <c r="Q3147" s="137">
        <v>0</v>
      </c>
    </row>
    <row r="3148" spans="2:17" hidden="1" x14ac:dyDescent="0.2">
      <c r="B3148" s="134" t="s">
        <v>72</v>
      </c>
      <c r="C3148" s="135" t="s">
        <v>61</v>
      </c>
      <c r="D3148" s="2">
        <v>2019</v>
      </c>
      <c r="E3148" s="136">
        <v>0</v>
      </c>
      <c r="F3148" s="136">
        <v>0</v>
      </c>
      <c r="G3148" s="136">
        <v>0</v>
      </c>
      <c r="H3148" s="136">
        <v>1136</v>
      </c>
      <c r="I3148" s="136">
        <v>450</v>
      </c>
      <c r="J3148" s="136">
        <v>600</v>
      </c>
      <c r="K3148" s="136">
        <v>747</v>
      </c>
      <c r="L3148" s="136">
        <v>765</v>
      </c>
      <c r="M3148" s="136">
        <v>0</v>
      </c>
      <c r="N3148" s="136">
        <v>0</v>
      </c>
      <c r="O3148" s="136">
        <v>0</v>
      </c>
      <c r="P3148" s="136">
        <v>0</v>
      </c>
      <c r="Q3148" s="137">
        <v>3698</v>
      </c>
    </row>
    <row r="3149" spans="2:17" hidden="1" x14ac:dyDescent="0.2">
      <c r="B3149" s="134" t="s">
        <v>72</v>
      </c>
      <c r="C3149" s="135" t="s">
        <v>66</v>
      </c>
      <c r="D3149" s="2">
        <v>2019</v>
      </c>
      <c r="E3149" s="136">
        <v>2871</v>
      </c>
      <c r="F3149" s="136">
        <v>3051</v>
      </c>
      <c r="G3149" s="136">
        <v>3513</v>
      </c>
      <c r="H3149" s="136">
        <v>1860</v>
      </c>
      <c r="I3149" s="136">
        <v>1848</v>
      </c>
      <c r="J3149" s="136">
        <v>1483</v>
      </c>
      <c r="K3149" s="136">
        <v>1478</v>
      </c>
      <c r="L3149" s="136">
        <v>1780</v>
      </c>
      <c r="M3149" s="136">
        <v>1511</v>
      </c>
      <c r="N3149" s="136">
        <v>2048</v>
      </c>
      <c r="O3149" s="136">
        <v>2650</v>
      </c>
      <c r="P3149" s="136">
        <v>2655</v>
      </c>
      <c r="Q3149" s="137">
        <v>26748</v>
      </c>
    </row>
    <row r="3150" spans="2:17" hidden="1" x14ac:dyDescent="0.2">
      <c r="B3150" s="134" t="s">
        <v>72</v>
      </c>
      <c r="C3150" s="135" t="s">
        <v>62</v>
      </c>
      <c r="D3150" s="2">
        <v>2019</v>
      </c>
      <c r="E3150" s="136">
        <v>1980</v>
      </c>
      <c r="F3150" s="136">
        <v>1862</v>
      </c>
      <c r="G3150" s="136">
        <v>2024</v>
      </c>
      <c r="H3150" s="136">
        <v>1848</v>
      </c>
      <c r="I3150" s="136">
        <v>1652</v>
      </c>
      <c r="J3150" s="136">
        <v>1552</v>
      </c>
      <c r="K3150" s="136">
        <v>2214</v>
      </c>
      <c r="L3150" s="136">
        <v>2042</v>
      </c>
      <c r="M3150" s="136">
        <v>1778</v>
      </c>
      <c r="N3150" s="136">
        <v>1985</v>
      </c>
      <c r="O3150" s="136">
        <v>2024</v>
      </c>
      <c r="P3150" s="136">
        <v>2042</v>
      </c>
      <c r="Q3150" s="137">
        <v>23003</v>
      </c>
    </row>
    <row r="3151" spans="2:17" hidden="1" x14ac:dyDescent="0.2">
      <c r="B3151" s="134" t="s">
        <v>72</v>
      </c>
      <c r="C3151" s="135" t="s">
        <v>63</v>
      </c>
      <c r="D3151" s="2">
        <v>2019</v>
      </c>
      <c r="E3151" s="136">
        <v>0</v>
      </c>
      <c r="F3151" s="136">
        <v>0</v>
      </c>
      <c r="G3151" s="136">
        <v>0</v>
      </c>
      <c r="H3151" s="136">
        <v>0</v>
      </c>
      <c r="I3151" s="136">
        <v>0</v>
      </c>
      <c r="J3151" s="136">
        <v>0</v>
      </c>
      <c r="K3151" s="136">
        <v>0</v>
      </c>
      <c r="L3151" s="136">
        <v>0</v>
      </c>
      <c r="M3151" s="136">
        <v>0</v>
      </c>
      <c r="N3151" s="136">
        <v>0</v>
      </c>
      <c r="O3151" s="136">
        <v>0</v>
      </c>
      <c r="P3151" s="136">
        <v>0</v>
      </c>
      <c r="Q3151" s="137">
        <v>0</v>
      </c>
    </row>
    <row r="3152" spans="2:17" hidden="1" x14ac:dyDescent="0.2">
      <c r="B3152" s="134" t="s">
        <v>72</v>
      </c>
      <c r="C3152" s="135" t="s">
        <v>64</v>
      </c>
      <c r="D3152" s="2">
        <v>2019</v>
      </c>
      <c r="E3152" s="136">
        <v>0</v>
      </c>
      <c r="F3152" s="136">
        <v>0</v>
      </c>
      <c r="G3152" s="136">
        <v>0</v>
      </c>
      <c r="H3152" s="136">
        <v>0</v>
      </c>
      <c r="I3152" s="136">
        <v>0</v>
      </c>
      <c r="J3152" s="136">
        <v>0</v>
      </c>
      <c r="K3152" s="136">
        <v>0</v>
      </c>
      <c r="L3152" s="136">
        <v>0</v>
      </c>
      <c r="M3152" s="136">
        <v>0</v>
      </c>
      <c r="N3152" s="136">
        <v>0</v>
      </c>
      <c r="O3152" s="136">
        <v>0</v>
      </c>
      <c r="P3152" s="136">
        <v>0</v>
      </c>
      <c r="Q3152" s="137">
        <v>0</v>
      </c>
    </row>
    <row r="3153" spans="2:46" hidden="1" x14ac:dyDescent="0.2">
      <c r="B3153" s="134" t="s">
        <v>72</v>
      </c>
      <c r="C3153" s="135" t="s">
        <v>65</v>
      </c>
      <c r="D3153" s="2">
        <v>2019</v>
      </c>
      <c r="E3153" s="136">
        <v>0</v>
      </c>
      <c r="F3153" s="136">
        <v>0</v>
      </c>
      <c r="G3153" s="136">
        <v>0</v>
      </c>
      <c r="H3153" s="136">
        <v>0</v>
      </c>
      <c r="I3153" s="136">
        <v>0</v>
      </c>
      <c r="J3153" s="136">
        <v>0</v>
      </c>
      <c r="K3153" s="136">
        <v>0</v>
      </c>
      <c r="L3153" s="136">
        <v>0</v>
      </c>
      <c r="M3153" s="136">
        <v>0</v>
      </c>
      <c r="N3153" s="136">
        <v>0</v>
      </c>
      <c r="O3153" s="136">
        <v>0</v>
      </c>
      <c r="P3153" s="136">
        <v>0</v>
      </c>
      <c r="Q3153" s="137">
        <v>0</v>
      </c>
    </row>
    <row r="3154" spans="2:46" hidden="1" x14ac:dyDescent="0.2">
      <c r="B3154" s="134" t="s">
        <v>72</v>
      </c>
      <c r="C3154" s="135" t="s">
        <v>86</v>
      </c>
      <c r="D3154" s="2">
        <v>2019</v>
      </c>
      <c r="E3154" s="136">
        <v>0</v>
      </c>
      <c r="F3154" s="136">
        <v>0</v>
      </c>
      <c r="G3154" s="136">
        <v>0</v>
      </c>
      <c r="H3154" s="136">
        <v>0</v>
      </c>
      <c r="I3154" s="136">
        <v>0</v>
      </c>
      <c r="J3154" s="136">
        <v>0</v>
      </c>
      <c r="K3154" s="136">
        <v>0</v>
      </c>
      <c r="L3154" s="136">
        <v>0</v>
      </c>
      <c r="M3154" s="136">
        <v>0</v>
      </c>
      <c r="N3154" s="136">
        <v>0</v>
      </c>
      <c r="O3154" s="136">
        <v>0</v>
      </c>
      <c r="P3154" s="136">
        <v>0</v>
      </c>
      <c r="Q3154" s="137">
        <v>0</v>
      </c>
    </row>
    <row r="3155" spans="2:46" hidden="1" x14ac:dyDescent="0.2">
      <c r="B3155" s="134" t="s">
        <v>72</v>
      </c>
      <c r="C3155" s="135" t="s">
        <v>75</v>
      </c>
      <c r="D3155" s="2">
        <v>2019</v>
      </c>
      <c r="E3155" s="136">
        <v>0</v>
      </c>
      <c r="F3155" s="136">
        <v>0</v>
      </c>
      <c r="G3155" s="136">
        <v>0</v>
      </c>
      <c r="H3155" s="136">
        <v>0</v>
      </c>
      <c r="I3155" s="136">
        <v>0</v>
      </c>
      <c r="J3155" s="136">
        <v>169</v>
      </c>
      <c r="K3155" s="136">
        <v>834</v>
      </c>
      <c r="L3155" s="136">
        <v>649</v>
      </c>
      <c r="M3155" s="136">
        <v>799</v>
      </c>
      <c r="N3155" s="136">
        <v>173</v>
      </c>
      <c r="O3155" s="136">
        <v>0</v>
      </c>
      <c r="P3155" s="136">
        <v>0</v>
      </c>
      <c r="Q3155" s="137">
        <v>2624</v>
      </c>
    </row>
    <row r="3156" spans="2:46" hidden="1" x14ac:dyDescent="0.2">
      <c r="B3156" s="134" t="s">
        <v>72</v>
      </c>
      <c r="C3156" s="135" t="s">
        <v>67</v>
      </c>
      <c r="D3156" s="2">
        <v>2019</v>
      </c>
      <c r="E3156" s="136">
        <v>850</v>
      </c>
      <c r="F3156" s="136">
        <v>697</v>
      </c>
      <c r="G3156" s="136">
        <v>681</v>
      </c>
      <c r="H3156" s="136">
        <v>530</v>
      </c>
      <c r="I3156" s="136">
        <v>0</v>
      </c>
      <c r="J3156" s="136">
        <v>0</v>
      </c>
      <c r="K3156" s="136">
        <v>0</v>
      </c>
      <c r="L3156" s="136">
        <v>0</v>
      </c>
      <c r="M3156" s="136">
        <v>0</v>
      </c>
      <c r="N3156" s="136">
        <v>361</v>
      </c>
      <c r="O3156" s="136">
        <v>740</v>
      </c>
      <c r="P3156" s="136">
        <v>697</v>
      </c>
      <c r="Q3156" s="137">
        <v>4556</v>
      </c>
    </row>
    <row r="3157" spans="2:46" hidden="1" x14ac:dyDescent="0.2">
      <c r="B3157" s="134" t="s">
        <v>72</v>
      </c>
      <c r="C3157" s="135" t="s">
        <v>68</v>
      </c>
      <c r="D3157" s="2">
        <v>2019</v>
      </c>
      <c r="E3157" s="136">
        <v>1752</v>
      </c>
      <c r="F3157" s="136">
        <v>2219</v>
      </c>
      <c r="G3157" s="136">
        <v>2184</v>
      </c>
      <c r="H3157" s="136">
        <v>676</v>
      </c>
      <c r="I3157" s="136">
        <v>35</v>
      </c>
      <c r="J3157" s="136">
        <v>0</v>
      </c>
      <c r="K3157" s="136">
        <v>0</v>
      </c>
      <c r="L3157" s="136">
        <v>0</v>
      </c>
      <c r="M3157" s="136">
        <v>0</v>
      </c>
      <c r="N3157" s="136">
        <v>503</v>
      </c>
      <c r="O3157" s="136">
        <v>1257</v>
      </c>
      <c r="P3157" s="136">
        <v>902</v>
      </c>
      <c r="Q3157" s="137">
        <v>9528</v>
      </c>
    </row>
    <row r="3158" spans="2:46" hidden="1" x14ac:dyDescent="0.2">
      <c r="B3158" s="134" t="s">
        <v>72</v>
      </c>
      <c r="C3158" s="135" t="s">
        <v>76</v>
      </c>
      <c r="D3158" s="2">
        <v>2019</v>
      </c>
      <c r="E3158" s="136">
        <v>0</v>
      </c>
      <c r="F3158" s="136">
        <v>0</v>
      </c>
      <c r="G3158" s="136">
        <v>0</v>
      </c>
      <c r="H3158" s="136">
        <v>2</v>
      </c>
      <c r="I3158" s="136">
        <v>0</v>
      </c>
      <c r="J3158" s="136">
        <v>0</v>
      </c>
      <c r="K3158" s="136">
        <v>0</v>
      </c>
      <c r="L3158" s="136">
        <v>0</v>
      </c>
      <c r="M3158" s="136">
        <v>0</v>
      </c>
      <c r="N3158" s="136">
        <v>0</v>
      </c>
      <c r="O3158" s="136">
        <v>3</v>
      </c>
      <c r="P3158" s="136">
        <v>0</v>
      </c>
      <c r="Q3158" s="137">
        <v>5</v>
      </c>
    </row>
    <row r="3159" spans="2:46" hidden="1" x14ac:dyDescent="0.2">
      <c r="B3159" s="134" t="s">
        <v>72</v>
      </c>
      <c r="C3159" s="135" t="s">
        <v>90</v>
      </c>
      <c r="D3159" s="2">
        <v>2019</v>
      </c>
      <c r="E3159" s="136">
        <v>0</v>
      </c>
      <c r="F3159" s="136">
        <v>0</v>
      </c>
      <c r="G3159" s="136">
        <v>0</v>
      </c>
      <c r="H3159" s="136">
        <v>0</v>
      </c>
      <c r="I3159" s="136">
        <v>0</v>
      </c>
      <c r="J3159" s="136">
        <v>0</v>
      </c>
      <c r="K3159" s="136">
        <v>0</v>
      </c>
      <c r="L3159" s="136">
        <v>0</v>
      </c>
      <c r="M3159" s="136">
        <v>0</v>
      </c>
      <c r="N3159" s="136">
        <v>0</v>
      </c>
      <c r="O3159" s="136">
        <v>0</v>
      </c>
      <c r="P3159" s="136">
        <v>0</v>
      </c>
      <c r="Q3159" s="137">
        <v>0</v>
      </c>
    </row>
    <row r="3160" spans="2:46" hidden="1" x14ac:dyDescent="0.2">
      <c r="B3160" s="134" t="s">
        <v>72</v>
      </c>
      <c r="C3160" s="138" t="s">
        <v>69</v>
      </c>
      <c r="D3160" s="2">
        <v>2019</v>
      </c>
      <c r="E3160" s="139">
        <v>19634</v>
      </c>
      <c r="F3160" s="139">
        <v>17953</v>
      </c>
      <c r="G3160" s="139">
        <v>19934</v>
      </c>
      <c r="H3160" s="139">
        <v>16263</v>
      </c>
      <c r="I3160" s="139">
        <v>10153</v>
      </c>
      <c r="J3160" s="139">
        <v>9515</v>
      </c>
      <c r="K3160" s="139">
        <v>11421</v>
      </c>
      <c r="L3160" s="139">
        <v>10191</v>
      </c>
      <c r="M3160" s="139">
        <v>10690</v>
      </c>
      <c r="N3160" s="139">
        <v>13865</v>
      </c>
      <c r="O3160" s="139">
        <v>18716</v>
      </c>
      <c r="P3160" s="139">
        <v>18556</v>
      </c>
      <c r="Q3160" s="139">
        <v>176891</v>
      </c>
      <c r="S3160" s="34"/>
    </row>
    <row r="3161" spans="2:46" x14ac:dyDescent="0.2">
      <c r="B3161" s="134" t="s">
        <v>2</v>
      </c>
      <c r="C3161" s="135" t="s">
        <v>4</v>
      </c>
      <c r="D3161" s="2">
        <v>2019</v>
      </c>
      <c r="E3161" s="136">
        <v>276343</v>
      </c>
      <c r="F3161" s="136">
        <v>262665</v>
      </c>
      <c r="G3161" s="136">
        <v>303177</v>
      </c>
      <c r="H3161" s="136">
        <v>243608</v>
      </c>
      <c r="I3161" s="136">
        <v>174074</v>
      </c>
      <c r="J3161" s="136">
        <v>183769</v>
      </c>
      <c r="K3161" s="136">
        <v>192780</v>
      </c>
      <c r="L3161" s="136">
        <v>187302</v>
      </c>
      <c r="M3161" s="136">
        <v>182978</v>
      </c>
      <c r="N3161" s="136">
        <v>213744</v>
      </c>
      <c r="O3161" s="136">
        <v>270307</v>
      </c>
      <c r="P3161" s="136">
        <v>270865</v>
      </c>
      <c r="Q3161" s="137">
        <v>2761612</v>
      </c>
      <c r="S3161" s="34"/>
      <c r="T3161" s="34"/>
      <c r="AH3161" s="34"/>
      <c r="AI3161" s="34"/>
      <c r="AJ3161" s="34"/>
      <c r="AK3161" s="34"/>
      <c r="AL3161" s="34"/>
      <c r="AM3161" s="34"/>
      <c r="AN3161" s="34"/>
      <c r="AO3161" s="34"/>
      <c r="AP3161" s="34"/>
      <c r="AQ3161" s="34"/>
      <c r="AR3161" s="34"/>
      <c r="AS3161" s="34"/>
      <c r="AT3161" s="34"/>
    </row>
    <row r="3162" spans="2:46" x14ac:dyDescent="0.2">
      <c r="B3162" s="134" t="s">
        <v>2</v>
      </c>
      <c r="C3162" s="135" t="s">
        <v>58</v>
      </c>
      <c r="D3162" s="2">
        <v>2019</v>
      </c>
      <c r="E3162" s="136">
        <v>15238</v>
      </c>
      <c r="F3162" s="136">
        <v>15610</v>
      </c>
      <c r="G3162" s="136">
        <v>15391</v>
      </c>
      <c r="H3162" s="136">
        <v>8669</v>
      </c>
      <c r="I3162" s="136">
        <v>5528</v>
      </c>
      <c r="J3162" s="136">
        <v>6239</v>
      </c>
      <c r="K3162" s="136">
        <v>6131</v>
      </c>
      <c r="L3162" s="136">
        <v>6675</v>
      </c>
      <c r="M3162" s="136">
        <v>5896</v>
      </c>
      <c r="N3162" s="136">
        <v>7225</v>
      </c>
      <c r="O3162" s="136">
        <v>13078</v>
      </c>
      <c r="P3162" s="136">
        <v>12754</v>
      </c>
      <c r="Q3162" s="137">
        <v>118434</v>
      </c>
      <c r="S3162" s="34"/>
      <c r="T3162" s="34"/>
      <c r="AH3162" s="34"/>
      <c r="AI3162" s="34"/>
      <c r="AJ3162" s="34"/>
      <c r="AK3162" s="34"/>
      <c r="AL3162" s="34"/>
      <c r="AM3162" s="34"/>
      <c r="AN3162" s="34"/>
      <c r="AO3162" s="34"/>
      <c r="AP3162" s="34"/>
      <c r="AQ3162" s="34"/>
      <c r="AR3162" s="34"/>
      <c r="AS3162" s="34"/>
      <c r="AT3162" s="34"/>
    </row>
    <row r="3163" spans="2:46" x14ac:dyDescent="0.2">
      <c r="B3163" s="134" t="s">
        <v>2</v>
      </c>
      <c r="C3163" s="135" t="s">
        <v>85</v>
      </c>
      <c r="D3163" s="2">
        <v>2019</v>
      </c>
      <c r="E3163" s="136">
        <v>34453</v>
      </c>
      <c r="F3163" s="136">
        <v>32768</v>
      </c>
      <c r="G3163" s="136">
        <v>38519</v>
      </c>
      <c r="H3163" s="136">
        <v>37706</v>
      </c>
      <c r="I3163" s="136">
        <v>31381</v>
      </c>
      <c r="J3163" s="136">
        <v>34315</v>
      </c>
      <c r="K3163" s="136">
        <v>41130</v>
      </c>
      <c r="L3163" s="136">
        <v>38516</v>
      </c>
      <c r="M3163" s="136">
        <v>33766</v>
      </c>
      <c r="N3163" s="136">
        <v>36758</v>
      </c>
      <c r="O3163" s="136">
        <v>36060</v>
      </c>
      <c r="P3163" s="136">
        <v>39250</v>
      </c>
      <c r="Q3163" s="137">
        <v>434622</v>
      </c>
      <c r="S3163" s="34"/>
      <c r="T3163" s="34"/>
      <c r="AH3163" s="34"/>
      <c r="AI3163" s="34"/>
      <c r="AJ3163" s="34"/>
      <c r="AK3163" s="34"/>
      <c r="AL3163" s="34"/>
      <c r="AM3163" s="34"/>
      <c r="AN3163" s="34"/>
      <c r="AO3163" s="34"/>
      <c r="AP3163" s="34"/>
      <c r="AQ3163" s="34"/>
      <c r="AR3163" s="34"/>
      <c r="AS3163" s="34"/>
      <c r="AT3163" s="34"/>
    </row>
    <row r="3164" spans="2:46" x14ac:dyDescent="0.2">
      <c r="B3164" s="134" t="s">
        <v>2</v>
      </c>
      <c r="C3164" s="135" t="s">
        <v>59</v>
      </c>
      <c r="D3164" s="2">
        <v>2019</v>
      </c>
      <c r="E3164" s="136">
        <v>47525</v>
      </c>
      <c r="F3164" s="136">
        <v>45360</v>
      </c>
      <c r="G3164" s="136">
        <v>48495</v>
      </c>
      <c r="H3164" s="136">
        <v>23401</v>
      </c>
      <c r="I3164" s="136">
        <v>9150</v>
      </c>
      <c r="J3164" s="136">
        <v>10311</v>
      </c>
      <c r="K3164" s="136">
        <v>14719</v>
      </c>
      <c r="L3164" s="136">
        <v>10097</v>
      </c>
      <c r="M3164" s="136">
        <v>10135</v>
      </c>
      <c r="N3164" s="136">
        <v>32832</v>
      </c>
      <c r="O3164" s="136">
        <v>45848</v>
      </c>
      <c r="P3164" s="136">
        <v>49597</v>
      </c>
      <c r="Q3164" s="137">
        <v>347470</v>
      </c>
      <c r="S3164" s="34"/>
      <c r="T3164" s="34"/>
      <c r="AH3164" s="34"/>
      <c r="AI3164" s="34"/>
      <c r="AJ3164" s="34"/>
      <c r="AK3164" s="34"/>
      <c r="AL3164" s="34"/>
      <c r="AM3164" s="34"/>
      <c r="AN3164" s="34"/>
      <c r="AO3164" s="34"/>
      <c r="AP3164" s="34"/>
      <c r="AQ3164" s="34"/>
      <c r="AR3164" s="34"/>
      <c r="AS3164" s="34"/>
      <c r="AT3164" s="34"/>
    </row>
    <row r="3165" spans="2:46" x14ac:dyDescent="0.2">
      <c r="B3165" s="134" t="s">
        <v>2</v>
      </c>
      <c r="C3165" s="135" t="s">
        <v>87</v>
      </c>
      <c r="D3165" s="2">
        <v>2019</v>
      </c>
      <c r="E3165" s="136">
        <v>5757</v>
      </c>
      <c r="F3165" s="136">
        <v>4881</v>
      </c>
      <c r="G3165" s="136">
        <v>6878</v>
      </c>
      <c r="H3165" s="136">
        <v>8785</v>
      </c>
      <c r="I3165" s="136">
        <v>6698</v>
      </c>
      <c r="J3165" s="136">
        <v>8816</v>
      </c>
      <c r="K3165" s="136">
        <v>9875</v>
      </c>
      <c r="L3165" s="136">
        <v>9102</v>
      </c>
      <c r="M3165" s="136">
        <v>8708</v>
      </c>
      <c r="N3165" s="136">
        <v>8303</v>
      </c>
      <c r="O3165" s="136">
        <v>5729</v>
      </c>
      <c r="P3165" s="136">
        <v>5557</v>
      </c>
      <c r="Q3165" s="137">
        <v>89089</v>
      </c>
      <c r="S3165" s="34"/>
      <c r="T3165" s="34"/>
      <c r="AH3165" s="34"/>
      <c r="AI3165" s="34"/>
      <c r="AJ3165" s="34"/>
      <c r="AK3165" s="34"/>
      <c r="AL3165" s="34"/>
      <c r="AM3165" s="34"/>
      <c r="AN3165" s="34"/>
      <c r="AO3165" s="34"/>
      <c r="AP3165" s="34"/>
      <c r="AQ3165" s="34"/>
      <c r="AR3165" s="34"/>
      <c r="AS3165" s="34"/>
      <c r="AT3165" s="34"/>
    </row>
    <row r="3166" spans="2:46" x14ac:dyDescent="0.2">
      <c r="B3166" s="134" t="s">
        <v>2</v>
      </c>
      <c r="C3166" s="135" t="s">
        <v>60</v>
      </c>
      <c r="D3166" s="2">
        <v>2019</v>
      </c>
      <c r="E3166" s="136">
        <v>44316</v>
      </c>
      <c r="F3166" s="136">
        <v>44957</v>
      </c>
      <c r="G3166" s="136">
        <v>45144</v>
      </c>
      <c r="H3166" s="136">
        <v>13192</v>
      </c>
      <c r="I3166" s="136">
        <v>423</v>
      </c>
      <c r="J3166" s="136">
        <v>0</v>
      </c>
      <c r="K3166" s="136">
        <v>0</v>
      </c>
      <c r="L3166" s="136">
        <v>0</v>
      </c>
      <c r="M3166" s="136">
        <v>621</v>
      </c>
      <c r="N3166" s="136">
        <v>24855</v>
      </c>
      <c r="O3166" s="136">
        <v>44890</v>
      </c>
      <c r="P3166" s="136">
        <v>46681</v>
      </c>
      <c r="Q3166" s="137">
        <v>265079</v>
      </c>
      <c r="S3166" s="34"/>
      <c r="T3166" s="34"/>
      <c r="AH3166" s="34"/>
      <c r="AI3166" s="34"/>
      <c r="AJ3166" s="34"/>
      <c r="AK3166" s="34"/>
      <c r="AL3166" s="34"/>
      <c r="AM3166" s="34"/>
      <c r="AN3166" s="34"/>
      <c r="AO3166" s="34"/>
      <c r="AP3166" s="34"/>
      <c r="AQ3166" s="34"/>
      <c r="AR3166" s="34"/>
      <c r="AS3166" s="34"/>
      <c r="AT3166" s="34"/>
    </row>
    <row r="3167" spans="2:46" x14ac:dyDescent="0.2">
      <c r="B3167" s="134" t="s">
        <v>2</v>
      </c>
      <c r="C3167" s="135" t="s">
        <v>61</v>
      </c>
      <c r="D3167" s="2">
        <v>2019</v>
      </c>
      <c r="E3167" s="136">
        <v>30703</v>
      </c>
      <c r="F3167" s="136">
        <v>35470</v>
      </c>
      <c r="G3167" s="136">
        <v>42240</v>
      </c>
      <c r="H3167" s="136">
        <v>47063</v>
      </c>
      <c r="I3167" s="136">
        <v>32612</v>
      </c>
      <c r="J3167" s="136">
        <v>36242</v>
      </c>
      <c r="K3167" s="136">
        <v>41149</v>
      </c>
      <c r="L3167" s="136">
        <v>46243</v>
      </c>
      <c r="M3167" s="136">
        <v>33578</v>
      </c>
      <c r="N3167" s="136">
        <v>39062</v>
      </c>
      <c r="O3167" s="136">
        <v>33273</v>
      </c>
      <c r="P3167" s="136">
        <v>37955</v>
      </c>
      <c r="Q3167" s="137">
        <v>455590</v>
      </c>
      <c r="S3167" s="34"/>
      <c r="T3167" s="34"/>
      <c r="AH3167" s="34"/>
      <c r="AI3167" s="34"/>
      <c r="AJ3167" s="34"/>
      <c r="AK3167" s="34"/>
      <c r="AL3167" s="34"/>
      <c r="AM3167" s="34"/>
      <c r="AN3167" s="34"/>
      <c r="AO3167" s="34"/>
      <c r="AP3167" s="34"/>
      <c r="AQ3167" s="34"/>
      <c r="AR3167" s="34"/>
      <c r="AS3167" s="34"/>
      <c r="AT3167" s="34"/>
    </row>
    <row r="3168" spans="2:46" x14ac:dyDescent="0.2">
      <c r="B3168" s="134" t="s">
        <v>2</v>
      </c>
      <c r="C3168" s="135" t="s">
        <v>66</v>
      </c>
      <c r="D3168" s="2">
        <v>2019</v>
      </c>
      <c r="E3168" s="136">
        <v>378997</v>
      </c>
      <c r="F3168" s="136">
        <v>404204</v>
      </c>
      <c r="G3168" s="136">
        <v>473874</v>
      </c>
      <c r="H3168" s="136">
        <v>448962</v>
      </c>
      <c r="I3168" s="136">
        <v>425292</v>
      </c>
      <c r="J3168" s="136">
        <v>434361</v>
      </c>
      <c r="K3168" s="136">
        <v>453701</v>
      </c>
      <c r="L3168" s="136">
        <v>457426</v>
      </c>
      <c r="M3168" s="136">
        <v>422997</v>
      </c>
      <c r="N3168" s="136">
        <v>438901</v>
      </c>
      <c r="O3168" s="136">
        <v>385232</v>
      </c>
      <c r="P3168" s="136">
        <v>415067</v>
      </c>
      <c r="Q3168" s="137">
        <v>5139014</v>
      </c>
      <c r="S3168" s="34"/>
      <c r="T3168" s="34"/>
      <c r="AH3168" s="34"/>
      <c r="AI3168" s="34"/>
      <c r="AJ3168" s="34"/>
      <c r="AK3168" s="34"/>
      <c r="AL3168" s="34"/>
      <c r="AM3168" s="34"/>
      <c r="AN3168" s="34"/>
      <c r="AO3168" s="34"/>
      <c r="AP3168" s="34"/>
      <c r="AQ3168" s="34"/>
      <c r="AR3168" s="34"/>
      <c r="AS3168" s="34"/>
      <c r="AT3168" s="34"/>
    </row>
    <row r="3169" spans="2:46" x14ac:dyDescent="0.2">
      <c r="B3169" s="134" t="s">
        <v>2</v>
      </c>
      <c r="C3169" s="135" t="s">
        <v>62</v>
      </c>
      <c r="D3169" s="2">
        <v>2019</v>
      </c>
      <c r="E3169" s="136">
        <v>46148</v>
      </c>
      <c r="F3169" s="136">
        <v>47722</v>
      </c>
      <c r="G3169" s="136">
        <v>55982</v>
      </c>
      <c r="H3169" s="136">
        <v>50908</v>
      </c>
      <c r="I3169" s="136">
        <v>42188</v>
      </c>
      <c r="J3169" s="136">
        <v>42399</v>
      </c>
      <c r="K3169" s="136">
        <v>53058</v>
      </c>
      <c r="L3169" s="136">
        <v>52739</v>
      </c>
      <c r="M3169" s="136">
        <v>44731</v>
      </c>
      <c r="N3169" s="136">
        <v>57493</v>
      </c>
      <c r="O3169" s="136">
        <v>47311</v>
      </c>
      <c r="P3169" s="136">
        <v>53396</v>
      </c>
      <c r="Q3169" s="137">
        <v>594075</v>
      </c>
      <c r="S3169" s="34"/>
      <c r="T3169" s="34"/>
      <c r="AH3169" s="34"/>
      <c r="AI3169" s="34"/>
      <c r="AJ3169" s="34"/>
      <c r="AK3169" s="34"/>
      <c r="AL3169" s="34"/>
      <c r="AM3169" s="34"/>
      <c r="AN3169" s="34"/>
      <c r="AO3169" s="34"/>
      <c r="AP3169" s="34"/>
      <c r="AQ3169" s="34"/>
      <c r="AR3169" s="34"/>
      <c r="AS3169" s="34"/>
      <c r="AT3169" s="34"/>
    </row>
    <row r="3170" spans="2:46" x14ac:dyDescent="0.2">
      <c r="B3170" s="134" t="s">
        <v>2</v>
      </c>
      <c r="C3170" s="135" t="s">
        <v>63</v>
      </c>
      <c r="D3170" s="2">
        <v>2019</v>
      </c>
      <c r="E3170" s="136">
        <v>39663</v>
      </c>
      <c r="F3170" s="136">
        <v>37935</v>
      </c>
      <c r="G3170" s="136">
        <v>45394</v>
      </c>
      <c r="H3170" s="136">
        <v>51962</v>
      </c>
      <c r="I3170" s="136">
        <v>52261</v>
      </c>
      <c r="J3170" s="136">
        <v>56244</v>
      </c>
      <c r="K3170" s="136">
        <v>58409</v>
      </c>
      <c r="L3170" s="136">
        <v>56433</v>
      </c>
      <c r="M3170" s="136">
        <v>51871</v>
      </c>
      <c r="N3170" s="136">
        <v>54707</v>
      </c>
      <c r="O3170" s="136">
        <v>37858</v>
      </c>
      <c r="P3170" s="136">
        <v>42719</v>
      </c>
      <c r="Q3170" s="137">
        <v>585456</v>
      </c>
      <c r="S3170" s="34"/>
      <c r="T3170" s="34"/>
      <c r="AH3170" s="34"/>
      <c r="AI3170" s="34"/>
      <c r="AJ3170" s="34"/>
      <c r="AK3170" s="34"/>
      <c r="AL3170" s="34"/>
      <c r="AM3170" s="34"/>
      <c r="AN3170" s="34"/>
      <c r="AO3170" s="34"/>
      <c r="AP3170" s="34"/>
      <c r="AQ3170" s="34"/>
      <c r="AR3170" s="34"/>
      <c r="AS3170" s="34"/>
      <c r="AT3170" s="34"/>
    </row>
    <row r="3171" spans="2:46" x14ac:dyDescent="0.2">
      <c r="B3171" s="134" t="s">
        <v>2</v>
      </c>
      <c r="C3171" s="135" t="s">
        <v>64</v>
      </c>
      <c r="D3171" s="2">
        <v>2019</v>
      </c>
      <c r="E3171" s="136">
        <v>48638</v>
      </c>
      <c r="F3171" s="136">
        <v>42902</v>
      </c>
      <c r="G3171" s="136">
        <v>46866</v>
      </c>
      <c r="H3171" s="136">
        <v>33674</v>
      </c>
      <c r="I3171" s="136">
        <v>32701</v>
      </c>
      <c r="J3171" s="136">
        <v>34300</v>
      </c>
      <c r="K3171" s="136">
        <v>37183</v>
      </c>
      <c r="L3171" s="136">
        <v>38201</v>
      </c>
      <c r="M3171" s="136">
        <v>34927</v>
      </c>
      <c r="N3171" s="136">
        <v>35902</v>
      </c>
      <c r="O3171" s="136">
        <v>42101</v>
      </c>
      <c r="P3171" s="136">
        <v>49159</v>
      </c>
      <c r="Q3171" s="137">
        <v>476554</v>
      </c>
      <c r="S3171" s="34"/>
      <c r="T3171" s="34"/>
      <c r="AH3171" s="34"/>
      <c r="AI3171" s="34"/>
      <c r="AJ3171" s="34"/>
      <c r="AK3171" s="34"/>
      <c r="AL3171" s="34"/>
      <c r="AM3171" s="34"/>
      <c r="AN3171" s="34"/>
      <c r="AO3171" s="34"/>
      <c r="AP3171" s="34"/>
      <c r="AQ3171" s="34"/>
      <c r="AR3171" s="34"/>
      <c r="AS3171" s="34"/>
      <c r="AT3171" s="34"/>
    </row>
    <row r="3172" spans="2:46" x14ac:dyDescent="0.2">
      <c r="B3172" s="134" t="s">
        <v>2</v>
      </c>
      <c r="C3172" s="135" t="s">
        <v>65</v>
      </c>
      <c r="D3172" s="2">
        <v>2019</v>
      </c>
      <c r="E3172" s="136">
        <v>58559</v>
      </c>
      <c r="F3172" s="136">
        <v>58798</v>
      </c>
      <c r="G3172" s="136">
        <v>63107</v>
      </c>
      <c r="H3172" s="136">
        <v>27334</v>
      </c>
      <c r="I3172" s="136">
        <v>10150</v>
      </c>
      <c r="J3172" s="136">
        <v>12809</v>
      </c>
      <c r="K3172" s="136">
        <v>20558</v>
      </c>
      <c r="L3172" s="136">
        <v>12463</v>
      </c>
      <c r="M3172" s="136">
        <v>14759</v>
      </c>
      <c r="N3172" s="136">
        <v>37900</v>
      </c>
      <c r="O3172" s="136">
        <v>61726</v>
      </c>
      <c r="P3172" s="136">
        <v>57051</v>
      </c>
      <c r="Q3172" s="137">
        <v>435214</v>
      </c>
      <c r="S3172" s="34"/>
      <c r="T3172" s="34"/>
      <c r="AH3172" s="34"/>
      <c r="AI3172" s="34"/>
      <c r="AJ3172" s="34"/>
      <c r="AK3172" s="34"/>
      <c r="AL3172" s="34"/>
      <c r="AM3172" s="34"/>
      <c r="AN3172" s="34"/>
      <c r="AO3172" s="34"/>
      <c r="AP3172" s="34"/>
      <c r="AQ3172" s="34"/>
      <c r="AR3172" s="34"/>
      <c r="AS3172" s="34"/>
      <c r="AT3172" s="34"/>
    </row>
    <row r="3173" spans="2:46" x14ac:dyDescent="0.2">
      <c r="B3173" s="134" t="s">
        <v>2</v>
      </c>
      <c r="C3173" s="135" t="s">
        <v>86</v>
      </c>
      <c r="D3173" s="2">
        <v>2019</v>
      </c>
      <c r="E3173" s="136">
        <v>2252</v>
      </c>
      <c r="F3173" s="136">
        <v>3218</v>
      </c>
      <c r="G3173" s="136">
        <v>3471</v>
      </c>
      <c r="H3173" s="136">
        <v>3604</v>
      </c>
      <c r="I3173" s="136">
        <v>3364</v>
      </c>
      <c r="J3173" s="136">
        <v>4338</v>
      </c>
      <c r="K3173" s="136">
        <v>6351</v>
      </c>
      <c r="L3173" s="136">
        <v>5559</v>
      </c>
      <c r="M3173" s="136">
        <v>5814</v>
      </c>
      <c r="N3173" s="136">
        <v>6739</v>
      </c>
      <c r="O3173" s="136">
        <v>3662</v>
      </c>
      <c r="P3173" s="136">
        <v>3518</v>
      </c>
      <c r="Q3173" s="137">
        <v>51890</v>
      </c>
      <c r="S3173" s="34"/>
      <c r="T3173" s="34"/>
      <c r="AH3173" s="34"/>
      <c r="AI3173" s="34"/>
      <c r="AJ3173" s="34"/>
      <c r="AK3173" s="34"/>
      <c r="AL3173" s="34"/>
      <c r="AM3173" s="34"/>
      <c r="AN3173" s="34"/>
      <c r="AO3173" s="34"/>
      <c r="AP3173" s="34"/>
      <c r="AQ3173" s="34"/>
      <c r="AR3173" s="34"/>
      <c r="AS3173" s="34"/>
      <c r="AT3173" s="34"/>
    </row>
    <row r="3174" spans="2:46" x14ac:dyDescent="0.2">
      <c r="B3174" s="134" t="s">
        <v>2</v>
      </c>
      <c r="C3174" s="135" t="s">
        <v>75</v>
      </c>
      <c r="D3174" s="2">
        <v>2019</v>
      </c>
      <c r="E3174" s="136">
        <v>23270</v>
      </c>
      <c r="F3174" s="136">
        <v>21044</v>
      </c>
      <c r="G3174" s="136">
        <v>22890</v>
      </c>
      <c r="H3174" s="136">
        <v>18485</v>
      </c>
      <c r="I3174" s="136">
        <v>21429</v>
      </c>
      <c r="J3174" s="136">
        <v>23556</v>
      </c>
      <c r="K3174" s="136">
        <v>27443</v>
      </c>
      <c r="L3174" s="136">
        <v>28098</v>
      </c>
      <c r="M3174" s="136">
        <v>25126</v>
      </c>
      <c r="N3174" s="136">
        <v>20885</v>
      </c>
      <c r="O3174" s="136">
        <v>18928</v>
      </c>
      <c r="P3174" s="136">
        <v>20422</v>
      </c>
      <c r="Q3174" s="137">
        <v>271576</v>
      </c>
      <c r="S3174" s="34"/>
      <c r="T3174" s="34"/>
      <c r="AH3174" s="34"/>
      <c r="AI3174" s="34"/>
      <c r="AJ3174" s="34"/>
      <c r="AK3174" s="34"/>
      <c r="AL3174" s="34"/>
      <c r="AM3174" s="34"/>
      <c r="AN3174" s="34"/>
      <c r="AO3174" s="34"/>
      <c r="AP3174" s="34"/>
      <c r="AQ3174" s="34"/>
      <c r="AR3174" s="34"/>
      <c r="AS3174" s="34"/>
      <c r="AT3174" s="34"/>
    </row>
    <row r="3175" spans="2:46" x14ac:dyDescent="0.2">
      <c r="B3175" s="134" t="s">
        <v>2</v>
      </c>
      <c r="C3175" s="135" t="s">
        <v>67</v>
      </c>
      <c r="D3175" s="2">
        <v>2019</v>
      </c>
      <c r="E3175" s="136">
        <v>73264</v>
      </c>
      <c r="F3175" s="136">
        <v>68687</v>
      </c>
      <c r="G3175" s="136">
        <v>72588</v>
      </c>
      <c r="H3175" s="136">
        <v>34150</v>
      </c>
      <c r="I3175" s="136">
        <v>9240</v>
      </c>
      <c r="J3175" s="136">
        <v>10247</v>
      </c>
      <c r="K3175" s="136">
        <v>12356</v>
      </c>
      <c r="L3175" s="136">
        <v>9921</v>
      </c>
      <c r="M3175" s="136">
        <v>9416</v>
      </c>
      <c r="N3175" s="136">
        <v>38989</v>
      </c>
      <c r="O3175" s="136">
        <v>71596</v>
      </c>
      <c r="P3175" s="136">
        <v>72895</v>
      </c>
      <c r="Q3175" s="137">
        <v>483349</v>
      </c>
      <c r="S3175" s="34"/>
      <c r="T3175" s="34"/>
      <c r="AH3175" s="34"/>
      <c r="AI3175" s="34"/>
      <c r="AJ3175" s="34"/>
      <c r="AK3175" s="34"/>
      <c r="AL3175" s="34"/>
      <c r="AM3175" s="34"/>
      <c r="AN3175" s="34"/>
      <c r="AO3175" s="34"/>
      <c r="AP3175" s="34"/>
      <c r="AQ3175" s="34"/>
      <c r="AR3175" s="34"/>
      <c r="AS3175" s="34"/>
      <c r="AT3175" s="34"/>
    </row>
    <row r="3176" spans="2:46" x14ac:dyDescent="0.2">
      <c r="B3176" s="134" t="s">
        <v>2</v>
      </c>
      <c r="C3176" s="135" t="s">
        <v>68</v>
      </c>
      <c r="D3176" s="2">
        <v>2019</v>
      </c>
      <c r="E3176" s="136">
        <v>25781</v>
      </c>
      <c r="F3176" s="136">
        <v>28478</v>
      </c>
      <c r="G3176" s="136">
        <v>30533</v>
      </c>
      <c r="H3176" s="136">
        <v>27856</v>
      </c>
      <c r="I3176" s="136">
        <v>23023</v>
      </c>
      <c r="J3176" s="136">
        <v>22839</v>
      </c>
      <c r="K3176" s="136">
        <v>20203</v>
      </c>
      <c r="L3176" s="136">
        <v>20371</v>
      </c>
      <c r="M3176" s="136">
        <v>25027</v>
      </c>
      <c r="N3176" s="136">
        <v>28657</v>
      </c>
      <c r="O3176" s="136">
        <v>30874</v>
      </c>
      <c r="P3176" s="136">
        <v>29441</v>
      </c>
      <c r="Q3176" s="137">
        <v>313083</v>
      </c>
      <c r="S3176" s="34"/>
      <c r="T3176" s="34"/>
      <c r="AH3176" s="34"/>
      <c r="AI3176" s="34"/>
      <c r="AJ3176" s="34"/>
      <c r="AK3176" s="34"/>
      <c r="AL3176" s="34"/>
      <c r="AM3176" s="34"/>
      <c r="AN3176" s="34"/>
      <c r="AO3176" s="34"/>
      <c r="AP3176" s="34"/>
      <c r="AQ3176" s="34"/>
      <c r="AR3176" s="34"/>
      <c r="AS3176" s="34"/>
      <c r="AT3176" s="34"/>
    </row>
    <row r="3177" spans="2:46" x14ac:dyDescent="0.2">
      <c r="B3177" s="134" t="s">
        <v>2</v>
      </c>
      <c r="C3177" s="135" t="s">
        <v>76</v>
      </c>
      <c r="D3177" s="2">
        <v>2019</v>
      </c>
      <c r="E3177" s="136">
        <v>5002</v>
      </c>
      <c r="F3177" s="136">
        <v>5297</v>
      </c>
      <c r="G3177" s="136">
        <v>5483</v>
      </c>
      <c r="H3177" s="136">
        <v>8347</v>
      </c>
      <c r="I3177" s="136">
        <v>6965</v>
      </c>
      <c r="J3177" s="136">
        <v>12981</v>
      </c>
      <c r="K3177" s="136">
        <v>19640</v>
      </c>
      <c r="L3177" s="136">
        <v>21065</v>
      </c>
      <c r="M3177" s="136">
        <v>14286</v>
      </c>
      <c r="N3177" s="136">
        <v>13425</v>
      </c>
      <c r="O3177" s="136">
        <v>9597</v>
      </c>
      <c r="P3177" s="136">
        <v>11064</v>
      </c>
      <c r="Q3177" s="137">
        <v>133152</v>
      </c>
      <c r="S3177" s="34"/>
      <c r="T3177" s="34"/>
      <c r="AH3177" s="34"/>
      <c r="AI3177" s="34"/>
      <c r="AJ3177" s="34"/>
      <c r="AK3177" s="34"/>
      <c r="AL3177" s="34"/>
      <c r="AM3177" s="34"/>
      <c r="AN3177" s="34"/>
      <c r="AO3177" s="34"/>
      <c r="AP3177" s="34"/>
      <c r="AQ3177" s="34"/>
      <c r="AR3177" s="34"/>
      <c r="AS3177" s="34"/>
      <c r="AT3177" s="34"/>
    </row>
    <row r="3178" spans="2:46" x14ac:dyDescent="0.2">
      <c r="B3178" s="134" t="s">
        <v>2</v>
      </c>
      <c r="C3178" s="135" t="s">
        <v>90</v>
      </c>
      <c r="D3178" s="2">
        <v>2019</v>
      </c>
      <c r="E3178" s="136">
        <v>27580</v>
      </c>
      <c r="F3178" s="136">
        <v>26437</v>
      </c>
      <c r="G3178" s="136">
        <v>26223</v>
      </c>
      <c r="H3178" s="136">
        <v>24915</v>
      </c>
      <c r="I3178" s="136">
        <v>17117</v>
      </c>
      <c r="J3178" s="136">
        <v>22322</v>
      </c>
      <c r="K3178" s="136">
        <v>28231</v>
      </c>
      <c r="L3178" s="136">
        <v>30080</v>
      </c>
      <c r="M3178" s="136">
        <v>25743</v>
      </c>
      <c r="N3178" s="136">
        <v>26677</v>
      </c>
      <c r="O3178" s="136">
        <v>24144</v>
      </c>
      <c r="P3178" s="136">
        <v>26758</v>
      </c>
      <c r="Q3178" s="137">
        <v>306227</v>
      </c>
      <c r="S3178" s="34"/>
      <c r="T3178" s="34"/>
      <c r="AH3178" s="34"/>
      <c r="AI3178" s="34"/>
      <c r="AJ3178" s="34"/>
      <c r="AK3178" s="34"/>
      <c r="AL3178" s="34"/>
      <c r="AM3178" s="34"/>
      <c r="AN3178" s="34"/>
      <c r="AO3178" s="34"/>
      <c r="AP3178" s="34"/>
      <c r="AQ3178" s="34"/>
      <c r="AR3178" s="34"/>
      <c r="AS3178" s="34"/>
      <c r="AT3178" s="34"/>
    </row>
    <row r="3179" spans="2:46" x14ac:dyDescent="0.2">
      <c r="B3179" s="134" t="s">
        <v>2</v>
      </c>
      <c r="C3179" s="138" t="s">
        <v>69</v>
      </c>
      <c r="D3179" s="2">
        <v>2019</v>
      </c>
      <c r="E3179" s="139">
        <v>1183489</v>
      </c>
      <c r="F3179" s="139">
        <v>1186433</v>
      </c>
      <c r="G3179" s="139">
        <v>1346255</v>
      </c>
      <c r="H3179" s="139">
        <v>1112621</v>
      </c>
      <c r="I3179" s="139">
        <v>903596</v>
      </c>
      <c r="J3179" s="139">
        <v>956088</v>
      </c>
      <c r="K3179" s="139">
        <v>1042917</v>
      </c>
      <c r="L3179" s="139">
        <v>1030291</v>
      </c>
      <c r="M3179" s="139">
        <v>950379</v>
      </c>
      <c r="N3179" s="139">
        <v>1123054</v>
      </c>
      <c r="O3179" s="139">
        <v>1182214</v>
      </c>
      <c r="P3179" s="139">
        <v>1244149</v>
      </c>
      <c r="Q3179" s="139">
        <v>13261486</v>
      </c>
      <c r="R3179" s="34"/>
      <c r="S3179" s="34"/>
      <c r="T3179" s="34"/>
      <c r="AH3179" s="34"/>
      <c r="AI3179" s="34"/>
      <c r="AJ3179" s="34"/>
      <c r="AK3179" s="34"/>
      <c r="AL3179" s="34"/>
      <c r="AM3179" s="34"/>
      <c r="AN3179" s="34"/>
      <c r="AO3179" s="34"/>
      <c r="AP3179" s="34"/>
      <c r="AQ3179" s="34"/>
      <c r="AR3179" s="34"/>
      <c r="AS3179" s="34"/>
      <c r="AT3179" s="34"/>
    </row>
    <row r="3180" spans="2:46" hidden="1" x14ac:dyDescent="0.2">
      <c r="B3180" s="134" t="s">
        <v>73</v>
      </c>
      <c r="C3180" s="135" t="s">
        <v>4</v>
      </c>
      <c r="D3180" s="2">
        <v>2020</v>
      </c>
      <c r="E3180" s="136">
        <v>24454</v>
      </c>
      <c r="F3180" s="136">
        <v>26422</v>
      </c>
      <c r="G3180" s="136">
        <v>12592</v>
      </c>
      <c r="H3180" s="136">
        <v>0</v>
      </c>
      <c r="I3180" s="136">
        <v>0</v>
      </c>
      <c r="J3180" s="136">
        <v>0</v>
      </c>
      <c r="K3180" s="136">
        <v>9045</v>
      </c>
      <c r="L3180" s="136">
        <v>7936</v>
      </c>
      <c r="M3180" s="136">
        <v>1389</v>
      </c>
      <c r="N3180" s="136">
        <v>2276</v>
      </c>
      <c r="O3180" s="136">
        <v>6061</v>
      </c>
      <c r="P3180" s="136">
        <v>6020</v>
      </c>
      <c r="Q3180" s="137">
        <v>96195</v>
      </c>
      <c r="R3180" s="34"/>
    </row>
    <row r="3181" spans="2:46" hidden="1" x14ac:dyDescent="0.2">
      <c r="B3181" s="134" t="s">
        <v>73</v>
      </c>
      <c r="C3181" s="135" t="s">
        <v>58</v>
      </c>
      <c r="D3181" s="2">
        <v>2020</v>
      </c>
      <c r="E3181" s="136">
        <v>0</v>
      </c>
      <c r="F3181" s="136">
        <v>0</v>
      </c>
      <c r="G3181" s="136">
        <v>0</v>
      </c>
      <c r="H3181" s="136">
        <v>0</v>
      </c>
      <c r="I3181" s="136">
        <v>0</v>
      </c>
      <c r="J3181" s="136">
        <v>0</v>
      </c>
      <c r="K3181" s="136">
        <v>0</v>
      </c>
      <c r="L3181" s="136">
        <v>0</v>
      </c>
      <c r="M3181" s="136">
        <v>0</v>
      </c>
      <c r="N3181" s="136">
        <v>0</v>
      </c>
      <c r="O3181" s="136">
        <v>0</v>
      </c>
      <c r="P3181" s="136">
        <v>0</v>
      </c>
      <c r="Q3181" s="137">
        <v>0</v>
      </c>
      <c r="R3181" s="34"/>
    </row>
    <row r="3182" spans="2:46" hidden="1" x14ac:dyDescent="0.2">
      <c r="B3182" s="134" t="s">
        <v>73</v>
      </c>
      <c r="C3182" s="135" t="s">
        <v>85</v>
      </c>
      <c r="D3182" s="2">
        <v>2020</v>
      </c>
      <c r="E3182" s="136">
        <v>3635</v>
      </c>
      <c r="F3182" s="136">
        <v>4601</v>
      </c>
      <c r="G3182" s="136">
        <v>1766</v>
      </c>
      <c r="H3182" s="136">
        <v>0</v>
      </c>
      <c r="I3182" s="136">
        <v>0</v>
      </c>
      <c r="J3182" s="136">
        <v>0</v>
      </c>
      <c r="K3182" s="136">
        <v>2830</v>
      </c>
      <c r="L3182" s="136">
        <v>2922</v>
      </c>
      <c r="M3182" s="136">
        <v>548</v>
      </c>
      <c r="N3182" s="136">
        <v>2169</v>
      </c>
      <c r="O3182" s="136">
        <v>2307</v>
      </c>
      <c r="P3182" s="136">
        <v>2691</v>
      </c>
      <c r="Q3182" s="137">
        <v>23469</v>
      </c>
      <c r="R3182" s="34"/>
    </row>
    <row r="3183" spans="2:46" hidden="1" x14ac:dyDescent="0.2">
      <c r="B3183" s="134" t="s">
        <v>73</v>
      </c>
      <c r="C3183" s="135" t="s">
        <v>59</v>
      </c>
      <c r="D3183" s="2">
        <v>2020</v>
      </c>
      <c r="E3183" s="136">
        <v>4260</v>
      </c>
      <c r="F3183" s="136">
        <v>3434</v>
      </c>
      <c r="G3183" s="136">
        <v>1310</v>
      </c>
      <c r="H3183" s="136">
        <v>0</v>
      </c>
      <c r="I3183" s="136">
        <v>0</v>
      </c>
      <c r="J3183" s="136">
        <v>0</v>
      </c>
      <c r="K3183" s="136">
        <v>0</v>
      </c>
      <c r="L3183" s="136">
        <v>0</v>
      </c>
      <c r="M3183" s="136">
        <v>0</v>
      </c>
      <c r="N3183" s="136">
        <v>0</v>
      </c>
      <c r="O3183" s="136">
        <v>0</v>
      </c>
      <c r="P3183" s="136">
        <v>0</v>
      </c>
      <c r="Q3183" s="137">
        <v>9004</v>
      </c>
      <c r="R3183" s="34"/>
    </row>
    <row r="3184" spans="2:46" hidden="1" x14ac:dyDescent="0.2">
      <c r="B3184" s="134" t="s">
        <v>73</v>
      </c>
      <c r="C3184" s="135" t="s">
        <v>87</v>
      </c>
      <c r="D3184" s="2">
        <v>2020</v>
      </c>
      <c r="E3184" s="136">
        <v>0</v>
      </c>
      <c r="F3184" s="136">
        <v>0</v>
      </c>
      <c r="G3184" s="136">
        <v>0</v>
      </c>
      <c r="H3184" s="136">
        <v>0</v>
      </c>
      <c r="I3184" s="136">
        <v>0</v>
      </c>
      <c r="J3184" s="136">
        <v>0</v>
      </c>
      <c r="K3184" s="136">
        <v>0</v>
      </c>
      <c r="L3184" s="136">
        <v>0</v>
      </c>
      <c r="M3184" s="136">
        <v>0</v>
      </c>
      <c r="N3184" s="136">
        <v>0</v>
      </c>
      <c r="O3184" s="136">
        <v>0</v>
      </c>
      <c r="P3184" s="136">
        <v>0</v>
      </c>
      <c r="Q3184" s="137">
        <v>0</v>
      </c>
      <c r="R3184" s="34"/>
    </row>
    <row r="3185" spans="2:19" hidden="1" x14ac:dyDescent="0.2">
      <c r="B3185" s="134" t="s">
        <v>73</v>
      </c>
      <c r="C3185" s="135" t="s">
        <v>60</v>
      </c>
      <c r="D3185" s="2">
        <v>2020</v>
      </c>
      <c r="E3185" s="136">
        <v>1585</v>
      </c>
      <c r="F3185" s="136">
        <v>1782</v>
      </c>
      <c r="G3185" s="136">
        <v>547</v>
      </c>
      <c r="H3185" s="136">
        <v>0</v>
      </c>
      <c r="I3185" s="136">
        <v>0</v>
      </c>
      <c r="J3185" s="136">
        <v>0</v>
      </c>
      <c r="K3185" s="136">
        <v>0</v>
      </c>
      <c r="L3185" s="136">
        <v>0</v>
      </c>
      <c r="M3185" s="136">
        <v>0</v>
      </c>
      <c r="N3185" s="136">
        <v>0</v>
      </c>
      <c r="O3185" s="136">
        <v>0</v>
      </c>
      <c r="P3185" s="136">
        <v>0</v>
      </c>
      <c r="Q3185" s="137">
        <v>3914</v>
      </c>
      <c r="R3185" s="34"/>
    </row>
    <row r="3186" spans="2:19" hidden="1" x14ac:dyDescent="0.2">
      <c r="B3186" s="134" t="s">
        <v>73</v>
      </c>
      <c r="C3186" s="135" t="s">
        <v>61</v>
      </c>
      <c r="D3186" s="2">
        <v>2020</v>
      </c>
      <c r="E3186" s="136">
        <v>10424</v>
      </c>
      <c r="F3186" s="136">
        <v>13966</v>
      </c>
      <c r="G3186" s="136">
        <v>5031</v>
      </c>
      <c r="H3186" s="136">
        <v>0</v>
      </c>
      <c r="I3186" s="136">
        <v>0</v>
      </c>
      <c r="J3186" s="136">
        <v>0</v>
      </c>
      <c r="K3186" s="136">
        <v>380</v>
      </c>
      <c r="L3186" s="136">
        <v>3365</v>
      </c>
      <c r="M3186" s="136">
        <v>1874</v>
      </c>
      <c r="N3186" s="136">
        <v>4006</v>
      </c>
      <c r="O3186" s="136">
        <v>155</v>
      </c>
      <c r="P3186" s="136">
        <v>4294</v>
      </c>
      <c r="Q3186" s="137">
        <v>43495</v>
      </c>
      <c r="R3186" s="34"/>
    </row>
    <row r="3187" spans="2:19" hidden="1" x14ac:dyDescent="0.2">
      <c r="B3187" s="134" t="s">
        <v>73</v>
      </c>
      <c r="C3187" s="135" t="s">
        <v>66</v>
      </c>
      <c r="D3187" s="2">
        <v>2020</v>
      </c>
      <c r="E3187" s="136">
        <v>90001</v>
      </c>
      <c r="F3187" s="136">
        <v>101966</v>
      </c>
      <c r="G3187" s="136">
        <v>48094</v>
      </c>
      <c r="H3187" s="136">
        <v>0</v>
      </c>
      <c r="I3187" s="136">
        <v>0</v>
      </c>
      <c r="J3187" s="136">
        <v>202</v>
      </c>
      <c r="K3187" s="136">
        <v>18613</v>
      </c>
      <c r="L3187" s="136">
        <v>11587</v>
      </c>
      <c r="M3187" s="136">
        <v>7154</v>
      </c>
      <c r="N3187" s="136">
        <v>16399</v>
      </c>
      <c r="O3187" s="136">
        <v>12501</v>
      </c>
      <c r="P3187" s="136">
        <v>16777</v>
      </c>
      <c r="Q3187" s="137">
        <v>323294</v>
      </c>
      <c r="R3187" s="34"/>
    </row>
    <row r="3188" spans="2:19" hidden="1" x14ac:dyDescent="0.2">
      <c r="B3188" s="134" t="s">
        <v>73</v>
      </c>
      <c r="C3188" s="135" t="s">
        <v>62</v>
      </c>
      <c r="D3188" s="2">
        <v>2020</v>
      </c>
      <c r="E3188" s="136">
        <v>8016</v>
      </c>
      <c r="F3188" s="136">
        <v>8868</v>
      </c>
      <c r="G3188" s="136">
        <v>3943</v>
      </c>
      <c r="H3188" s="136">
        <v>0</v>
      </c>
      <c r="I3188" s="136">
        <v>0</v>
      </c>
      <c r="J3188" s="136">
        <v>0</v>
      </c>
      <c r="K3188" s="136">
        <v>2113</v>
      </c>
      <c r="L3188" s="136">
        <v>1953</v>
      </c>
      <c r="M3188" s="136">
        <v>78</v>
      </c>
      <c r="N3188" s="136">
        <v>62</v>
      </c>
      <c r="O3188" s="136">
        <v>526</v>
      </c>
      <c r="P3188" s="136">
        <v>1167</v>
      </c>
      <c r="Q3188" s="137">
        <v>26726</v>
      </c>
      <c r="R3188" s="34"/>
    </row>
    <row r="3189" spans="2:19" hidden="1" x14ac:dyDescent="0.2">
      <c r="B3189" s="134" t="s">
        <v>73</v>
      </c>
      <c r="C3189" s="135" t="s">
        <v>63</v>
      </c>
      <c r="D3189" s="2">
        <v>2020</v>
      </c>
      <c r="E3189" s="136">
        <v>15038</v>
      </c>
      <c r="F3189" s="136">
        <v>16930</v>
      </c>
      <c r="G3189" s="136">
        <v>7403</v>
      </c>
      <c r="H3189" s="136">
        <v>0</v>
      </c>
      <c r="I3189" s="136">
        <v>0</v>
      </c>
      <c r="J3189" s="136">
        <v>35</v>
      </c>
      <c r="K3189" s="136">
        <v>4472</v>
      </c>
      <c r="L3189" s="136">
        <v>3198</v>
      </c>
      <c r="M3189" s="136">
        <v>1906</v>
      </c>
      <c r="N3189" s="136">
        <v>2626</v>
      </c>
      <c r="O3189" s="136">
        <v>1797</v>
      </c>
      <c r="P3189" s="136">
        <v>2826</v>
      </c>
      <c r="Q3189" s="137">
        <v>56231</v>
      </c>
      <c r="R3189" s="34"/>
    </row>
    <row r="3190" spans="2:19" hidden="1" x14ac:dyDescent="0.2">
      <c r="B3190" s="134" t="s">
        <v>73</v>
      </c>
      <c r="C3190" s="135" t="s">
        <v>64</v>
      </c>
      <c r="D3190" s="2">
        <v>2020</v>
      </c>
      <c r="E3190" s="136">
        <v>5518</v>
      </c>
      <c r="F3190" s="136">
        <v>5644</v>
      </c>
      <c r="G3190" s="136">
        <v>1011</v>
      </c>
      <c r="H3190" s="136">
        <v>0</v>
      </c>
      <c r="I3190" s="136">
        <v>0</v>
      </c>
      <c r="J3190" s="136">
        <v>0</v>
      </c>
      <c r="K3190" s="136">
        <v>2325</v>
      </c>
      <c r="L3190" s="136">
        <v>4074</v>
      </c>
      <c r="M3190" s="136">
        <v>1681</v>
      </c>
      <c r="N3190" s="136">
        <v>1149</v>
      </c>
      <c r="O3190" s="136">
        <v>212</v>
      </c>
      <c r="P3190" s="136">
        <v>282</v>
      </c>
      <c r="Q3190" s="137">
        <v>21896</v>
      </c>
      <c r="R3190" s="34"/>
    </row>
    <row r="3191" spans="2:19" hidden="1" x14ac:dyDescent="0.2">
      <c r="B3191" s="134" t="s">
        <v>73</v>
      </c>
      <c r="C3191" s="135" t="s">
        <v>65</v>
      </c>
      <c r="D3191" s="2">
        <v>2020</v>
      </c>
      <c r="E3191" s="136">
        <v>3096</v>
      </c>
      <c r="F3191" s="136">
        <v>2800</v>
      </c>
      <c r="G3191" s="136">
        <v>770</v>
      </c>
      <c r="H3191" s="136">
        <v>0</v>
      </c>
      <c r="I3191" s="136">
        <v>0</v>
      </c>
      <c r="J3191" s="136">
        <v>0</v>
      </c>
      <c r="K3191" s="136">
        <v>0</v>
      </c>
      <c r="L3191" s="136">
        <v>0</v>
      </c>
      <c r="M3191" s="136">
        <v>0</v>
      </c>
      <c r="N3191" s="136">
        <v>2</v>
      </c>
      <c r="O3191" s="136">
        <v>0</v>
      </c>
      <c r="P3191" s="136">
        <v>0</v>
      </c>
      <c r="Q3191" s="137">
        <v>6668</v>
      </c>
      <c r="R3191" s="34"/>
    </row>
    <row r="3192" spans="2:19" hidden="1" x14ac:dyDescent="0.2">
      <c r="B3192" s="134" t="s">
        <v>73</v>
      </c>
      <c r="C3192" s="135" t="s">
        <v>86</v>
      </c>
      <c r="D3192" s="2">
        <v>2020</v>
      </c>
      <c r="E3192" s="136">
        <v>26</v>
      </c>
      <c r="F3192" s="136">
        <v>111</v>
      </c>
      <c r="G3192" s="136">
        <v>72</v>
      </c>
      <c r="H3192" s="136">
        <v>0</v>
      </c>
      <c r="I3192" s="136">
        <v>0</v>
      </c>
      <c r="J3192" s="136">
        <v>0</v>
      </c>
      <c r="K3192" s="136">
        <v>0</v>
      </c>
      <c r="L3192" s="136">
        <v>0</v>
      </c>
      <c r="M3192" s="136">
        <v>0</v>
      </c>
      <c r="N3192" s="136">
        <v>0</v>
      </c>
      <c r="O3192" s="136">
        <v>0</v>
      </c>
      <c r="P3192" s="136">
        <v>0</v>
      </c>
      <c r="Q3192" s="137">
        <v>209</v>
      </c>
      <c r="R3192" s="34"/>
    </row>
    <row r="3193" spans="2:19" hidden="1" x14ac:dyDescent="0.2">
      <c r="B3193" s="134" t="s">
        <v>73</v>
      </c>
      <c r="C3193" s="135" t="s">
        <v>75</v>
      </c>
      <c r="D3193" s="2">
        <v>2020</v>
      </c>
      <c r="E3193" s="136">
        <v>2241</v>
      </c>
      <c r="F3193" s="136">
        <v>2598</v>
      </c>
      <c r="G3193" s="136">
        <v>439</v>
      </c>
      <c r="H3193" s="136">
        <v>0</v>
      </c>
      <c r="I3193" s="136">
        <v>0</v>
      </c>
      <c r="J3193" s="136">
        <v>0</v>
      </c>
      <c r="K3193" s="136">
        <v>468</v>
      </c>
      <c r="L3193" s="136">
        <v>1502</v>
      </c>
      <c r="M3193" s="136">
        <v>0</v>
      </c>
      <c r="N3193" s="136">
        <v>0</v>
      </c>
      <c r="O3193" s="136">
        <v>0</v>
      </c>
      <c r="P3193" s="136">
        <v>120</v>
      </c>
      <c r="Q3193" s="137">
        <v>7368</v>
      </c>
      <c r="R3193" s="34"/>
    </row>
    <row r="3194" spans="2:19" hidden="1" x14ac:dyDescent="0.2">
      <c r="B3194" s="134" t="s">
        <v>73</v>
      </c>
      <c r="C3194" s="135" t="s">
        <v>67</v>
      </c>
      <c r="D3194" s="2">
        <v>2020</v>
      </c>
      <c r="E3194" s="136">
        <v>2469</v>
      </c>
      <c r="F3194" s="136">
        <v>2720</v>
      </c>
      <c r="G3194" s="136">
        <v>974</v>
      </c>
      <c r="H3194" s="136">
        <v>0</v>
      </c>
      <c r="I3194" s="136">
        <v>0</v>
      </c>
      <c r="J3194" s="136">
        <v>0</v>
      </c>
      <c r="K3194" s="136">
        <v>0</v>
      </c>
      <c r="L3194" s="136">
        <v>0</v>
      </c>
      <c r="M3194" s="136">
        <v>0</v>
      </c>
      <c r="N3194" s="136">
        <v>0</v>
      </c>
      <c r="O3194" s="136">
        <v>0</v>
      </c>
      <c r="P3194" s="136">
        <v>0</v>
      </c>
      <c r="Q3194" s="137">
        <v>6163</v>
      </c>
      <c r="R3194" s="34"/>
    </row>
    <row r="3195" spans="2:19" hidden="1" x14ac:dyDescent="0.2">
      <c r="B3195" s="134" t="s">
        <v>73</v>
      </c>
      <c r="C3195" s="135" t="s">
        <v>68</v>
      </c>
      <c r="D3195" s="2">
        <v>2020</v>
      </c>
      <c r="E3195" s="136">
        <v>2632</v>
      </c>
      <c r="F3195" s="136">
        <v>3920</v>
      </c>
      <c r="G3195" s="136">
        <v>1142</v>
      </c>
      <c r="H3195" s="136">
        <v>0</v>
      </c>
      <c r="I3195" s="136">
        <v>0</v>
      </c>
      <c r="J3195" s="136">
        <v>0</v>
      </c>
      <c r="K3195" s="136">
        <v>557</v>
      </c>
      <c r="L3195" s="136">
        <v>519</v>
      </c>
      <c r="M3195" s="136">
        <v>734</v>
      </c>
      <c r="N3195" s="136">
        <v>773</v>
      </c>
      <c r="O3195" s="136">
        <v>569</v>
      </c>
      <c r="P3195" s="136">
        <v>1181</v>
      </c>
      <c r="Q3195" s="137">
        <v>12027</v>
      </c>
      <c r="R3195" s="34"/>
    </row>
    <row r="3196" spans="2:19" hidden="1" x14ac:dyDescent="0.2">
      <c r="B3196" s="134" t="s">
        <v>73</v>
      </c>
      <c r="C3196" s="135" t="s">
        <v>76</v>
      </c>
      <c r="D3196" s="2">
        <v>2020</v>
      </c>
      <c r="E3196" s="136">
        <v>0</v>
      </c>
      <c r="F3196" s="136">
        <v>0</v>
      </c>
      <c r="G3196" s="136">
        <v>0</v>
      </c>
      <c r="H3196" s="136">
        <v>0</v>
      </c>
      <c r="I3196" s="136">
        <v>0</v>
      </c>
      <c r="J3196" s="136">
        <v>0</v>
      </c>
      <c r="K3196" s="136">
        <v>0</v>
      </c>
      <c r="L3196" s="136">
        <v>2</v>
      </c>
      <c r="M3196" s="136">
        <v>4</v>
      </c>
      <c r="N3196" s="136">
        <v>0</v>
      </c>
      <c r="O3196" s="136">
        <v>2</v>
      </c>
      <c r="P3196" s="136">
        <v>0</v>
      </c>
      <c r="Q3196" s="137">
        <v>8</v>
      </c>
      <c r="R3196" s="34"/>
    </row>
    <row r="3197" spans="2:19" hidden="1" x14ac:dyDescent="0.2">
      <c r="B3197" s="134" t="s">
        <v>73</v>
      </c>
      <c r="C3197" s="135" t="s">
        <v>90</v>
      </c>
      <c r="D3197" s="2">
        <v>2020</v>
      </c>
      <c r="E3197" s="136">
        <v>491</v>
      </c>
      <c r="F3197" s="136">
        <v>1123</v>
      </c>
      <c r="G3197" s="136">
        <v>267</v>
      </c>
      <c r="H3197" s="136">
        <v>0</v>
      </c>
      <c r="I3197" s="136">
        <v>0</v>
      </c>
      <c r="J3197" s="136">
        <v>0</v>
      </c>
      <c r="K3197" s="136">
        <v>687</v>
      </c>
      <c r="L3197" s="136">
        <v>875</v>
      </c>
      <c r="M3197" s="136">
        <v>534</v>
      </c>
      <c r="N3197" s="136">
        <v>744</v>
      </c>
      <c r="O3197" s="136">
        <v>430</v>
      </c>
      <c r="P3197" s="136">
        <v>603</v>
      </c>
      <c r="Q3197" s="137">
        <v>5754</v>
      </c>
      <c r="R3197" s="34"/>
    </row>
    <row r="3198" spans="2:19" hidden="1" x14ac:dyDescent="0.2">
      <c r="B3198" s="134" t="s">
        <v>73</v>
      </c>
      <c r="C3198" s="138" t="s">
        <v>69</v>
      </c>
      <c r="D3198" s="2">
        <v>2020</v>
      </c>
      <c r="E3198" s="139">
        <v>173886</v>
      </c>
      <c r="F3198" s="139">
        <v>196885</v>
      </c>
      <c r="G3198" s="139">
        <v>85361</v>
      </c>
      <c r="H3198" s="139">
        <v>0</v>
      </c>
      <c r="I3198" s="139">
        <v>0</v>
      </c>
      <c r="J3198" s="139">
        <v>237</v>
      </c>
      <c r="K3198" s="139">
        <v>41490</v>
      </c>
      <c r="L3198" s="139">
        <v>37933</v>
      </c>
      <c r="M3198" s="139">
        <v>15902</v>
      </c>
      <c r="N3198" s="139">
        <v>30206</v>
      </c>
      <c r="O3198" s="139">
        <v>24560</v>
      </c>
      <c r="P3198" s="139">
        <v>35961</v>
      </c>
      <c r="Q3198" s="139">
        <v>642421</v>
      </c>
      <c r="R3198" s="34"/>
      <c r="S3198" s="139"/>
    </row>
    <row r="3199" spans="2:19" hidden="1" x14ac:dyDescent="0.2">
      <c r="B3199" s="134" t="s">
        <v>70</v>
      </c>
      <c r="C3199" s="135" t="s">
        <v>4</v>
      </c>
      <c r="D3199" s="2">
        <v>2020</v>
      </c>
      <c r="E3199" s="136">
        <v>54000</v>
      </c>
      <c r="F3199" s="136">
        <v>68355</v>
      </c>
      <c r="G3199" s="136">
        <v>28602</v>
      </c>
      <c r="H3199" s="136">
        <v>0</v>
      </c>
      <c r="I3199" s="136">
        <v>0</v>
      </c>
      <c r="J3199" s="136">
        <v>125</v>
      </c>
      <c r="K3199" s="136">
        <v>28219</v>
      </c>
      <c r="L3199" s="136">
        <v>33728</v>
      </c>
      <c r="M3199" s="136">
        <v>3937</v>
      </c>
      <c r="N3199" s="136">
        <v>5583</v>
      </c>
      <c r="O3199" s="136">
        <v>17285</v>
      </c>
      <c r="P3199" s="136">
        <v>17809</v>
      </c>
      <c r="Q3199" s="137">
        <v>257643</v>
      </c>
      <c r="R3199" s="34"/>
    </row>
    <row r="3200" spans="2:19" hidden="1" x14ac:dyDescent="0.2">
      <c r="B3200" s="134" t="s">
        <v>70</v>
      </c>
      <c r="C3200" s="135" t="s">
        <v>58</v>
      </c>
      <c r="D3200" s="2">
        <v>2020</v>
      </c>
      <c r="E3200" s="136">
        <v>1416</v>
      </c>
      <c r="F3200" s="136">
        <v>2420</v>
      </c>
      <c r="G3200" s="136">
        <v>497</v>
      </c>
      <c r="H3200" s="136">
        <v>0</v>
      </c>
      <c r="I3200" s="136">
        <v>0</v>
      </c>
      <c r="J3200" s="136">
        <v>0</v>
      </c>
      <c r="K3200" s="136">
        <v>0</v>
      </c>
      <c r="L3200" s="136">
        <v>0</v>
      </c>
      <c r="M3200" s="136">
        <v>0</v>
      </c>
      <c r="N3200" s="136">
        <v>0</v>
      </c>
      <c r="O3200" s="136">
        <v>0</v>
      </c>
      <c r="P3200" s="136">
        <v>0</v>
      </c>
      <c r="Q3200" s="137">
        <v>4333</v>
      </c>
      <c r="R3200" s="34"/>
    </row>
    <row r="3201" spans="2:18" hidden="1" x14ac:dyDescent="0.2">
      <c r="B3201" s="134" t="s">
        <v>70</v>
      </c>
      <c r="C3201" s="135" t="s">
        <v>85</v>
      </c>
      <c r="D3201" s="2">
        <v>2020</v>
      </c>
      <c r="E3201" s="136">
        <v>1547</v>
      </c>
      <c r="F3201" s="136">
        <v>1872</v>
      </c>
      <c r="G3201" s="136">
        <v>664</v>
      </c>
      <c r="H3201" s="136">
        <v>0</v>
      </c>
      <c r="I3201" s="136">
        <v>0</v>
      </c>
      <c r="J3201" s="136">
        <v>0</v>
      </c>
      <c r="K3201" s="136">
        <v>1325</v>
      </c>
      <c r="L3201" s="136">
        <v>1030</v>
      </c>
      <c r="M3201" s="136">
        <v>446</v>
      </c>
      <c r="N3201" s="136">
        <v>608</v>
      </c>
      <c r="O3201" s="136">
        <v>953</v>
      </c>
      <c r="P3201" s="136">
        <v>1750</v>
      </c>
      <c r="Q3201" s="137">
        <v>10195</v>
      </c>
      <c r="R3201" s="34"/>
    </row>
    <row r="3202" spans="2:18" hidden="1" x14ac:dyDescent="0.2">
      <c r="B3202" s="134" t="s">
        <v>70</v>
      </c>
      <c r="C3202" s="135" t="s">
        <v>59</v>
      </c>
      <c r="D3202" s="2">
        <v>2020</v>
      </c>
      <c r="E3202" s="136">
        <v>5127</v>
      </c>
      <c r="F3202" s="136">
        <v>5518</v>
      </c>
      <c r="G3202" s="136">
        <v>2542</v>
      </c>
      <c r="H3202" s="136">
        <v>0</v>
      </c>
      <c r="I3202" s="136">
        <v>0</v>
      </c>
      <c r="J3202" s="136">
        <v>0</v>
      </c>
      <c r="K3202" s="136">
        <v>0</v>
      </c>
      <c r="L3202" s="136">
        <v>0</v>
      </c>
      <c r="M3202" s="136">
        <v>0</v>
      </c>
      <c r="N3202" s="136">
        <v>0</v>
      </c>
      <c r="O3202" s="136">
        <v>0</v>
      </c>
      <c r="P3202" s="136">
        <v>0</v>
      </c>
      <c r="Q3202" s="137">
        <v>13187</v>
      </c>
      <c r="R3202" s="34"/>
    </row>
    <row r="3203" spans="2:18" hidden="1" x14ac:dyDescent="0.2">
      <c r="B3203" s="134" t="s">
        <v>70</v>
      </c>
      <c r="C3203" s="135" t="s">
        <v>87</v>
      </c>
      <c r="D3203" s="2">
        <v>2020</v>
      </c>
      <c r="E3203" s="136">
        <v>0</v>
      </c>
      <c r="F3203" s="136">
        <v>0</v>
      </c>
      <c r="G3203" s="136">
        <v>0</v>
      </c>
      <c r="H3203" s="136">
        <v>0</v>
      </c>
      <c r="I3203" s="136">
        <v>0</v>
      </c>
      <c r="J3203" s="136">
        <v>0</v>
      </c>
      <c r="K3203" s="136">
        <v>0</v>
      </c>
      <c r="L3203" s="136">
        <v>0</v>
      </c>
      <c r="M3203" s="136">
        <v>0</v>
      </c>
      <c r="N3203" s="136">
        <v>0</v>
      </c>
      <c r="O3203" s="136">
        <v>0</v>
      </c>
      <c r="P3203" s="136">
        <v>0</v>
      </c>
      <c r="Q3203" s="137">
        <v>0</v>
      </c>
      <c r="R3203" s="34"/>
    </row>
    <row r="3204" spans="2:18" hidden="1" x14ac:dyDescent="0.2">
      <c r="B3204" s="134" t="s">
        <v>70</v>
      </c>
      <c r="C3204" s="135" t="s">
        <v>60</v>
      </c>
      <c r="D3204" s="2">
        <v>2020</v>
      </c>
      <c r="E3204" s="136">
        <v>2335</v>
      </c>
      <c r="F3204" s="136">
        <v>2376</v>
      </c>
      <c r="G3204" s="136">
        <v>1149</v>
      </c>
      <c r="H3204" s="136">
        <v>0</v>
      </c>
      <c r="I3204" s="136">
        <v>0</v>
      </c>
      <c r="J3204" s="136">
        <v>0</v>
      </c>
      <c r="K3204" s="136">
        <v>0</v>
      </c>
      <c r="L3204" s="136">
        <v>0</v>
      </c>
      <c r="M3204" s="136">
        <v>0</v>
      </c>
      <c r="N3204" s="136">
        <v>0</v>
      </c>
      <c r="O3204" s="136">
        <v>0</v>
      </c>
      <c r="P3204" s="136">
        <v>0</v>
      </c>
      <c r="Q3204" s="137">
        <v>5860</v>
      </c>
      <c r="R3204" s="34"/>
    </row>
    <row r="3205" spans="2:18" hidden="1" x14ac:dyDescent="0.2">
      <c r="B3205" s="134" t="s">
        <v>70</v>
      </c>
      <c r="C3205" s="135" t="s">
        <v>61</v>
      </c>
      <c r="D3205" s="2">
        <v>2020</v>
      </c>
      <c r="E3205" s="136">
        <v>6870</v>
      </c>
      <c r="F3205" s="136">
        <v>9603</v>
      </c>
      <c r="G3205" s="136">
        <v>3802</v>
      </c>
      <c r="H3205" s="136">
        <v>0</v>
      </c>
      <c r="I3205" s="136">
        <v>0</v>
      </c>
      <c r="J3205" s="136">
        <v>0</v>
      </c>
      <c r="K3205" s="136">
        <v>285</v>
      </c>
      <c r="L3205" s="136">
        <v>2647</v>
      </c>
      <c r="M3205" s="136">
        <v>1060</v>
      </c>
      <c r="N3205" s="136">
        <v>2282</v>
      </c>
      <c r="O3205" s="136">
        <v>151</v>
      </c>
      <c r="P3205" s="136">
        <v>2223</v>
      </c>
      <c r="Q3205" s="137">
        <v>28923</v>
      </c>
      <c r="R3205" s="34"/>
    </row>
    <row r="3206" spans="2:18" hidden="1" x14ac:dyDescent="0.2">
      <c r="B3206" s="134" t="s">
        <v>70</v>
      </c>
      <c r="C3206" s="135" t="s">
        <v>66</v>
      </c>
      <c r="D3206" s="2">
        <v>2020</v>
      </c>
      <c r="E3206" s="136">
        <v>40758</v>
      </c>
      <c r="F3206" s="136">
        <v>53535</v>
      </c>
      <c r="G3206" s="136">
        <v>22643</v>
      </c>
      <c r="H3206" s="136">
        <v>0</v>
      </c>
      <c r="I3206" s="136">
        <v>0</v>
      </c>
      <c r="J3206" s="136">
        <v>99</v>
      </c>
      <c r="K3206" s="136">
        <v>11141</v>
      </c>
      <c r="L3206" s="136">
        <v>5822</v>
      </c>
      <c r="M3206" s="136">
        <v>4263</v>
      </c>
      <c r="N3206" s="136">
        <v>7322</v>
      </c>
      <c r="O3206" s="136">
        <v>3189</v>
      </c>
      <c r="P3206" s="136">
        <v>7204</v>
      </c>
      <c r="Q3206" s="137">
        <v>155976</v>
      </c>
      <c r="R3206" s="34"/>
    </row>
    <row r="3207" spans="2:18" hidden="1" x14ac:dyDescent="0.2">
      <c r="B3207" s="134" t="s">
        <v>70</v>
      </c>
      <c r="C3207" s="135" t="s">
        <v>62</v>
      </c>
      <c r="D3207" s="2">
        <v>2020</v>
      </c>
      <c r="E3207" s="136">
        <v>5257</v>
      </c>
      <c r="F3207" s="136">
        <v>5842</v>
      </c>
      <c r="G3207" s="136">
        <v>2642</v>
      </c>
      <c r="H3207" s="136">
        <v>0</v>
      </c>
      <c r="I3207" s="136">
        <v>0</v>
      </c>
      <c r="J3207" s="136">
        <v>0</v>
      </c>
      <c r="K3207" s="136">
        <v>1150</v>
      </c>
      <c r="L3207" s="136">
        <v>1479</v>
      </c>
      <c r="M3207" s="136">
        <v>48</v>
      </c>
      <c r="N3207" s="136">
        <v>0</v>
      </c>
      <c r="O3207" s="136">
        <v>392</v>
      </c>
      <c r="P3207" s="136">
        <v>604</v>
      </c>
      <c r="Q3207" s="137">
        <v>17414</v>
      </c>
      <c r="R3207" s="34"/>
    </row>
    <row r="3208" spans="2:18" hidden="1" x14ac:dyDescent="0.2">
      <c r="B3208" s="134" t="s">
        <v>70</v>
      </c>
      <c r="C3208" s="135" t="s">
        <v>63</v>
      </c>
      <c r="D3208" s="2">
        <v>2020</v>
      </c>
      <c r="E3208" s="136">
        <v>3061</v>
      </c>
      <c r="F3208" s="136">
        <v>3838</v>
      </c>
      <c r="G3208" s="136">
        <v>1425</v>
      </c>
      <c r="H3208" s="136">
        <v>0</v>
      </c>
      <c r="I3208" s="136">
        <v>0</v>
      </c>
      <c r="J3208" s="136">
        <v>0</v>
      </c>
      <c r="K3208" s="136">
        <v>1058</v>
      </c>
      <c r="L3208" s="136">
        <v>765</v>
      </c>
      <c r="M3208" s="136">
        <v>475</v>
      </c>
      <c r="N3208" s="136">
        <v>702</v>
      </c>
      <c r="O3208" s="136">
        <v>698</v>
      </c>
      <c r="P3208" s="136">
        <v>964</v>
      </c>
      <c r="Q3208" s="137">
        <v>12986</v>
      </c>
      <c r="R3208" s="34"/>
    </row>
    <row r="3209" spans="2:18" hidden="1" x14ac:dyDescent="0.2">
      <c r="B3209" s="134" t="s">
        <v>70</v>
      </c>
      <c r="C3209" s="135" t="s">
        <v>64</v>
      </c>
      <c r="D3209" s="2">
        <v>2020</v>
      </c>
      <c r="E3209" s="136">
        <v>8038</v>
      </c>
      <c r="F3209" s="136">
        <v>6255</v>
      </c>
      <c r="G3209" s="136">
        <v>1536</v>
      </c>
      <c r="H3209" s="136">
        <v>0</v>
      </c>
      <c r="I3209" s="136">
        <v>0</v>
      </c>
      <c r="J3209" s="136">
        <v>4</v>
      </c>
      <c r="K3209" s="136">
        <v>2720</v>
      </c>
      <c r="L3209" s="136">
        <v>5174</v>
      </c>
      <c r="M3209" s="136">
        <v>3137</v>
      </c>
      <c r="N3209" s="136">
        <v>3189</v>
      </c>
      <c r="O3209" s="136">
        <v>1301</v>
      </c>
      <c r="P3209" s="136">
        <v>1333</v>
      </c>
      <c r="Q3209" s="137">
        <v>32687</v>
      </c>
      <c r="R3209" s="34"/>
    </row>
    <row r="3210" spans="2:18" hidden="1" x14ac:dyDescent="0.2">
      <c r="B3210" s="134" t="s">
        <v>70</v>
      </c>
      <c r="C3210" s="135" t="s">
        <v>65</v>
      </c>
      <c r="D3210" s="2">
        <v>2020</v>
      </c>
      <c r="E3210" s="136">
        <v>543</v>
      </c>
      <c r="F3210" s="136">
        <v>483</v>
      </c>
      <c r="G3210" s="136">
        <v>241</v>
      </c>
      <c r="H3210" s="136">
        <v>0</v>
      </c>
      <c r="I3210" s="136">
        <v>0</v>
      </c>
      <c r="J3210" s="136">
        <v>0</v>
      </c>
      <c r="K3210" s="136">
        <v>0</v>
      </c>
      <c r="L3210" s="136">
        <v>0</v>
      </c>
      <c r="M3210" s="136">
        <v>0</v>
      </c>
      <c r="N3210" s="136">
        <v>0</v>
      </c>
      <c r="O3210" s="136">
        <v>0</v>
      </c>
      <c r="P3210" s="136">
        <v>0</v>
      </c>
      <c r="Q3210" s="137">
        <v>1267</v>
      </c>
      <c r="R3210" s="34"/>
    </row>
    <row r="3211" spans="2:18" hidden="1" x14ac:dyDescent="0.2">
      <c r="B3211" s="134" t="s">
        <v>70</v>
      </c>
      <c r="C3211" s="135" t="s">
        <v>86</v>
      </c>
      <c r="D3211" s="2">
        <v>2020</v>
      </c>
      <c r="E3211" s="136">
        <v>737</v>
      </c>
      <c r="F3211" s="136">
        <v>638</v>
      </c>
      <c r="G3211" s="136">
        <v>257</v>
      </c>
      <c r="H3211" s="136">
        <v>0</v>
      </c>
      <c r="I3211" s="136">
        <v>0</v>
      </c>
      <c r="J3211" s="136">
        <v>0</v>
      </c>
      <c r="K3211" s="136">
        <v>124</v>
      </c>
      <c r="L3211" s="136">
        <v>772</v>
      </c>
      <c r="M3211" s="136">
        <v>228</v>
      </c>
      <c r="N3211" s="136">
        <v>189</v>
      </c>
      <c r="O3211" s="136">
        <v>0</v>
      </c>
      <c r="P3211" s="136">
        <v>364</v>
      </c>
      <c r="Q3211" s="137">
        <v>3309</v>
      </c>
      <c r="R3211" s="34"/>
    </row>
    <row r="3212" spans="2:18" hidden="1" x14ac:dyDescent="0.2">
      <c r="B3212" s="134" t="s">
        <v>70</v>
      </c>
      <c r="C3212" s="135" t="s">
        <v>75</v>
      </c>
      <c r="D3212" s="2">
        <v>2020</v>
      </c>
      <c r="E3212" s="136">
        <v>5427</v>
      </c>
      <c r="F3212" s="136">
        <v>5047</v>
      </c>
      <c r="G3212" s="136">
        <v>1976</v>
      </c>
      <c r="H3212" s="136">
        <v>0</v>
      </c>
      <c r="I3212" s="136">
        <v>0</v>
      </c>
      <c r="J3212" s="136">
        <v>0</v>
      </c>
      <c r="K3212" s="136">
        <v>3933</v>
      </c>
      <c r="L3212" s="136">
        <v>5021</v>
      </c>
      <c r="M3212" s="136">
        <v>1624</v>
      </c>
      <c r="N3212" s="136">
        <v>1378</v>
      </c>
      <c r="O3212" s="136">
        <v>1488</v>
      </c>
      <c r="P3212" s="136">
        <v>1665</v>
      </c>
      <c r="Q3212" s="137">
        <v>27559</v>
      </c>
      <c r="R3212" s="34"/>
    </row>
    <row r="3213" spans="2:18" hidden="1" x14ac:dyDescent="0.2">
      <c r="B3213" s="134" t="s">
        <v>70</v>
      </c>
      <c r="C3213" s="135" t="s">
        <v>67</v>
      </c>
      <c r="D3213" s="2">
        <v>2020</v>
      </c>
      <c r="E3213" s="136">
        <v>4103</v>
      </c>
      <c r="F3213" s="136">
        <v>3904</v>
      </c>
      <c r="G3213" s="136">
        <v>1617</v>
      </c>
      <c r="H3213" s="136">
        <v>0</v>
      </c>
      <c r="I3213" s="136">
        <v>0</v>
      </c>
      <c r="J3213" s="136">
        <v>0</v>
      </c>
      <c r="K3213" s="136">
        <v>0</v>
      </c>
      <c r="L3213" s="136">
        <v>0</v>
      </c>
      <c r="M3213" s="136">
        <v>0</v>
      </c>
      <c r="N3213" s="136">
        <v>482</v>
      </c>
      <c r="O3213" s="136">
        <v>793</v>
      </c>
      <c r="P3213" s="136">
        <v>813</v>
      </c>
      <c r="Q3213" s="137">
        <v>11712</v>
      </c>
      <c r="R3213" s="34"/>
    </row>
    <row r="3214" spans="2:18" hidden="1" x14ac:dyDescent="0.2">
      <c r="B3214" s="134" t="s">
        <v>70</v>
      </c>
      <c r="C3214" s="135" t="s">
        <v>68</v>
      </c>
      <c r="D3214" s="2">
        <v>2020</v>
      </c>
      <c r="E3214" s="136">
        <v>3800</v>
      </c>
      <c r="F3214" s="136">
        <v>5410</v>
      </c>
      <c r="G3214" s="136">
        <v>2222</v>
      </c>
      <c r="H3214" s="136">
        <v>0</v>
      </c>
      <c r="I3214" s="136">
        <v>0</v>
      </c>
      <c r="J3214" s="136">
        <v>0</v>
      </c>
      <c r="K3214" s="136">
        <v>1830</v>
      </c>
      <c r="L3214" s="136">
        <v>1716</v>
      </c>
      <c r="M3214" s="136">
        <v>886</v>
      </c>
      <c r="N3214" s="136">
        <v>674</v>
      </c>
      <c r="O3214" s="136">
        <v>658</v>
      </c>
      <c r="P3214" s="136">
        <v>1074</v>
      </c>
      <c r="Q3214" s="137">
        <v>18270</v>
      </c>
      <c r="R3214" s="34"/>
    </row>
    <row r="3215" spans="2:18" hidden="1" x14ac:dyDescent="0.2">
      <c r="B3215" s="134" t="s">
        <v>70</v>
      </c>
      <c r="C3215" s="135" t="s">
        <v>76</v>
      </c>
      <c r="D3215" s="2">
        <v>2020</v>
      </c>
      <c r="E3215" s="136">
        <v>0</v>
      </c>
      <c r="F3215" s="136">
        <v>0</v>
      </c>
      <c r="G3215" s="136">
        <v>0</v>
      </c>
      <c r="H3215" s="136">
        <v>0</v>
      </c>
      <c r="I3215" s="136">
        <v>0</v>
      </c>
      <c r="J3215" s="136">
        <v>0</v>
      </c>
      <c r="K3215" s="136">
        <v>0</v>
      </c>
      <c r="L3215" s="136">
        <v>0</v>
      </c>
      <c r="M3215" s="136">
        <v>4</v>
      </c>
      <c r="N3215" s="136">
        <v>0</v>
      </c>
      <c r="O3215" s="136">
        <v>0</v>
      </c>
      <c r="P3215" s="136">
        <v>4</v>
      </c>
      <c r="Q3215" s="137">
        <v>8</v>
      </c>
      <c r="R3215" s="34"/>
    </row>
    <row r="3216" spans="2:18" hidden="1" x14ac:dyDescent="0.2">
      <c r="B3216" s="134" t="s">
        <v>70</v>
      </c>
      <c r="C3216" s="135" t="s">
        <v>90</v>
      </c>
      <c r="D3216" s="2">
        <v>2020</v>
      </c>
      <c r="E3216" s="136">
        <v>433</v>
      </c>
      <c r="F3216" s="136">
        <v>621</v>
      </c>
      <c r="G3216" s="136">
        <v>205</v>
      </c>
      <c r="H3216" s="136">
        <v>0</v>
      </c>
      <c r="I3216" s="136">
        <v>0</v>
      </c>
      <c r="J3216" s="136">
        <v>0</v>
      </c>
      <c r="K3216" s="136">
        <v>517</v>
      </c>
      <c r="L3216" s="136">
        <v>613</v>
      </c>
      <c r="M3216" s="136">
        <v>151</v>
      </c>
      <c r="N3216" s="136">
        <v>328</v>
      </c>
      <c r="O3216" s="136">
        <v>79</v>
      </c>
      <c r="P3216" s="136">
        <v>225</v>
      </c>
      <c r="Q3216" s="137">
        <v>3172</v>
      </c>
      <c r="R3216" s="34"/>
    </row>
    <row r="3217" spans="2:19" hidden="1" x14ac:dyDescent="0.2">
      <c r="B3217" s="134" t="s">
        <v>70</v>
      </c>
      <c r="C3217" s="138" t="s">
        <v>69</v>
      </c>
      <c r="D3217" s="2">
        <v>2020</v>
      </c>
      <c r="E3217" s="139">
        <v>143452</v>
      </c>
      <c r="F3217" s="139">
        <v>175717</v>
      </c>
      <c r="G3217" s="139">
        <v>72020</v>
      </c>
      <c r="H3217" s="139">
        <v>0</v>
      </c>
      <c r="I3217" s="139">
        <v>0</v>
      </c>
      <c r="J3217" s="139">
        <v>228</v>
      </c>
      <c r="K3217" s="139">
        <v>52302</v>
      </c>
      <c r="L3217" s="139">
        <v>58767</v>
      </c>
      <c r="M3217" s="139">
        <v>16259</v>
      </c>
      <c r="N3217" s="139">
        <v>22737</v>
      </c>
      <c r="O3217" s="139">
        <v>26987</v>
      </c>
      <c r="P3217" s="139">
        <v>36032</v>
      </c>
      <c r="Q3217" s="139">
        <v>604501</v>
      </c>
      <c r="R3217" s="34"/>
      <c r="S3217" s="139"/>
    </row>
    <row r="3218" spans="2:19" hidden="1" x14ac:dyDescent="0.2">
      <c r="B3218" s="134" t="s">
        <v>71</v>
      </c>
      <c r="C3218" s="135" t="s">
        <v>4</v>
      </c>
      <c r="D3218" s="2">
        <v>2020</v>
      </c>
      <c r="E3218" s="136">
        <v>85380</v>
      </c>
      <c r="F3218" s="136">
        <v>85124</v>
      </c>
      <c r="G3218" s="136">
        <v>35617</v>
      </c>
      <c r="H3218" s="136">
        <v>44</v>
      </c>
      <c r="I3218" s="136">
        <v>190</v>
      </c>
      <c r="J3218" s="136">
        <v>679</v>
      </c>
      <c r="K3218" s="136">
        <v>19395</v>
      </c>
      <c r="L3218" s="136">
        <v>24920</v>
      </c>
      <c r="M3218" s="136">
        <v>3298</v>
      </c>
      <c r="N3218" s="136">
        <v>6090</v>
      </c>
      <c r="O3218" s="136">
        <v>21568</v>
      </c>
      <c r="P3218" s="136">
        <v>25341</v>
      </c>
      <c r="Q3218" s="137">
        <v>307646</v>
      </c>
      <c r="R3218" s="34"/>
    </row>
    <row r="3219" spans="2:19" hidden="1" x14ac:dyDescent="0.2">
      <c r="B3219" s="134" t="s">
        <v>71</v>
      </c>
      <c r="C3219" s="135" t="s">
        <v>58</v>
      </c>
      <c r="D3219" s="2">
        <v>2020</v>
      </c>
      <c r="E3219" s="136">
        <v>4466</v>
      </c>
      <c r="F3219" s="136">
        <v>4126</v>
      </c>
      <c r="G3219" s="136">
        <v>1251</v>
      </c>
      <c r="H3219" s="136">
        <v>0</v>
      </c>
      <c r="I3219" s="136">
        <v>0</v>
      </c>
      <c r="J3219" s="136">
        <v>0</v>
      </c>
      <c r="K3219" s="136">
        <v>0</v>
      </c>
      <c r="L3219" s="136">
        <v>0</v>
      </c>
      <c r="M3219" s="136">
        <v>275</v>
      </c>
      <c r="N3219" s="136">
        <v>729</v>
      </c>
      <c r="O3219" s="136">
        <v>630</v>
      </c>
      <c r="P3219" s="136">
        <v>569</v>
      </c>
      <c r="Q3219" s="137">
        <v>12046</v>
      </c>
      <c r="R3219" s="34"/>
    </row>
    <row r="3220" spans="2:19" hidden="1" x14ac:dyDescent="0.2">
      <c r="B3220" s="134" t="s">
        <v>71</v>
      </c>
      <c r="C3220" s="135" t="s">
        <v>85</v>
      </c>
      <c r="D3220" s="2">
        <v>2020</v>
      </c>
      <c r="E3220" s="136">
        <v>5970</v>
      </c>
      <c r="F3220" s="136">
        <v>6240</v>
      </c>
      <c r="G3220" s="136">
        <v>2698</v>
      </c>
      <c r="H3220" s="136">
        <v>0</v>
      </c>
      <c r="I3220" s="136">
        <v>0</v>
      </c>
      <c r="J3220" s="136">
        <v>0</v>
      </c>
      <c r="K3220" s="136">
        <v>4189</v>
      </c>
      <c r="L3220" s="136">
        <v>5232</v>
      </c>
      <c r="M3220" s="136">
        <v>465</v>
      </c>
      <c r="N3220" s="136">
        <v>1175</v>
      </c>
      <c r="O3220" s="136">
        <v>3025</v>
      </c>
      <c r="P3220" s="136">
        <v>4954</v>
      </c>
      <c r="Q3220" s="137">
        <v>33948</v>
      </c>
      <c r="R3220" s="34"/>
    </row>
    <row r="3221" spans="2:19" hidden="1" x14ac:dyDescent="0.2">
      <c r="B3221" s="134" t="s">
        <v>71</v>
      </c>
      <c r="C3221" s="135" t="s">
        <v>59</v>
      </c>
      <c r="D3221" s="2">
        <v>2020</v>
      </c>
      <c r="E3221" s="136">
        <v>25370</v>
      </c>
      <c r="F3221" s="136">
        <v>24723</v>
      </c>
      <c r="G3221" s="136">
        <v>8281</v>
      </c>
      <c r="H3221" s="136">
        <v>0</v>
      </c>
      <c r="I3221" s="136">
        <v>0</v>
      </c>
      <c r="J3221" s="136">
        <v>0</v>
      </c>
      <c r="K3221" s="136">
        <v>0</v>
      </c>
      <c r="L3221" s="136">
        <v>0</v>
      </c>
      <c r="M3221" s="136">
        <v>360</v>
      </c>
      <c r="N3221" s="136">
        <v>715</v>
      </c>
      <c r="O3221" s="136">
        <v>563</v>
      </c>
      <c r="P3221" s="136">
        <v>693</v>
      </c>
      <c r="Q3221" s="137">
        <v>60705</v>
      </c>
      <c r="R3221" s="34"/>
    </row>
    <row r="3222" spans="2:19" hidden="1" x14ac:dyDescent="0.2">
      <c r="B3222" s="134" t="s">
        <v>71</v>
      </c>
      <c r="C3222" s="135" t="s">
        <v>87</v>
      </c>
      <c r="D3222" s="2">
        <v>2020</v>
      </c>
      <c r="E3222" s="136">
        <v>0</v>
      </c>
      <c r="F3222" s="136">
        <v>0</v>
      </c>
      <c r="G3222" s="136">
        <v>0</v>
      </c>
      <c r="H3222" s="136">
        <v>139</v>
      </c>
      <c r="I3222" s="136">
        <v>2</v>
      </c>
      <c r="J3222" s="136">
        <v>4</v>
      </c>
      <c r="K3222" s="136">
        <v>0</v>
      </c>
      <c r="L3222" s="136">
        <v>0</v>
      </c>
      <c r="M3222" s="136">
        <v>0</v>
      </c>
      <c r="N3222" s="136">
        <v>0</v>
      </c>
      <c r="O3222" s="136">
        <v>0</v>
      </c>
      <c r="P3222" s="136">
        <v>0</v>
      </c>
      <c r="Q3222" s="137">
        <v>145</v>
      </c>
      <c r="R3222" s="34"/>
    </row>
    <row r="3223" spans="2:19" hidden="1" x14ac:dyDescent="0.2">
      <c r="B3223" s="134" t="s">
        <v>71</v>
      </c>
      <c r="C3223" s="135" t="s">
        <v>60</v>
      </c>
      <c r="D3223" s="2">
        <v>2020</v>
      </c>
      <c r="E3223" s="136">
        <v>22609</v>
      </c>
      <c r="F3223" s="136">
        <v>21176</v>
      </c>
      <c r="G3223" s="136">
        <v>8411</v>
      </c>
      <c r="H3223" s="136">
        <v>0</v>
      </c>
      <c r="I3223" s="136">
        <v>0</v>
      </c>
      <c r="J3223" s="136">
        <v>0</v>
      </c>
      <c r="K3223" s="136">
        <v>0</v>
      </c>
      <c r="L3223" s="136">
        <v>0</v>
      </c>
      <c r="M3223" s="136">
        <v>0</v>
      </c>
      <c r="N3223" s="136">
        <v>0</v>
      </c>
      <c r="O3223" s="136">
        <v>101</v>
      </c>
      <c r="P3223" s="136">
        <v>0</v>
      </c>
      <c r="Q3223" s="137">
        <v>52297</v>
      </c>
      <c r="R3223" s="34"/>
    </row>
    <row r="3224" spans="2:19" hidden="1" x14ac:dyDescent="0.2">
      <c r="B3224" s="134" t="s">
        <v>71</v>
      </c>
      <c r="C3224" s="135" t="s">
        <v>61</v>
      </c>
      <c r="D3224" s="2">
        <v>2020</v>
      </c>
      <c r="E3224" s="136">
        <v>3703</v>
      </c>
      <c r="F3224" s="136">
        <v>5051</v>
      </c>
      <c r="G3224" s="136">
        <v>1874</v>
      </c>
      <c r="H3224" s="136">
        <v>0</v>
      </c>
      <c r="I3224" s="136">
        <v>10</v>
      </c>
      <c r="J3224" s="136">
        <v>17</v>
      </c>
      <c r="K3224" s="136">
        <v>107</v>
      </c>
      <c r="L3224" s="136">
        <v>798</v>
      </c>
      <c r="M3224" s="136">
        <v>279</v>
      </c>
      <c r="N3224" s="136">
        <v>1303</v>
      </c>
      <c r="O3224" s="136">
        <v>434</v>
      </c>
      <c r="P3224" s="136">
        <v>1333</v>
      </c>
      <c r="Q3224" s="137">
        <v>14909</v>
      </c>
      <c r="R3224" s="34"/>
    </row>
    <row r="3225" spans="2:19" hidden="1" x14ac:dyDescent="0.2">
      <c r="B3225" s="134" t="s">
        <v>71</v>
      </c>
      <c r="C3225" s="135" t="s">
        <v>66</v>
      </c>
      <c r="D3225" s="2">
        <v>2020</v>
      </c>
      <c r="E3225" s="136">
        <v>54615</v>
      </c>
      <c r="F3225" s="136">
        <v>56457</v>
      </c>
      <c r="G3225" s="136">
        <v>25027</v>
      </c>
      <c r="H3225" s="136">
        <v>22</v>
      </c>
      <c r="I3225" s="136">
        <v>0</v>
      </c>
      <c r="J3225" s="136">
        <v>515</v>
      </c>
      <c r="K3225" s="136">
        <v>12105</v>
      </c>
      <c r="L3225" s="136">
        <v>5884</v>
      </c>
      <c r="M3225" s="136">
        <v>3613</v>
      </c>
      <c r="N3225" s="136">
        <v>5588</v>
      </c>
      <c r="O3225" s="136">
        <v>5622</v>
      </c>
      <c r="P3225" s="136">
        <v>10321</v>
      </c>
      <c r="Q3225" s="137">
        <v>179769</v>
      </c>
      <c r="R3225" s="34"/>
    </row>
    <row r="3226" spans="2:19" hidden="1" x14ac:dyDescent="0.2">
      <c r="B3226" s="134" t="s">
        <v>71</v>
      </c>
      <c r="C3226" s="135" t="s">
        <v>62</v>
      </c>
      <c r="D3226" s="2">
        <v>2020</v>
      </c>
      <c r="E3226" s="136">
        <v>17911</v>
      </c>
      <c r="F3226" s="136">
        <v>16151</v>
      </c>
      <c r="G3226" s="136">
        <v>7504</v>
      </c>
      <c r="H3226" s="136">
        <v>29</v>
      </c>
      <c r="I3226" s="136">
        <v>71</v>
      </c>
      <c r="J3226" s="136">
        <v>302</v>
      </c>
      <c r="K3226" s="136">
        <v>6541</v>
      </c>
      <c r="L3226" s="136">
        <v>9805</v>
      </c>
      <c r="M3226" s="136">
        <v>732</v>
      </c>
      <c r="N3226" s="136">
        <v>809</v>
      </c>
      <c r="O3226" s="136">
        <v>2243</v>
      </c>
      <c r="P3226" s="136">
        <v>2919</v>
      </c>
      <c r="Q3226" s="137">
        <v>65017</v>
      </c>
      <c r="R3226" s="34"/>
    </row>
    <row r="3227" spans="2:19" hidden="1" x14ac:dyDescent="0.2">
      <c r="B3227" s="134" t="s">
        <v>71</v>
      </c>
      <c r="C3227" s="135" t="s">
        <v>63</v>
      </c>
      <c r="D3227" s="2">
        <v>2020</v>
      </c>
      <c r="E3227" s="136">
        <v>7066</v>
      </c>
      <c r="F3227" s="136">
        <v>6129</v>
      </c>
      <c r="G3227" s="136">
        <v>2622</v>
      </c>
      <c r="H3227" s="136">
        <v>0</v>
      </c>
      <c r="I3227" s="136">
        <v>0</v>
      </c>
      <c r="J3227" s="136">
        <v>0</v>
      </c>
      <c r="K3227" s="136">
        <v>920</v>
      </c>
      <c r="L3227" s="136">
        <v>930</v>
      </c>
      <c r="M3227" s="136">
        <v>603</v>
      </c>
      <c r="N3227" s="136">
        <v>560</v>
      </c>
      <c r="O3227" s="136">
        <v>456</v>
      </c>
      <c r="P3227" s="136">
        <v>739</v>
      </c>
      <c r="Q3227" s="137">
        <v>20025</v>
      </c>
      <c r="R3227" s="34"/>
    </row>
    <row r="3228" spans="2:19" hidden="1" x14ac:dyDescent="0.2">
      <c r="B3228" s="134" t="s">
        <v>71</v>
      </c>
      <c r="C3228" s="135" t="s">
        <v>64</v>
      </c>
      <c r="D3228" s="2">
        <v>2020</v>
      </c>
      <c r="E3228" s="136">
        <v>7255</v>
      </c>
      <c r="F3228" s="136">
        <v>4293</v>
      </c>
      <c r="G3228" s="136">
        <v>785</v>
      </c>
      <c r="H3228" s="136">
        <v>0</v>
      </c>
      <c r="I3228" s="136">
        <v>46</v>
      </c>
      <c r="J3228" s="136">
        <v>16</v>
      </c>
      <c r="K3228" s="136">
        <v>3631</v>
      </c>
      <c r="L3228" s="136">
        <v>3457</v>
      </c>
      <c r="M3228" s="136">
        <v>1578</v>
      </c>
      <c r="N3228" s="136">
        <v>1521</v>
      </c>
      <c r="O3228" s="136">
        <v>1157</v>
      </c>
      <c r="P3228" s="136">
        <v>1261</v>
      </c>
      <c r="Q3228" s="137">
        <v>25000</v>
      </c>
      <c r="R3228" s="34"/>
    </row>
    <row r="3229" spans="2:19" hidden="1" x14ac:dyDescent="0.2">
      <c r="B3229" s="134" t="s">
        <v>71</v>
      </c>
      <c r="C3229" s="135" t="s">
        <v>65</v>
      </c>
      <c r="D3229" s="2">
        <v>2020</v>
      </c>
      <c r="E3229" s="136">
        <v>43836</v>
      </c>
      <c r="F3229" s="136">
        <v>45427</v>
      </c>
      <c r="G3229" s="136">
        <v>13530</v>
      </c>
      <c r="H3229" s="136">
        <v>2</v>
      </c>
      <c r="I3229" s="136">
        <v>24</v>
      </c>
      <c r="J3229" s="136">
        <v>12</v>
      </c>
      <c r="K3229" s="136">
        <v>815</v>
      </c>
      <c r="L3229" s="136">
        <v>551</v>
      </c>
      <c r="M3229" s="136">
        <v>404</v>
      </c>
      <c r="N3229" s="136">
        <v>904</v>
      </c>
      <c r="O3229" s="136">
        <v>97</v>
      </c>
      <c r="P3229" s="136">
        <v>69</v>
      </c>
      <c r="Q3229" s="137">
        <v>105671</v>
      </c>
      <c r="R3229" s="34"/>
    </row>
    <row r="3230" spans="2:19" hidden="1" x14ac:dyDescent="0.2">
      <c r="B3230" s="134" t="s">
        <v>71</v>
      </c>
      <c r="C3230" s="135" t="s">
        <v>86</v>
      </c>
      <c r="D3230" s="2">
        <v>2020</v>
      </c>
      <c r="E3230" s="136">
        <v>617</v>
      </c>
      <c r="F3230" s="136">
        <v>1248</v>
      </c>
      <c r="G3230" s="136">
        <v>327</v>
      </c>
      <c r="H3230" s="136">
        <v>21</v>
      </c>
      <c r="I3230" s="136">
        <v>13</v>
      </c>
      <c r="J3230" s="136">
        <v>2</v>
      </c>
      <c r="K3230" s="136">
        <v>261</v>
      </c>
      <c r="L3230" s="136">
        <v>674</v>
      </c>
      <c r="M3230" s="136">
        <v>245</v>
      </c>
      <c r="N3230" s="136">
        <v>615</v>
      </c>
      <c r="O3230" s="136">
        <v>766</v>
      </c>
      <c r="P3230" s="136">
        <v>1029</v>
      </c>
      <c r="Q3230" s="137">
        <v>5818</v>
      </c>
      <c r="R3230" s="34"/>
    </row>
    <row r="3231" spans="2:19" hidden="1" x14ac:dyDescent="0.2">
      <c r="B3231" s="134" t="s">
        <v>71</v>
      </c>
      <c r="C3231" s="135" t="s">
        <v>75</v>
      </c>
      <c r="D3231" s="2">
        <v>2020</v>
      </c>
      <c r="E3231" s="136">
        <v>4017</v>
      </c>
      <c r="F3231" s="136">
        <v>3444</v>
      </c>
      <c r="G3231" s="136">
        <v>932</v>
      </c>
      <c r="H3231" s="136">
        <v>19</v>
      </c>
      <c r="I3231" s="136">
        <v>0</v>
      </c>
      <c r="J3231" s="136">
        <v>0</v>
      </c>
      <c r="K3231" s="136">
        <v>485</v>
      </c>
      <c r="L3231" s="136">
        <v>1600</v>
      </c>
      <c r="M3231" s="136">
        <v>843</v>
      </c>
      <c r="N3231" s="136">
        <v>665</v>
      </c>
      <c r="O3231" s="136">
        <v>387</v>
      </c>
      <c r="P3231" s="136">
        <v>181</v>
      </c>
      <c r="Q3231" s="137">
        <v>12573</v>
      </c>
      <c r="R3231" s="34"/>
    </row>
    <row r="3232" spans="2:19" hidden="1" x14ac:dyDescent="0.2">
      <c r="B3232" s="134" t="s">
        <v>71</v>
      </c>
      <c r="C3232" s="135" t="s">
        <v>67</v>
      </c>
      <c r="D3232" s="2">
        <v>2020</v>
      </c>
      <c r="E3232" s="136">
        <v>46381</v>
      </c>
      <c r="F3232" s="136">
        <v>39213</v>
      </c>
      <c r="G3232" s="136">
        <v>13943</v>
      </c>
      <c r="H3232" s="136">
        <v>0</v>
      </c>
      <c r="I3232" s="136">
        <v>0</v>
      </c>
      <c r="J3232" s="136">
        <v>0</v>
      </c>
      <c r="K3232" s="136">
        <v>0</v>
      </c>
      <c r="L3232" s="136">
        <v>0</v>
      </c>
      <c r="M3232" s="136">
        <v>0</v>
      </c>
      <c r="N3232" s="136">
        <v>3420</v>
      </c>
      <c r="O3232" s="136">
        <v>3480</v>
      </c>
      <c r="P3232" s="136">
        <v>4844</v>
      </c>
      <c r="Q3232" s="137">
        <v>111281</v>
      </c>
      <c r="R3232" s="34"/>
    </row>
    <row r="3233" spans="2:19" hidden="1" x14ac:dyDescent="0.2">
      <c r="B3233" s="134" t="s">
        <v>71</v>
      </c>
      <c r="C3233" s="135" t="s">
        <v>68</v>
      </c>
      <c r="D3233" s="2">
        <v>2020</v>
      </c>
      <c r="E3233" s="136">
        <v>7911</v>
      </c>
      <c r="F3233" s="136">
        <v>8509</v>
      </c>
      <c r="G3233" s="136">
        <v>3126</v>
      </c>
      <c r="H3233" s="136">
        <v>2</v>
      </c>
      <c r="I3233" s="136">
        <v>0</v>
      </c>
      <c r="J3233" s="136">
        <v>0</v>
      </c>
      <c r="K3233" s="136">
        <v>2944</v>
      </c>
      <c r="L3233" s="136">
        <v>2866</v>
      </c>
      <c r="M3233" s="136">
        <v>1196</v>
      </c>
      <c r="N3233" s="136">
        <v>1308</v>
      </c>
      <c r="O3233" s="136">
        <v>1323</v>
      </c>
      <c r="P3233" s="136">
        <v>2877</v>
      </c>
      <c r="Q3233" s="137">
        <v>32062</v>
      </c>
      <c r="R3233" s="34"/>
    </row>
    <row r="3234" spans="2:19" hidden="1" x14ac:dyDescent="0.2">
      <c r="B3234" s="134" t="s">
        <v>71</v>
      </c>
      <c r="C3234" s="135" t="s">
        <v>76</v>
      </c>
      <c r="D3234" s="2">
        <v>2020</v>
      </c>
      <c r="E3234" s="136">
        <v>3394</v>
      </c>
      <c r="F3234" s="136">
        <v>5702</v>
      </c>
      <c r="G3234" s="136">
        <v>1581</v>
      </c>
      <c r="H3234" s="136">
        <v>0</v>
      </c>
      <c r="I3234" s="136">
        <v>50</v>
      </c>
      <c r="J3234" s="136">
        <v>0</v>
      </c>
      <c r="K3234" s="136">
        <v>95</v>
      </c>
      <c r="L3234" s="136">
        <v>408</v>
      </c>
      <c r="M3234" s="136">
        <v>864</v>
      </c>
      <c r="N3234" s="136">
        <v>716</v>
      </c>
      <c r="O3234" s="136">
        <v>626</v>
      </c>
      <c r="P3234" s="136">
        <v>645</v>
      </c>
      <c r="Q3234" s="137">
        <v>14081</v>
      </c>
      <c r="R3234" s="34"/>
    </row>
    <row r="3235" spans="2:19" hidden="1" x14ac:dyDescent="0.2">
      <c r="B3235" s="134" t="s">
        <v>71</v>
      </c>
      <c r="C3235" s="135" t="s">
        <v>90</v>
      </c>
      <c r="D3235" s="2">
        <v>2020</v>
      </c>
      <c r="E3235" s="136">
        <v>12173</v>
      </c>
      <c r="F3235" s="136">
        <v>11516</v>
      </c>
      <c r="G3235" s="136">
        <v>5194</v>
      </c>
      <c r="H3235" s="136">
        <v>2</v>
      </c>
      <c r="I3235" s="136">
        <v>165</v>
      </c>
      <c r="J3235" s="136">
        <v>195</v>
      </c>
      <c r="K3235" s="136">
        <v>918</v>
      </c>
      <c r="L3235" s="136">
        <v>1446</v>
      </c>
      <c r="M3235" s="136">
        <v>1260</v>
      </c>
      <c r="N3235" s="136">
        <v>1727</v>
      </c>
      <c r="O3235" s="136">
        <v>2246</v>
      </c>
      <c r="P3235" s="136">
        <v>3331</v>
      </c>
      <c r="Q3235" s="137">
        <v>40173</v>
      </c>
      <c r="R3235" s="34"/>
    </row>
    <row r="3236" spans="2:19" hidden="1" x14ac:dyDescent="0.2">
      <c r="B3236" s="134" t="s">
        <v>71</v>
      </c>
      <c r="C3236" s="138" t="s">
        <v>69</v>
      </c>
      <c r="D3236" s="2">
        <v>2020</v>
      </c>
      <c r="E3236" s="139">
        <v>352674</v>
      </c>
      <c r="F3236" s="139">
        <v>344529</v>
      </c>
      <c r="G3236" s="139">
        <v>132703</v>
      </c>
      <c r="H3236" s="139">
        <v>280</v>
      </c>
      <c r="I3236" s="139">
        <v>571</v>
      </c>
      <c r="J3236" s="139">
        <v>1742</v>
      </c>
      <c r="K3236" s="139">
        <v>52406</v>
      </c>
      <c r="L3236" s="139">
        <v>58571</v>
      </c>
      <c r="M3236" s="139">
        <v>16015</v>
      </c>
      <c r="N3236" s="139">
        <v>27845</v>
      </c>
      <c r="O3236" s="139">
        <v>44724</v>
      </c>
      <c r="P3236" s="139">
        <v>61106</v>
      </c>
      <c r="Q3236" s="139">
        <v>1093166</v>
      </c>
      <c r="R3236" s="34"/>
      <c r="S3236" s="139"/>
    </row>
    <row r="3237" spans="2:19" hidden="1" x14ac:dyDescent="0.2">
      <c r="B3237" s="134" t="s">
        <v>74</v>
      </c>
      <c r="C3237" s="135" t="s">
        <v>4</v>
      </c>
      <c r="D3237" s="2">
        <v>2020</v>
      </c>
      <c r="E3237" s="136">
        <v>77830</v>
      </c>
      <c r="F3237" s="136">
        <v>75093</v>
      </c>
      <c r="G3237" s="136">
        <v>28364</v>
      </c>
      <c r="H3237" s="136">
        <v>73</v>
      </c>
      <c r="I3237" s="136">
        <v>226</v>
      </c>
      <c r="J3237" s="136">
        <v>693</v>
      </c>
      <c r="K3237" s="136">
        <v>19644</v>
      </c>
      <c r="L3237" s="136">
        <v>20312</v>
      </c>
      <c r="M3237" s="136">
        <v>4343</v>
      </c>
      <c r="N3237" s="136">
        <v>7355</v>
      </c>
      <c r="O3237" s="136">
        <v>16634</v>
      </c>
      <c r="P3237" s="136">
        <v>16719</v>
      </c>
      <c r="Q3237" s="137">
        <v>267286</v>
      </c>
      <c r="R3237" s="34"/>
    </row>
    <row r="3238" spans="2:19" hidden="1" x14ac:dyDescent="0.2">
      <c r="B3238" s="134" t="s">
        <v>74</v>
      </c>
      <c r="C3238" s="135" t="s">
        <v>58</v>
      </c>
      <c r="D3238" s="2">
        <v>2020</v>
      </c>
      <c r="E3238" s="136">
        <v>6851</v>
      </c>
      <c r="F3238" s="136">
        <v>6330</v>
      </c>
      <c r="G3238" s="136">
        <v>1880</v>
      </c>
      <c r="H3238" s="136">
        <v>0</v>
      </c>
      <c r="I3238" s="136">
        <v>0</v>
      </c>
      <c r="J3238" s="136">
        <v>0</v>
      </c>
      <c r="K3238" s="136">
        <v>1465</v>
      </c>
      <c r="L3238" s="136">
        <v>1934</v>
      </c>
      <c r="M3238" s="136">
        <v>1165</v>
      </c>
      <c r="N3238" s="136">
        <v>1342</v>
      </c>
      <c r="O3238" s="136">
        <v>1345</v>
      </c>
      <c r="P3238" s="136">
        <v>1461</v>
      </c>
      <c r="Q3238" s="137">
        <v>23773</v>
      </c>
      <c r="R3238" s="34"/>
    </row>
    <row r="3239" spans="2:19" hidden="1" x14ac:dyDescent="0.2">
      <c r="B3239" s="134" t="s">
        <v>74</v>
      </c>
      <c r="C3239" s="135" t="s">
        <v>85</v>
      </c>
      <c r="D3239" s="2">
        <v>2020</v>
      </c>
      <c r="E3239" s="136">
        <v>20676</v>
      </c>
      <c r="F3239" s="136">
        <v>20646</v>
      </c>
      <c r="G3239" s="136">
        <v>8614</v>
      </c>
      <c r="H3239" s="136">
        <v>2</v>
      </c>
      <c r="I3239" s="136">
        <v>0</v>
      </c>
      <c r="J3239" s="136">
        <v>307</v>
      </c>
      <c r="K3239" s="136">
        <v>9967</v>
      </c>
      <c r="L3239" s="136">
        <v>11344</v>
      </c>
      <c r="M3239" s="136">
        <v>13082</v>
      </c>
      <c r="N3239" s="136">
        <v>8555</v>
      </c>
      <c r="O3239" s="136">
        <v>6144</v>
      </c>
      <c r="P3239" s="136">
        <v>7682</v>
      </c>
      <c r="Q3239" s="137">
        <v>107019</v>
      </c>
      <c r="R3239" s="34"/>
    </row>
    <row r="3240" spans="2:19" hidden="1" x14ac:dyDescent="0.2">
      <c r="B3240" s="134" t="s">
        <v>74</v>
      </c>
      <c r="C3240" s="135" t="s">
        <v>59</v>
      </c>
      <c r="D3240" s="2">
        <v>2020</v>
      </c>
      <c r="E3240" s="136">
        <v>15267</v>
      </c>
      <c r="F3240" s="136">
        <v>15516</v>
      </c>
      <c r="G3240" s="136">
        <v>5418</v>
      </c>
      <c r="H3240" s="136">
        <v>0</v>
      </c>
      <c r="I3240" s="136">
        <v>0</v>
      </c>
      <c r="J3240" s="136">
        <v>0</v>
      </c>
      <c r="K3240" s="136">
        <v>0</v>
      </c>
      <c r="L3240" s="136">
        <v>0</v>
      </c>
      <c r="M3240" s="136">
        <v>0</v>
      </c>
      <c r="N3240" s="136">
        <v>0</v>
      </c>
      <c r="O3240" s="136">
        <v>0</v>
      </c>
      <c r="P3240" s="136">
        <v>0</v>
      </c>
      <c r="Q3240" s="137">
        <v>36201</v>
      </c>
      <c r="R3240" s="34"/>
    </row>
    <row r="3241" spans="2:19" hidden="1" x14ac:dyDescent="0.2">
      <c r="B3241" s="134" t="s">
        <v>74</v>
      </c>
      <c r="C3241" s="135" t="s">
        <v>87</v>
      </c>
      <c r="D3241" s="2">
        <v>2020</v>
      </c>
      <c r="E3241" s="136">
        <v>4733</v>
      </c>
      <c r="F3241" s="136">
        <v>4779</v>
      </c>
      <c r="G3241" s="136">
        <v>1325</v>
      </c>
      <c r="H3241" s="136">
        <v>0</v>
      </c>
      <c r="I3241" s="136">
        <v>21</v>
      </c>
      <c r="J3241" s="136">
        <v>0</v>
      </c>
      <c r="K3241" s="136">
        <v>3</v>
      </c>
      <c r="L3241" s="136">
        <v>0</v>
      </c>
      <c r="M3241" s="136">
        <v>0</v>
      </c>
      <c r="N3241" s="136">
        <v>0</v>
      </c>
      <c r="O3241" s="136">
        <v>0</v>
      </c>
      <c r="P3241" s="136">
        <v>0</v>
      </c>
      <c r="Q3241" s="137">
        <v>10861</v>
      </c>
      <c r="R3241" s="34"/>
    </row>
    <row r="3242" spans="2:19" hidden="1" x14ac:dyDescent="0.2">
      <c r="B3242" s="134" t="s">
        <v>74</v>
      </c>
      <c r="C3242" s="135" t="s">
        <v>60</v>
      </c>
      <c r="D3242" s="2">
        <v>2020</v>
      </c>
      <c r="E3242" s="136">
        <v>17268</v>
      </c>
      <c r="F3242" s="136">
        <v>17188</v>
      </c>
      <c r="G3242" s="136">
        <v>6670</v>
      </c>
      <c r="H3242" s="136">
        <v>0</v>
      </c>
      <c r="I3242" s="136">
        <v>0</v>
      </c>
      <c r="J3242" s="136">
        <v>0</v>
      </c>
      <c r="K3242" s="136">
        <v>0</v>
      </c>
      <c r="L3242" s="136">
        <v>0</v>
      </c>
      <c r="M3242" s="136">
        <v>0</v>
      </c>
      <c r="N3242" s="136">
        <v>0</v>
      </c>
      <c r="O3242" s="136">
        <v>96</v>
      </c>
      <c r="P3242" s="136">
        <v>2</v>
      </c>
      <c r="Q3242" s="137">
        <v>41224</v>
      </c>
      <c r="R3242" s="34"/>
    </row>
    <row r="3243" spans="2:19" hidden="1" x14ac:dyDescent="0.2">
      <c r="B3243" s="134" t="s">
        <v>74</v>
      </c>
      <c r="C3243" s="135" t="s">
        <v>61</v>
      </c>
      <c r="D3243" s="2">
        <v>2020</v>
      </c>
      <c r="E3243" s="136">
        <v>16189</v>
      </c>
      <c r="F3243" s="136">
        <v>17487</v>
      </c>
      <c r="G3243" s="136">
        <v>4887</v>
      </c>
      <c r="H3243" s="136">
        <v>0</v>
      </c>
      <c r="I3243" s="136">
        <v>0</v>
      </c>
      <c r="J3243" s="136">
        <v>0</v>
      </c>
      <c r="K3243" s="136">
        <v>1200</v>
      </c>
      <c r="L3243" s="136">
        <v>4984</v>
      </c>
      <c r="M3243" s="136">
        <v>1319</v>
      </c>
      <c r="N3243" s="136">
        <v>2911</v>
      </c>
      <c r="O3243" s="136">
        <v>342</v>
      </c>
      <c r="P3243" s="136">
        <v>4943</v>
      </c>
      <c r="Q3243" s="137">
        <v>54262</v>
      </c>
      <c r="R3243" s="34"/>
    </row>
    <row r="3244" spans="2:19" hidden="1" x14ac:dyDescent="0.2">
      <c r="B3244" s="134" t="s">
        <v>74</v>
      </c>
      <c r="C3244" s="135" t="s">
        <v>66</v>
      </c>
      <c r="D3244" s="2">
        <v>2020</v>
      </c>
      <c r="E3244" s="136">
        <v>171101</v>
      </c>
      <c r="F3244" s="136">
        <v>174684</v>
      </c>
      <c r="G3244" s="136">
        <v>71597</v>
      </c>
      <c r="H3244" s="136">
        <v>0</v>
      </c>
      <c r="I3244" s="136">
        <v>287</v>
      </c>
      <c r="J3244" s="136">
        <v>937</v>
      </c>
      <c r="K3244" s="136">
        <v>32442</v>
      </c>
      <c r="L3244" s="136">
        <v>20165</v>
      </c>
      <c r="M3244" s="136">
        <v>16247</v>
      </c>
      <c r="N3244" s="136">
        <v>27076</v>
      </c>
      <c r="O3244" s="136">
        <v>25377</v>
      </c>
      <c r="P3244" s="136">
        <v>35548</v>
      </c>
      <c r="Q3244" s="137">
        <v>575461</v>
      </c>
      <c r="R3244" s="34"/>
    </row>
    <row r="3245" spans="2:19" hidden="1" x14ac:dyDescent="0.2">
      <c r="B3245" s="134" t="s">
        <v>74</v>
      </c>
      <c r="C3245" s="135" t="s">
        <v>62</v>
      </c>
      <c r="D3245" s="2">
        <v>2020</v>
      </c>
      <c r="E3245" s="136">
        <v>14547</v>
      </c>
      <c r="F3245" s="136">
        <v>13656</v>
      </c>
      <c r="G3245" s="136">
        <v>5587</v>
      </c>
      <c r="H3245" s="136">
        <v>0</v>
      </c>
      <c r="I3245" s="136">
        <v>17</v>
      </c>
      <c r="J3245" s="136">
        <v>226</v>
      </c>
      <c r="K3245" s="136">
        <v>5615</v>
      </c>
      <c r="L3245" s="136">
        <v>6197</v>
      </c>
      <c r="M3245" s="136">
        <v>532</v>
      </c>
      <c r="N3245" s="136">
        <v>566</v>
      </c>
      <c r="O3245" s="136">
        <v>2191</v>
      </c>
      <c r="P3245" s="136">
        <v>2458</v>
      </c>
      <c r="Q3245" s="137">
        <v>51592</v>
      </c>
      <c r="R3245" s="34"/>
    </row>
    <row r="3246" spans="2:19" hidden="1" x14ac:dyDescent="0.2">
      <c r="B3246" s="134" t="s">
        <v>74</v>
      </c>
      <c r="C3246" s="135" t="s">
        <v>63</v>
      </c>
      <c r="D3246" s="2">
        <v>2020</v>
      </c>
      <c r="E3246" s="136">
        <v>11630</v>
      </c>
      <c r="F3246" s="136">
        <v>11563</v>
      </c>
      <c r="G3246" s="136">
        <v>3990</v>
      </c>
      <c r="H3246" s="136">
        <v>0</v>
      </c>
      <c r="I3246" s="136">
        <v>0</v>
      </c>
      <c r="J3246" s="136">
        <v>74</v>
      </c>
      <c r="K3246" s="136">
        <v>1954</v>
      </c>
      <c r="L3246" s="136">
        <v>1855</v>
      </c>
      <c r="M3246" s="136">
        <v>1194</v>
      </c>
      <c r="N3246" s="136">
        <v>1618</v>
      </c>
      <c r="O3246" s="136">
        <v>1531</v>
      </c>
      <c r="P3246" s="136">
        <v>1873</v>
      </c>
      <c r="Q3246" s="137">
        <v>37282</v>
      </c>
      <c r="R3246" s="34"/>
    </row>
    <row r="3247" spans="2:19" hidden="1" x14ac:dyDescent="0.2">
      <c r="B3247" s="134" t="s">
        <v>74</v>
      </c>
      <c r="C3247" s="135" t="s">
        <v>64</v>
      </c>
      <c r="D3247" s="2">
        <v>2020</v>
      </c>
      <c r="E3247" s="136">
        <v>15770</v>
      </c>
      <c r="F3247" s="136">
        <v>12852</v>
      </c>
      <c r="G3247" s="136">
        <v>2290</v>
      </c>
      <c r="H3247" s="136">
        <v>0</v>
      </c>
      <c r="I3247" s="136">
        <v>0</v>
      </c>
      <c r="J3247" s="136">
        <v>28</v>
      </c>
      <c r="K3247" s="136">
        <v>6159</v>
      </c>
      <c r="L3247" s="136">
        <v>7791</v>
      </c>
      <c r="M3247" s="136">
        <v>5186</v>
      </c>
      <c r="N3247" s="136">
        <v>4947</v>
      </c>
      <c r="O3247" s="136">
        <v>2408</v>
      </c>
      <c r="P3247" s="136">
        <v>2691</v>
      </c>
      <c r="Q3247" s="137">
        <v>60122</v>
      </c>
      <c r="R3247" s="34"/>
    </row>
    <row r="3248" spans="2:19" hidden="1" x14ac:dyDescent="0.2">
      <c r="B3248" s="134" t="s">
        <v>74</v>
      </c>
      <c r="C3248" s="135" t="s">
        <v>65</v>
      </c>
      <c r="D3248" s="2">
        <v>2020</v>
      </c>
      <c r="E3248" s="136">
        <v>8949</v>
      </c>
      <c r="F3248" s="136">
        <v>8558</v>
      </c>
      <c r="G3248" s="136">
        <v>3568</v>
      </c>
      <c r="H3248" s="136">
        <v>0</v>
      </c>
      <c r="I3248" s="136">
        <v>0</v>
      </c>
      <c r="J3248" s="136">
        <v>0</v>
      </c>
      <c r="K3248" s="136">
        <v>0</v>
      </c>
      <c r="L3248" s="136">
        <v>0</v>
      </c>
      <c r="M3248" s="136">
        <v>0</v>
      </c>
      <c r="N3248" s="136">
        <v>0</v>
      </c>
      <c r="O3248" s="136">
        <v>0</v>
      </c>
      <c r="P3248" s="136">
        <v>0</v>
      </c>
      <c r="Q3248" s="137">
        <v>21075</v>
      </c>
      <c r="R3248" s="34"/>
    </row>
    <row r="3249" spans="2:19" hidden="1" x14ac:dyDescent="0.2">
      <c r="B3249" s="134" t="s">
        <v>74</v>
      </c>
      <c r="C3249" s="135" t="s">
        <v>86</v>
      </c>
      <c r="D3249" s="2">
        <v>2020</v>
      </c>
      <c r="E3249" s="136">
        <v>1443</v>
      </c>
      <c r="F3249" s="136">
        <v>1323</v>
      </c>
      <c r="G3249" s="136">
        <v>380</v>
      </c>
      <c r="H3249" s="136">
        <v>0</v>
      </c>
      <c r="I3249" s="136">
        <v>0</v>
      </c>
      <c r="J3249" s="136">
        <v>0</v>
      </c>
      <c r="K3249" s="136">
        <v>761</v>
      </c>
      <c r="L3249" s="136">
        <v>640</v>
      </c>
      <c r="M3249" s="136">
        <v>532</v>
      </c>
      <c r="N3249" s="136">
        <v>1385</v>
      </c>
      <c r="O3249" s="136">
        <v>1261</v>
      </c>
      <c r="P3249" s="136">
        <v>1479</v>
      </c>
      <c r="Q3249" s="137">
        <v>9204</v>
      </c>
      <c r="R3249" s="34"/>
    </row>
    <row r="3250" spans="2:19" hidden="1" x14ac:dyDescent="0.2">
      <c r="B3250" s="134" t="s">
        <v>74</v>
      </c>
      <c r="C3250" s="135" t="s">
        <v>75</v>
      </c>
      <c r="D3250" s="2">
        <v>2020</v>
      </c>
      <c r="E3250" s="136">
        <v>12069</v>
      </c>
      <c r="F3250" s="136">
        <v>9167</v>
      </c>
      <c r="G3250" s="136">
        <v>2654</v>
      </c>
      <c r="H3250" s="136">
        <v>0</v>
      </c>
      <c r="I3250" s="136">
        <v>0</v>
      </c>
      <c r="J3250" s="136">
        <v>320</v>
      </c>
      <c r="K3250" s="136">
        <v>5253</v>
      </c>
      <c r="L3250" s="136">
        <v>6825</v>
      </c>
      <c r="M3250" s="136">
        <v>1598</v>
      </c>
      <c r="N3250" s="136">
        <v>3612</v>
      </c>
      <c r="O3250" s="136">
        <v>3752</v>
      </c>
      <c r="P3250" s="136">
        <v>4596</v>
      </c>
      <c r="Q3250" s="137">
        <v>49846</v>
      </c>
      <c r="R3250" s="34"/>
    </row>
    <row r="3251" spans="2:19" hidden="1" x14ac:dyDescent="0.2">
      <c r="B3251" s="134" t="s">
        <v>74</v>
      </c>
      <c r="C3251" s="135" t="s">
        <v>67</v>
      </c>
      <c r="D3251" s="2">
        <v>2020</v>
      </c>
      <c r="E3251" s="136">
        <v>17326</v>
      </c>
      <c r="F3251" s="136">
        <v>17532</v>
      </c>
      <c r="G3251" s="136">
        <v>5720</v>
      </c>
      <c r="H3251" s="136">
        <v>0</v>
      </c>
      <c r="I3251" s="136">
        <v>0</v>
      </c>
      <c r="J3251" s="136">
        <v>0</v>
      </c>
      <c r="K3251" s="136">
        <v>0</v>
      </c>
      <c r="L3251" s="136">
        <v>0</v>
      </c>
      <c r="M3251" s="136">
        <v>0</v>
      </c>
      <c r="N3251" s="136">
        <v>843</v>
      </c>
      <c r="O3251" s="136">
        <v>1090</v>
      </c>
      <c r="P3251" s="136">
        <v>658</v>
      </c>
      <c r="Q3251" s="137">
        <v>43169</v>
      </c>
      <c r="R3251" s="34"/>
    </row>
    <row r="3252" spans="2:19" hidden="1" x14ac:dyDescent="0.2">
      <c r="B3252" s="134" t="s">
        <v>74</v>
      </c>
      <c r="C3252" s="135" t="s">
        <v>68</v>
      </c>
      <c r="D3252" s="2">
        <v>2020</v>
      </c>
      <c r="E3252" s="136">
        <v>8533</v>
      </c>
      <c r="F3252" s="136">
        <v>9290</v>
      </c>
      <c r="G3252" s="136">
        <v>2544</v>
      </c>
      <c r="H3252" s="136">
        <v>1</v>
      </c>
      <c r="I3252" s="136">
        <v>0</v>
      </c>
      <c r="J3252" s="136">
        <v>0</v>
      </c>
      <c r="K3252" s="136">
        <v>2985</v>
      </c>
      <c r="L3252" s="136">
        <v>2557</v>
      </c>
      <c r="M3252" s="136">
        <v>1999</v>
      </c>
      <c r="N3252" s="136">
        <v>2227</v>
      </c>
      <c r="O3252" s="136">
        <v>1712</v>
      </c>
      <c r="P3252" s="136">
        <v>3257</v>
      </c>
      <c r="Q3252" s="137">
        <v>35105</v>
      </c>
      <c r="R3252" s="34"/>
    </row>
    <row r="3253" spans="2:19" hidden="1" x14ac:dyDescent="0.2">
      <c r="B3253" s="134" t="s">
        <v>74</v>
      </c>
      <c r="C3253" s="135" t="s">
        <v>76</v>
      </c>
      <c r="D3253" s="2">
        <v>2020</v>
      </c>
      <c r="E3253" s="136">
        <v>4285</v>
      </c>
      <c r="F3253" s="136">
        <v>5453</v>
      </c>
      <c r="G3253" s="136">
        <v>1973</v>
      </c>
      <c r="H3253" s="136">
        <v>0</v>
      </c>
      <c r="I3253" s="136">
        <v>0</v>
      </c>
      <c r="J3253" s="136">
        <v>0</v>
      </c>
      <c r="K3253" s="136">
        <v>439</v>
      </c>
      <c r="L3253" s="136">
        <v>869</v>
      </c>
      <c r="M3253" s="136">
        <v>1211</v>
      </c>
      <c r="N3253" s="136">
        <v>1260</v>
      </c>
      <c r="O3253" s="136">
        <v>198</v>
      </c>
      <c r="P3253" s="136">
        <v>644</v>
      </c>
      <c r="Q3253" s="137">
        <v>16332</v>
      </c>
      <c r="R3253" s="34"/>
    </row>
    <row r="3254" spans="2:19" hidden="1" x14ac:dyDescent="0.2">
      <c r="B3254" s="134" t="s">
        <v>74</v>
      </c>
      <c r="C3254" s="135" t="s">
        <v>90</v>
      </c>
      <c r="D3254" s="2">
        <v>2020</v>
      </c>
      <c r="E3254" s="136">
        <v>13102</v>
      </c>
      <c r="F3254" s="136">
        <v>12508</v>
      </c>
      <c r="G3254" s="136">
        <v>4440</v>
      </c>
      <c r="H3254" s="136">
        <v>7</v>
      </c>
      <c r="I3254" s="136">
        <v>0</v>
      </c>
      <c r="J3254" s="136">
        <v>223</v>
      </c>
      <c r="K3254" s="136">
        <v>2625</v>
      </c>
      <c r="L3254" s="136">
        <v>2541</v>
      </c>
      <c r="M3254" s="136">
        <v>1508</v>
      </c>
      <c r="N3254" s="136">
        <v>1375</v>
      </c>
      <c r="O3254" s="136">
        <v>751</v>
      </c>
      <c r="P3254" s="136">
        <v>2691</v>
      </c>
      <c r="Q3254" s="137">
        <v>41771</v>
      </c>
      <c r="R3254" s="34"/>
    </row>
    <row r="3255" spans="2:19" hidden="1" x14ac:dyDescent="0.2">
      <c r="B3255" s="134" t="s">
        <v>74</v>
      </c>
      <c r="C3255" s="138" t="s">
        <v>69</v>
      </c>
      <c r="D3255" s="2">
        <v>2020</v>
      </c>
      <c r="E3255" s="139">
        <v>437569</v>
      </c>
      <c r="F3255" s="139">
        <v>433625</v>
      </c>
      <c r="G3255" s="139">
        <v>161901</v>
      </c>
      <c r="H3255" s="139">
        <v>83</v>
      </c>
      <c r="I3255" s="139">
        <v>551</v>
      </c>
      <c r="J3255" s="139">
        <v>2808</v>
      </c>
      <c r="K3255" s="139">
        <v>90512</v>
      </c>
      <c r="L3255" s="139">
        <v>88014</v>
      </c>
      <c r="M3255" s="139">
        <v>49916</v>
      </c>
      <c r="N3255" s="139">
        <v>65072</v>
      </c>
      <c r="O3255" s="139">
        <v>64832</v>
      </c>
      <c r="P3255" s="139">
        <v>86702</v>
      </c>
      <c r="Q3255" s="137">
        <v>1481585</v>
      </c>
      <c r="R3255" s="34"/>
      <c r="S3255" s="139"/>
    </row>
    <row r="3256" spans="2:19" hidden="1" x14ac:dyDescent="0.2">
      <c r="B3256" s="134" t="s">
        <v>72</v>
      </c>
      <c r="C3256" s="135" t="s">
        <v>4</v>
      </c>
      <c r="D3256" s="2">
        <v>2020</v>
      </c>
      <c r="E3256" s="136">
        <v>9663</v>
      </c>
      <c r="F3256" s="136">
        <v>9895</v>
      </c>
      <c r="G3256" s="136">
        <v>4490</v>
      </c>
      <c r="H3256" s="136">
        <v>0</v>
      </c>
      <c r="I3256" s="136">
        <v>0</v>
      </c>
      <c r="J3256" s="136">
        <v>0</v>
      </c>
      <c r="K3256" s="136">
        <v>1906</v>
      </c>
      <c r="L3256" s="136">
        <v>1365</v>
      </c>
      <c r="M3256" s="136">
        <v>1288</v>
      </c>
      <c r="N3256" s="136">
        <v>763</v>
      </c>
      <c r="O3256" s="136">
        <v>2460</v>
      </c>
      <c r="P3256" s="136">
        <v>3410</v>
      </c>
      <c r="Q3256" s="137">
        <v>35240</v>
      </c>
      <c r="R3256" s="34"/>
    </row>
    <row r="3257" spans="2:19" hidden="1" x14ac:dyDescent="0.2">
      <c r="B3257" s="134" t="s">
        <v>72</v>
      </c>
      <c r="C3257" s="135" t="s">
        <v>58</v>
      </c>
      <c r="D3257" s="2">
        <v>2020</v>
      </c>
      <c r="E3257" s="136">
        <v>0</v>
      </c>
      <c r="F3257" s="136">
        <v>0</v>
      </c>
      <c r="G3257" s="136">
        <v>0</v>
      </c>
      <c r="H3257" s="136">
        <v>0</v>
      </c>
      <c r="I3257" s="136">
        <v>0</v>
      </c>
      <c r="J3257" s="136">
        <v>0</v>
      </c>
      <c r="K3257" s="136">
        <v>0</v>
      </c>
      <c r="L3257" s="136">
        <v>0</v>
      </c>
      <c r="M3257" s="136">
        <v>0</v>
      </c>
      <c r="N3257" s="136">
        <v>0</v>
      </c>
      <c r="O3257" s="136">
        <v>0</v>
      </c>
      <c r="P3257" s="136">
        <v>0</v>
      </c>
      <c r="Q3257" s="137">
        <v>0</v>
      </c>
      <c r="R3257" s="34"/>
    </row>
    <row r="3258" spans="2:19" hidden="1" x14ac:dyDescent="0.2">
      <c r="B3258" s="134" t="s">
        <v>72</v>
      </c>
      <c r="C3258" s="135" t="s">
        <v>85</v>
      </c>
      <c r="D3258" s="2">
        <v>2020</v>
      </c>
      <c r="E3258" s="136">
        <v>321</v>
      </c>
      <c r="F3258" s="136">
        <v>459</v>
      </c>
      <c r="G3258" s="136">
        <v>111</v>
      </c>
      <c r="H3258" s="136">
        <v>0</v>
      </c>
      <c r="I3258" s="136">
        <v>0</v>
      </c>
      <c r="J3258" s="136">
        <v>0</v>
      </c>
      <c r="K3258" s="136">
        <v>0</v>
      </c>
      <c r="L3258" s="136">
        <v>0</v>
      </c>
      <c r="M3258" s="136">
        <v>0</v>
      </c>
      <c r="N3258" s="136">
        <v>4</v>
      </c>
      <c r="O3258" s="136">
        <v>344</v>
      </c>
      <c r="P3258" s="136">
        <v>459</v>
      </c>
      <c r="Q3258" s="137">
        <v>1698</v>
      </c>
      <c r="R3258" s="34"/>
    </row>
    <row r="3259" spans="2:19" hidden="1" x14ac:dyDescent="0.2">
      <c r="B3259" s="134" t="s">
        <v>72</v>
      </c>
      <c r="C3259" s="135" t="s">
        <v>59</v>
      </c>
      <c r="D3259" s="2">
        <v>2020</v>
      </c>
      <c r="E3259" s="136">
        <v>1820</v>
      </c>
      <c r="F3259" s="136">
        <v>1460</v>
      </c>
      <c r="G3259" s="136">
        <v>537</v>
      </c>
      <c r="H3259" s="136">
        <v>0</v>
      </c>
      <c r="I3259" s="136">
        <v>0</v>
      </c>
      <c r="J3259" s="136">
        <v>0</v>
      </c>
      <c r="K3259" s="136">
        <v>0</v>
      </c>
      <c r="L3259" s="136">
        <v>0</v>
      </c>
      <c r="M3259" s="136">
        <v>0</v>
      </c>
      <c r="N3259" s="136">
        <v>0</v>
      </c>
      <c r="O3259" s="136">
        <v>0</v>
      </c>
      <c r="P3259" s="136">
        <v>0</v>
      </c>
      <c r="Q3259" s="137">
        <v>3817</v>
      </c>
      <c r="R3259" s="34"/>
    </row>
    <row r="3260" spans="2:19" hidden="1" x14ac:dyDescent="0.2">
      <c r="B3260" s="134" t="s">
        <v>72</v>
      </c>
      <c r="C3260" s="135" t="s">
        <v>87</v>
      </c>
      <c r="D3260" s="2">
        <v>2020</v>
      </c>
      <c r="E3260" s="136">
        <v>0</v>
      </c>
      <c r="F3260" s="136">
        <v>0</v>
      </c>
      <c r="G3260" s="136">
        <v>0</v>
      </c>
      <c r="H3260" s="136">
        <v>0</v>
      </c>
      <c r="I3260" s="136">
        <v>0</v>
      </c>
      <c r="J3260" s="136">
        <v>0</v>
      </c>
      <c r="K3260" s="136">
        <v>0</v>
      </c>
      <c r="L3260" s="136">
        <v>0</v>
      </c>
      <c r="M3260" s="136">
        <v>0</v>
      </c>
      <c r="N3260" s="136">
        <v>0</v>
      </c>
      <c r="O3260" s="136">
        <v>0</v>
      </c>
      <c r="P3260" s="136">
        <v>0</v>
      </c>
      <c r="Q3260" s="137">
        <v>0</v>
      </c>
      <c r="R3260" s="34"/>
    </row>
    <row r="3261" spans="2:19" hidden="1" x14ac:dyDescent="0.2">
      <c r="B3261" s="134" t="s">
        <v>72</v>
      </c>
      <c r="C3261" s="135" t="s">
        <v>60</v>
      </c>
      <c r="D3261" s="2">
        <v>2020</v>
      </c>
      <c r="E3261" s="136">
        <v>0</v>
      </c>
      <c r="F3261" s="136">
        <v>0</v>
      </c>
      <c r="G3261" s="136">
        <v>0</v>
      </c>
      <c r="H3261" s="136">
        <v>0</v>
      </c>
      <c r="I3261" s="136">
        <v>0</v>
      </c>
      <c r="J3261" s="136">
        <v>0</v>
      </c>
      <c r="K3261" s="136">
        <v>0</v>
      </c>
      <c r="L3261" s="136">
        <v>0</v>
      </c>
      <c r="M3261" s="136">
        <v>0</v>
      </c>
      <c r="N3261" s="136">
        <v>0</v>
      </c>
      <c r="O3261" s="136">
        <v>0</v>
      </c>
      <c r="P3261" s="136">
        <v>0</v>
      </c>
      <c r="Q3261" s="137">
        <v>0</v>
      </c>
      <c r="R3261" s="34"/>
    </row>
    <row r="3262" spans="2:19" hidden="1" x14ac:dyDescent="0.2">
      <c r="B3262" s="134" t="s">
        <v>72</v>
      </c>
      <c r="C3262" s="135" t="s">
        <v>61</v>
      </c>
      <c r="D3262" s="2">
        <v>2020</v>
      </c>
      <c r="E3262" s="136">
        <v>0</v>
      </c>
      <c r="F3262" s="136">
        <v>0</v>
      </c>
      <c r="G3262" s="136">
        <v>0</v>
      </c>
      <c r="H3262" s="136">
        <v>0</v>
      </c>
      <c r="I3262" s="136">
        <v>0</v>
      </c>
      <c r="J3262" s="136">
        <v>0</v>
      </c>
      <c r="K3262" s="136">
        <v>0</v>
      </c>
      <c r="L3262" s="136">
        <v>0</v>
      </c>
      <c r="M3262" s="136">
        <v>0</v>
      </c>
      <c r="N3262" s="136">
        <v>0</v>
      </c>
      <c r="O3262" s="136">
        <v>0</v>
      </c>
      <c r="P3262" s="136">
        <v>0</v>
      </c>
      <c r="Q3262" s="137">
        <v>0</v>
      </c>
      <c r="R3262" s="34"/>
    </row>
    <row r="3263" spans="2:19" hidden="1" x14ac:dyDescent="0.2">
      <c r="B3263" s="134" t="s">
        <v>72</v>
      </c>
      <c r="C3263" s="135" t="s">
        <v>66</v>
      </c>
      <c r="D3263" s="2">
        <v>2020</v>
      </c>
      <c r="E3263" s="136">
        <v>2937</v>
      </c>
      <c r="F3263" s="136">
        <v>3073</v>
      </c>
      <c r="G3263" s="136">
        <v>1225</v>
      </c>
      <c r="H3263" s="136">
        <v>0</v>
      </c>
      <c r="I3263" s="136">
        <v>0</v>
      </c>
      <c r="J3263" s="136">
        <v>1</v>
      </c>
      <c r="K3263" s="136">
        <v>0</v>
      </c>
      <c r="L3263" s="136">
        <v>0</v>
      </c>
      <c r="M3263" s="136">
        <v>0</v>
      </c>
      <c r="N3263" s="136">
        <v>0</v>
      </c>
      <c r="O3263" s="136">
        <v>0</v>
      </c>
      <c r="P3263" s="136">
        <v>0</v>
      </c>
      <c r="Q3263" s="137">
        <v>7236</v>
      </c>
      <c r="R3263" s="34"/>
    </row>
    <row r="3264" spans="2:19" hidden="1" x14ac:dyDescent="0.2">
      <c r="B3264" s="134" t="s">
        <v>72</v>
      </c>
      <c r="C3264" s="135" t="s">
        <v>62</v>
      </c>
      <c r="D3264" s="2">
        <v>2020</v>
      </c>
      <c r="E3264" s="136">
        <v>2144</v>
      </c>
      <c r="F3264" s="136">
        <v>1822</v>
      </c>
      <c r="G3264" s="136">
        <v>918</v>
      </c>
      <c r="H3264" s="136">
        <v>0</v>
      </c>
      <c r="I3264" s="136">
        <v>0</v>
      </c>
      <c r="J3264" s="136">
        <v>0</v>
      </c>
      <c r="K3264" s="136">
        <v>749</v>
      </c>
      <c r="L3264" s="136">
        <v>566</v>
      </c>
      <c r="M3264" s="136">
        <v>52</v>
      </c>
      <c r="N3264" s="136">
        <v>0</v>
      </c>
      <c r="O3264" s="136">
        <v>0</v>
      </c>
      <c r="P3264" s="136">
        <v>0</v>
      </c>
      <c r="Q3264" s="137">
        <v>6251</v>
      </c>
      <c r="R3264" s="34"/>
    </row>
    <row r="3265" spans="2:46" hidden="1" x14ac:dyDescent="0.2">
      <c r="B3265" s="134" t="s">
        <v>72</v>
      </c>
      <c r="C3265" s="135" t="s">
        <v>63</v>
      </c>
      <c r="D3265" s="2">
        <v>2020</v>
      </c>
      <c r="E3265" s="136">
        <v>0</v>
      </c>
      <c r="F3265" s="136">
        <v>0</v>
      </c>
      <c r="G3265" s="136">
        <v>0</v>
      </c>
      <c r="H3265" s="136">
        <v>0</v>
      </c>
      <c r="I3265" s="136">
        <v>0</v>
      </c>
      <c r="J3265" s="136">
        <v>0</v>
      </c>
      <c r="K3265" s="136">
        <v>0</v>
      </c>
      <c r="L3265" s="136">
        <v>0</v>
      </c>
      <c r="M3265" s="136">
        <v>0</v>
      </c>
      <c r="N3265" s="136">
        <v>0</v>
      </c>
      <c r="O3265" s="136">
        <v>0</v>
      </c>
      <c r="P3265" s="136">
        <v>0</v>
      </c>
      <c r="Q3265" s="137">
        <v>0</v>
      </c>
      <c r="R3265" s="34"/>
    </row>
    <row r="3266" spans="2:46" hidden="1" x14ac:dyDescent="0.2">
      <c r="B3266" s="134" t="s">
        <v>72</v>
      </c>
      <c r="C3266" s="135" t="s">
        <v>64</v>
      </c>
      <c r="D3266" s="2">
        <v>2020</v>
      </c>
      <c r="E3266" s="136">
        <v>0</v>
      </c>
      <c r="F3266" s="136">
        <v>0</v>
      </c>
      <c r="G3266" s="136">
        <v>0</v>
      </c>
      <c r="H3266" s="136">
        <v>0</v>
      </c>
      <c r="I3266" s="136">
        <v>0</v>
      </c>
      <c r="J3266" s="136">
        <v>0</v>
      </c>
      <c r="K3266" s="136">
        <v>0</v>
      </c>
      <c r="L3266" s="136">
        <v>0</v>
      </c>
      <c r="M3266" s="136">
        <v>0</v>
      </c>
      <c r="N3266" s="136">
        <v>0</v>
      </c>
      <c r="O3266" s="136">
        <v>0</v>
      </c>
      <c r="P3266" s="136">
        <v>0</v>
      </c>
      <c r="Q3266" s="137">
        <v>0</v>
      </c>
      <c r="R3266" s="34"/>
    </row>
    <row r="3267" spans="2:46" hidden="1" x14ac:dyDescent="0.2">
      <c r="B3267" s="134" t="s">
        <v>72</v>
      </c>
      <c r="C3267" s="135" t="s">
        <v>65</v>
      </c>
      <c r="D3267" s="2">
        <v>2020</v>
      </c>
      <c r="E3267" s="136">
        <v>0</v>
      </c>
      <c r="F3267" s="136">
        <v>0</v>
      </c>
      <c r="G3267" s="136">
        <v>0</v>
      </c>
      <c r="H3267" s="136">
        <v>0</v>
      </c>
      <c r="I3267" s="136">
        <v>0</v>
      </c>
      <c r="J3267" s="136">
        <v>0</v>
      </c>
      <c r="K3267" s="136">
        <v>0</v>
      </c>
      <c r="L3267" s="136">
        <v>0</v>
      </c>
      <c r="M3267" s="136">
        <v>0</v>
      </c>
      <c r="N3267" s="136">
        <v>0</v>
      </c>
      <c r="O3267" s="136">
        <v>0</v>
      </c>
      <c r="P3267" s="136">
        <v>0</v>
      </c>
      <c r="Q3267" s="137">
        <v>0</v>
      </c>
      <c r="R3267" s="34"/>
    </row>
    <row r="3268" spans="2:46" hidden="1" x14ac:dyDescent="0.2">
      <c r="B3268" s="134" t="s">
        <v>72</v>
      </c>
      <c r="C3268" s="135" t="s">
        <v>86</v>
      </c>
      <c r="D3268" s="2">
        <v>2020</v>
      </c>
      <c r="E3268" s="136">
        <v>0</v>
      </c>
      <c r="F3268" s="136">
        <v>0</v>
      </c>
      <c r="G3268" s="136">
        <v>0</v>
      </c>
      <c r="H3268" s="136">
        <v>0</v>
      </c>
      <c r="I3268" s="136">
        <v>0</v>
      </c>
      <c r="J3268" s="136">
        <v>0</v>
      </c>
      <c r="K3268" s="136">
        <v>0</v>
      </c>
      <c r="L3268" s="136">
        <v>0</v>
      </c>
      <c r="M3268" s="136">
        <v>0</v>
      </c>
      <c r="N3268" s="136">
        <v>0</v>
      </c>
      <c r="O3268" s="136">
        <v>0</v>
      </c>
      <c r="P3268" s="136">
        <v>0</v>
      </c>
      <c r="Q3268" s="137">
        <v>0</v>
      </c>
      <c r="R3268" s="34"/>
    </row>
    <row r="3269" spans="2:46" hidden="1" x14ac:dyDescent="0.2">
      <c r="B3269" s="134" t="s">
        <v>72</v>
      </c>
      <c r="C3269" s="135" t="s">
        <v>75</v>
      </c>
      <c r="D3269" s="2">
        <v>2020</v>
      </c>
      <c r="E3269" s="136">
        <v>0</v>
      </c>
      <c r="F3269" s="136">
        <v>0</v>
      </c>
      <c r="G3269" s="136">
        <v>0</v>
      </c>
      <c r="H3269" s="136">
        <v>0</v>
      </c>
      <c r="I3269" s="136">
        <v>0</v>
      </c>
      <c r="J3269" s="136">
        <v>0</v>
      </c>
      <c r="K3269" s="136">
        <v>0</v>
      </c>
      <c r="L3269" s="136">
        <v>0</v>
      </c>
      <c r="M3269" s="136">
        <v>0</v>
      </c>
      <c r="N3269" s="136">
        <v>0</v>
      </c>
      <c r="O3269" s="136">
        <v>0</v>
      </c>
      <c r="P3269" s="136">
        <v>0</v>
      </c>
      <c r="Q3269" s="137">
        <v>0</v>
      </c>
      <c r="R3269" s="34"/>
    </row>
    <row r="3270" spans="2:46" hidden="1" x14ac:dyDescent="0.2">
      <c r="B3270" s="134" t="s">
        <v>72</v>
      </c>
      <c r="C3270" s="135" t="s">
        <v>67</v>
      </c>
      <c r="D3270" s="2">
        <v>2020</v>
      </c>
      <c r="E3270" s="136">
        <v>809</v>
      </c>
      <c r="F3270" s="136">
        <v>673</v>
      </c>
      <c r="G3270" s="136">
        <v>158</v>
      </c>
      <c r="H3270" s="136">
        <v>0</v>
      </c>
      <c r="I3270" s="136">
        <v>0</v>
      </c>
      <c r="J3270" s="136">
        <v>0</v>
      </c>
      <c r="K3270" s="136">
        <v>0</v>
      </c>
      <c r="L3270" s="136">
        <v>0</v>
      </c>
      <c r="M3270" s="136">
        <v>0</v>
      </c>
      <c r="N3270" s="136">
        <v>0</v>
      </c>
      <c r="O3270" s="136">
        <v>0</v>
      </c>
      <c r="P3270" s="136">
        <v>0</v>
      </c>
      <c r="Q3270" s="137">
        <v>1640</v>
      </c>
      <c r="R3270" s="34"/>
    </row>
    <row r="3271" spans="2:46" hidden="1" x14ac:dyDescent="0.2">
      <c r="B3271" s="134" t="s">
        <v>72</v>
      </c>
      <c r="C3271" s="135" t="s">
        <v>68</v>
      </c>
      <c r="D3271" s="2">
        <v>2020</v>
      </c>
      <c r="E3271" s="136">
        <v>665</v>
      </c>
      <c r="F3271" s="136">
        <v>558</v>
      </c>
      <c r="G3271" s="136">
        <v>281</v>
      </c>
      <c r="H3271" s="136">
        <v>0</v>
      </c>
      <c r="I3271" s="136">
        <v>0</v>
      </c>
      <c r="J3271" s="136">
        <v>0</v>
      </c>
      <c r="K3271" s="136">
        <v>0</v>
      </c>
      <c r="L3271" s="136">
        <v>0</v>
      </c>
      <c r="M3271" s="136">
        <v>0</v>
      </c>
      <c r="N3271" s="136">
        <v>57</v>
      </c>
      <c r="O3271" s="136">
        <v>365</v>
      </c>
      <c r="P3271" s="136">
        <v>370</v>
      </c>
      <c r="Q3271" s="137">
        <v>2296</v>
      </c>
      <c r="R3271" s="34"/>
    </row>
    <row r="3272" spans="2:46" hidden="1" x14ac:dyDescent="0.2">
      <c r="B3272" s="134" t="s">
        <v>72</v>
      </c>
      <c r="C3272" s="135" t="s">
        <v>76</v>
      </c>
      <c r="D3272" s="2">
        <v>2020</v>
      </c>
      <c r="E3272" s="136">
        <v>0</v>
      </c>
      <c r="F3272" s="136">
        <v>0</v>
      </c>
      <c r="G3272" s="136">
        <v>0</v>
      </c>
      <c r="H3272" s="136">
        <v>0</v>
      </c>
      <c r="I3272" s="136">
        <v>0</v>
      </c>
      <c r="J3272" s="136">
        <v>0</v>
      </c>
      <c r="K3272" s="136">
        <v>0</v>
      </c>
      <c r="L3272" s="136">
        <v>0</v>
      </c>
      <c r="M3272" s="136">
        <v>0</v>
      </c>
      <c r="N3272" s="136">
        <v>0</v>
      </c>
      <c r="O3272" s="136">
        <v>0</v>
      </c>
      <c r="P3272" s="136">
        <v>0</v>
      </c>
      <c r="Q3272" s="137">
        <v>0</v>
      </c>
      <c r="R3272" s="34"/>
    </row>
    <row r="3273" spans="2:46" hidden="1" x14ac:dyDescent="0.2">
      <c r="B3273" s="134" t="s">
        <v>72</v>
      </c>
      <c r="C3273" s="135" t="s">
        <v>90</v>
      </c>
      <c r="D3273" s="2">
        <v>2020</v>
      </c>
      <c r="E3273" s="136">
        <v>0</v>
      </c>
      <c r="F3273" s="136">
        <v>0</v>
      </c>
      <c r="G3273" s="136">
        <v>0</v>
      </c>
      <c r="H3273" s="136">
        <v>0</v>
      </c>
      <c r="I3273" s="136">
        <v>0</v>
      </c>
      <c r="J3273" s="136">
        <v>0</v>
      </c>
      <c r="K3273" s="136">
        <v>0</v>
      </c>
      <c r="L3273" s="136">
        <v>0</v>
      </c>
      <c r="M3273" s="136">
        <v>0</v>
      </c>
      <c r="N3273" s="136">
        <v>0</v>
      </c>
      <c r="O3273" s="136">
        <v>0</v>
      </c>
      <c r="P3273" s="136">
        <v>0</v>
      </c>
      <c r="Q3273" s="137">
        <v>0</v>
      </c>
      <c r="R3273" s="34"/>
    </row>
    <row r="3274" spans="2:46" hidden="1" x14ac:dyDescent="0.2">
      <c r="B3274" s="134" t="s">
        <v>72</v>
      </c>
      <c r="C3274" s="138" t="s">
        <v>69</v>
      </c>
      <c r="D3274" s="2">
        <v>2020</v>
      </c>
      <c r="E3274" s="139">
        <v>18359</v>
      </c>
      <c r="F3274" s="139">
        <v>17940</v>
      </c>
      <c r="G3274" s="139">
        <v>7720</v>
      </c>
      <c r="H3274" s="139">
        <v>0</v>
      </c>
      <c r="I3274" s="139">
        <v>0</v>
      </c>
      <c r="J3274" s="139">
        <v>1</v>
      </c>
      <c r="K3274" s="139">
        <v>2655</v>
      </c>
      <c r="L3274" s="139">
        <v>1931</v>
      </c>
      <c r="M3274" s="139">
        <v>1340</v>
      </c>
      <c r="N3274" s="139">
        <v>824</v>
      </c>
      <c r="O3274" s="139">
        <v>3169</v>
      </c>
      <c r="P3274" s="139">
        <v>4239</v>
      </c>
      <c r="Q3274" s="139">
        <v>58178</v>
      </c>
      <c r="R3274" s="34"/>
      <c r="S3274" s="139"/>
    </row>
    <row r="3275" spans="2:46" x14ac:dyDescent="0.2">
      <c r="B3275" s="134" t="s">
        <v>2</v>
      </c>
      <c r="C3275" s="135" t="s">
        <v>4</v>
      </c>
      <c r="D3275" s="2">
        <v>2020</v>
      </c>
      <c r="E3275" s="136">
        <v>251327</v>
      </c>
      <c r="F3275" s="136">
        <v>264889</v>
      </c>
      <c r="G3275" s="136">
        <v>109665</v>
      </c>
      <c r="H3275" s="136">
        <v>117</v>
      </c>
      <c r="I3275" s="136">
        <v>416</v>
      </c>
      <c r="J3275" s="136">
        <v>1497</v>
      </c>
      <c r="K3275" s="136">
        <v>78209</v>
      </c>
      <c r="L3275" s="136">
        <v>88261</v>
      </c>
      <c r="M3275" s="136">
        <v>14255</v>
      </c>
      <c r="N3275" s="136">
        <v>22067</v>
      </c>
      <c r="O3275" s="136">
        <v>64008</v>
      </c>
      <c r="P3275" s="136">
        <v>69299</v>
      </c>
      <c r="Q3275" s="137">
        <v>964010</v>
      </c>
      <c r="R3275" s="34"/>
      <c r="AH3275" s="34"/>
      <c r="AI3275" s="34"/>
      <c r="AJ3275" s="34"/>
      <c r="AK3275" s="34"/>
      <c r="AL3275" s="34"/>
      <c r="AM3275" s="34"/>
      <c r="AN3275" s="34"/>
      <c r="AO3275" s="34"/>
      <c r="AP3275" s="34"/>
      <c r="AQ3275" s="34"/>
      <c r="AR3275" s="34"/>
      <c r="AS3275" s="34"/>
      <c r="AT3275" s="34"/>
    </row>
    <row r="3276" spans="2:46" x14ac:dyDescent="0.2">
      <c r="B3276" s="134" t="s">
        <v>2</v>
      </c>
      <c r="C3276" s="135" t="s">
        <v>58</v>
      </c>
      <c r="D3276" s="2">
        <v>2020</v>
      </c>
      <c r="E3276" s="136">
        <v>12733</v>
      </c>
      <c r="F3276" s="136">
        <v>12876</v>
      </c>
      <c r="G3276" s="136">
        <v>3628</v>
      </c>
      <c r="H3276" s="136">
        <v>0</v>
      </c>
      <c r="I3276" s="136">
        <v>0</v>
      </c>
      <c r="J3276" s="136">
        <v>0</v>
      </c>
      <c r="K3276" s="136">
        <v>1465</v>
      </c>
      <c r="L3276" s="136">
        <v>1934</v>
      </c>
      <c r="M3276" s="136">
        <v>1440</v>
      </c>
      <c r="N3276" s="136">
        <v>2071</v>
      </c>
      <c r="O3276" s="136">
        <v>1975</v>
      </c>
      <c r="P3276" s="136">
        <v>2030</v>
      </c>
      <c r="Q3276" s="137">
        <v>40152</v>
      </c>
      <c r="R3276" s="34"/>
      <c r="AH3276" s="34"/>
      <c r="AI3276" s="34"/>
      <c r="AJ3276" s="34"/>
      <c r="AK3276" s="34"/>
      <c r="AL3276" s="34"/>
      <c r="AM3276" s="34"/>
      <c r="AN3276" s="34"/>
      <c r="AO3276" s="34"/>
      <c r="AP3276" s="34"/>
      <c r="AQ3276" s="34"/>
      <c r="AR3276" s="34"/>
      <c r="AS3276" s="34"/>
      <c r="AT3276" s="34"/>
    </row>
    <row r="3277" spans="2:46" x14ac:dyDescent="0.2">
      <c r="B3277" s="134" t="s">
        <v>2</v>
      </c>
      <c r="C3277" s="135" t="s">
        <v>85</v>
      </c>
      <c r="D3277" s="2">
        <v>2020</v>
      </c>
      <c r="E3277" s="136">
        <v>32149</v>
      </c>
      <c r="F3277" s="136">
        <v>33818</v>
      </c>
      <c r="G3277" s="136">
        <v>13853</v>
      </c>
      <c r="H3277" s="136">
        <v>2</v>
      </c>
      <c r="I3277" s="136">
        <v>0</v>
      </c>
      <c r="J3277" s="136">
        <v>307</v>
      </c>
      <c r="K3277" s="136">
        <v>18311</v>
      </c>
      <c r="L3277" s="136">
        <v>20528</v>
      </c>
      <c r="M3277" s="136">
        <v>14541</v>
      </c>
      <c r="N3277" s="136">
        <v>12511</v>
      </c>
      <c r="O3277" s="136">
        <v>12773</v>
      </c>
      <c r="P3277" s="136">
        <v>17536</v>
      </c>
      <c r="Q3277" s="137">
        <v>176329</v>
      </c>
      <c r="R3277" s="34"/>
      <c r="AH3277" s="34"/>
      <c r="AI3277" s="34"/>
      <c r="AJ3277" s="34"/>
      <c r="AK3277" s="34"/>
      <c r="AL3277" s="34"/>
      <c r="AM3277" s="34"/>
      <c r="AN3277" s="34"/>
      <c r="AO3277" s="34"/>
      <c r="AP3277" s="34"/>
      <c r="AQ3277" s="34"/>
      <c r="AR3277" s="34"/>
      <c r="AS3277" s="34"/>
      <c r="AT3277" s="34"/>
    </row>
    <row r="3278" spans="2:46" x14ac:dyDescent="0.2">
      <c r="B3278" s="134" t="s">
        <v>2</v>
      </c>
      <c r="C3278" s="135" t="s">
        <v>59</v>
      </c>
      <c r="D3278" s="2">
        <v>2020</v>
      </c>
      <c r="E3278" s="136">
        <v>51844</v>
      </c>
      <c r="F3278" s="136">
        <v>50651</v>
      </c>
      <c r="G3278" s="136">
        <v>18088</v>
      </c>
      <c r="H3278" s="136">
        <v>0</v>
      </c>
      <c r="I3278" s="136">
        <v>0</v>
      </c>
      <c r="J3278" s="136">
        <v>0</v>
      </c>
      <c r="K3278" s="136">
        <v>0</v>
      </c>
      <c r="L3278" s="136">
        <v>0</v>
      </c>
      <c r="M3278" s="136">
        <v>360</v>
      </c>
      <c r="N3278" s="136">
        <v>715</v>
      </c>
      <c r="O3278" s="136">
        <v>563</v>
      </c>
      <c r="P3278" s="136">
        <v>693</v>
      </c>
      <c r="Q3278" s="137">
        <v>122914</v>
      </c>
      <c r="R3278" s="34"/>
      <c r="AH3278" s="34"/>
      <c r="AI3278" s="34"/>
      <c r="AJ3278" s="34"/>
      <c r="AK3278" s="34"/>
      <c r="AL3278" s="34"/>
      <c r="AM3278" s="34"/>
      <c r="AN3278" s="34"/>
      <c r="AO3278" s="34"/>
      <c r="AP3278" s="34"/>
      <c r="AQ3278" s="34"/>
      <c r="AR3278" s="34"/>
      <c r="AS3278" s="34"/>
      <c r="AT3278" s="34"/>
    </row>
    <row r="3279" spans="2:46" x14ac:dyDescent="0.2">
      <c r="B3279" s="134" t="s">
        <v>2</v>
      </c>
      <c r="C3279" s="135" t="s">
        <v>87</v>
      </c>
      <c r="D3279" s="2">
        <v>2020</v>
      </c>
      <c r="E3279" s="136">
        <v>4733</v>
      </c>
      <c r="F3279" s="136">
        <v>4779</v>
      </c>
      <c r="G3279" s="136">
        <v>1325</v>
      </c>
      <c r="H3279" s="136">
        <v>139</v>
      </c>
      <c r="I3279" s="136">
        <v>23</v>
      </c>
      <c r="J3279" s="136">
        <v>4</v>
      </c>
      <c r="K3279" s="136">
        <v>3</v>
      </c>
      <c r="L3279" s="136">
        <v>0</v>
      </c>
      <c r="M3279" s="136">
        <v>0</v>
      </c>
      <c r="N3279" s="136">
        <v>0</v>
      </c>
      <c r="O3279" s="136">
        <v>0</v>
      </c>
      <c r="P3279" s="136">
        <v>0</v>
      </c>
      <c r="Q3279" s="137">
        <v>11006</v>
      </c>
      <c r="R3279" s="34"/>
      <c r="AH3279" s="34"/>
      <c r="AI3279" s="34"/>
      <c r="AJ3279" s="34"/>
      <c r="AK3279" s="34"/>
      <c r="AL3279" s="34"/>
      <c r="AM3279" s="34"/>
      <c r="AN3279" s="34"/>
      <c r="AO3279" s="34"/>
      <c r="AP3279" s="34"/>
      <c r="AQ3279" s="34"/>
      <c r="AR3279" s="34"/>
      <c r="AS3279" s="34"/>
      <c r="AT3279" s="34"/>
    </row>
    <row r="3280" spans="2:46" x14ac:dyDescent="0.2">
      <c r="B3280" s="134" t="s">
        <v>2</v>
      </c>
      <c r="C3280" s="135" t="s">
        <v>60</v>
      </c>
      <c r="D3280" s="2">
        <v>2020</v>
      </c>
      <c r="E3280" s="136">
        <v>43797</v>
      </c>
      <c r="F3280" s="136">
        <v>42522</v>
      </c>
      <c r="G3280" s="136">
        <v>16777</v>
      </c>
      <c r="H3280" s="136">
        <v>0</v>
      </c>
      <c r="I3280" s="136">
        <v>0</v>
      </c>
      <c r="J3280" s="136">
        <v>0</v>
      </c>
      <c r="K3280" s="136">
        <v>0</v>
      </c>
      <c r="L3280" s="136">
        <v>0</v>
      </c>
      <c r="M3280" s="136">
        <v>0</v>
      </c>
      <c r="N3280" s="136">
        <v>0</v>
      </c>
      <c r="O3280" s="136">
        <v>197</v>
      </c>
      <c r="P3280" s="136">
        <v>2</v>
      </c>
      <c r="Q3280" s="137">
        <v>103295</v>
      </c>
      <c r="R3280" s="34"/>
      <c r="AH3280" s="34"/>
      <c r="AI3280" s="34"/>
      <c r="AJ3280" s="34"/>
      <c r="AK3280" s="34"/>
      <c r="AL3280" s="34"/>
      <c r="AM3280" s="34"/>
      <c r="AN3280" s="34"/>
      <c r="AO3280" s="34"/>
      <c r="AP3280" s="34"/>
      <c r="AQ3280" s="34"/>
      <c r="AR3280" s="34"/>
      <c r="AS3280" s="34"/>
      <c r="AT3280" s="34"/>
    </row>
    <row r="3281" spans="2:46" x14ac:dyDescent="0.2">
      <c r="B3281" s="134" t="s">
        <v>2</v>
      </c>
      <c r="C3281" s="135" t="s">
        <v>61</v>
      </c>
      <c r="D3281" s="2">
        <v>2020</v>
      </c>
      <c r="E3281" s="136">
        <v>37186</v>
      </c>
      <c r="F3281" s="136">
        <v>46107</v>
      </c>
      <c r="G3281" s="136">
        <v>15594</v>
      </c>
      <c r="H3281" s="136">
        <v>0</v>
      </c>
      <c r="I3281" s="136">
        <v>10</v>
      </c>
      <c r="J3281" s="136">
        <v>17</v>
      </c>
      <c r="K3281" s="136">
        <v>1972</v>
      </c>
      <c r="L3281" s="136">
        <v>11794</v>
      </c>
      <c r="M3281" s="136">
        <v>4532</v>
      </c>
      <c r="N3281" s="136">
        <v>10502</v>
      </c>
      <c r="O3281" s="136">
        <v>1082</v>
      </c>
      <c r="P3281" s="136">
        <v>12793</v>
      </c>
      <c r="Q3281" s="137">
        <v>141589</v>
      </c>
      <c r="R3281" s="34"/>
      <c r="AH3281" s="34"/>
      <c r="AI3281" s="34"/>
      <c r="AJ3281" s="34"/>
      <c r="AK3281" s="34"/>
      <c r="AL3281" s="34"/>
      <c r="AM3281" s="34"/>
      <c r="AN3281" s="34"/>
      <c r="AO3281" s="34"/>
      <c r="AP3281" s="34"/>
      <c r="AQ3281" s="34"/>
      <c r="AR3281" s="34"/>
      <c r="AS3281" s="34"/>
      <c r="AT3281" s="34"/>
    </row>
    <row r="3282" spans="2:46" x14ac:dyDescent="0.2">
      <c r="B3282" s="134" t="s">
        <v>2</v>
      </c>
      <c r="C3282" s="135" t="s">
        <v>66</v>
      </c>
      <c r="D3282" s="2">
        <v>2020</v>
      </c>
      <c r="E3282" s="136">
        <v>359412</v>
      </c>
      <c r="F3282" s="136">
        <v>389715</v>
      </c>
      <c r="G3282" s="136">
        <v>168586</v>
      </c>
      <c r="H3282" s="136">
        <v>22</v>
      </c>
      <c r="I3282" s="136">
        <v>287</v>
      </c>
      <c r="J3282" s="136">
        <v>1754</v>
      </c>
      <c r="K3282" s="136">
        <v>74301</v>
      </c>
      <c r="L3282" s="136">
        <v>43458</v>
      </c>
      <c r="M3282" s="136">
        <v>31277</v>
      </c>
      <c r="N3282" s="136">
        <v>56385</v>
      </c>
      <c r="O3282" s="136">
        <v>46689</v>
      </c>
      <c r="P3282" s="136">
        <v>69850</v>
      </c>
      <c r="Q3282" s="137">
        <v>1241736</v>
      </c>
      <c r="R3282" s="34"/>
      <c r="AH3282" s="34"/>
      <c r="AI3282" s="34"/>
      <c r="AJ3282" s="34"/>
      <c r="AK3282" s="34"/>
      <c r="AL3282" s="34"/>
      <c r="AM3282" s="34"/>
      <c r="AN3282" s="34"/>
      <c r="AO3282" s="34"/>
      <c r="AP3282" s="34"/>
      <c r="AQ3282" s="34"/>
      <c r="AR3282" s="34"/>
      <c r="AS3282" s="34"/>
      <c r="AT3282" s="34"/>
    </row>
    <row r="3283" spans="2:46" x14ac:dyDescent="0.2">
      <c r="B3283" s="134" t="s">
        <v>2</v>
      </c>
      <c r="C3283" s="135" t="s">
        <v>62</v>
      </c>
      <c r="D3283" s="2">
        <v>2020</v>
      </c>
      <c r="E3283" s="136">
        <v>47875</v>
      </c>
      <c r="F3283" s="136">
        <v>46339</v>
      </c>
      <c r="G3283" s="136">
        <v>20594</v>
      </c>
      <c r="H3283" s="136">
        <v>29</v>
      </c>
      <c r="I3283" s="136">
        <v>88</v>
      </c>
      <c r="J3283" s="136">
        <v>528</v>
      </c>
      <c r="K3283" s="136">
        <v>16168</v>
      </c>
      <c r="L3283" s="136">
        <v>20000</v>
      </c>
      <c r="M3283" s="136">
        <v>1442</v>
      </c>
      <c r="N3283" s="136">
        <v>1437</v>
      </c>
      <c r="O3283" s="136">
        <v>5352</v>
      </c>
      <c r="P3283" s="136">
        <v>7148</v>
      </c>
      <c r="Q3283" s="137">
        <v>167000</v>
      </c>
      <c r="R3283" s="34"/>
      <c r="AH3283" s="34"/>
      <c r="AI3283" s="34"/>
      <c r="AJ3283" s="34"/>
      <c r="AK3283" s="34"/>
      <c r="AL3283" s="34"/>
      <c r="AM3283" s="34"/>
      <c r="AN3283" s="34"/>
      <c r="AO3283" s="34"/>
      <c r="AP3283" s="34"/>
      <c r="AQ3283" s="34"/>
      <c r="AR3283" s="34"/>
      <c r="AS3283" s="34"/>
      <c r="AT3283" s="34"/>
    </row>
    <row r="3284" spans="2:46" x14ac:dyDescent="0.2">
      <c r="B3284" s="134" t="s">
        <v>2</v>
      </c>
      <c r="C3284" s="135" t="s">
        <v>63</v>
      </c>
      <c r="D3284" s="2">
        <v>2020</v>
      </c>
      <c r="E3284" s="136">
        <v>36795</v>
      </c>
      <c r="F3284" s="136">
        <v>38460</v>
      </c>
      <c r="G3284" s="136">
        <v>15440</v>
      </c>
      <c r="H3284" s="136">
        <v>0</v>
      </c>
      <c r="I3284" s="136">
        <v>0</v>
      </c>
      <c r="J3284" s="136">
        <v>109</v>
      </c>
      <c r="K3284" s="136">
        <v>8404</v>
      </c>
      <c r="L3284" s="136">
        <v>6748</v>
      </c>
      <c r="M3284" s="136">
        <v>4178</v>
      </c>
      <c r="N3284" s="136">
        <v>5506</v>
      </c>
      <c r="O3284" s="136">
        <v>4482</v>
      </c>
      <c r="P3284" s="136">
        <v>6402</v>
      </c>
      <c r="Q3284" s="137">
        <v>126524</v>
      </c>
      <c r="R3284" s="34"/>
      <c r="AH3284" s="34"/>
      <c r="AI3284" s="34"/>
      <c r="AJ3284" s="34"/>
      <c r="AK3284" s="34"/>
      <c r="AL3284" s="34"/>
      <c r="AM3284" s="34"/>
      <c r="AN3284" s="34"/>
      <c r="AO3284" s="34"/>
      <c r="AP3284" s="34"/>
      <c r="AQ3284" s="34"/>
      <c r="AR3284" s="34"/>
      <c r="AS3284" s="34"/>
      <c r="AT3284" s="34"/>
    </row>
    <row r="3285" spans="2:46" x14ac:dyDescent="0.2">
      <c r="B3285" s="134" t="s">
        <v>2</v>
      </c>
      <c r="C3285" s="135" t="s">
        <v>64</v>
      </c>
      <c r="D3285" s="2">
        <v>2020</v>
      </c>
      <c r="E3285" s="136">
        <v>36581</v>
      </c>
      <c r="F3285" s="136">
        <v>29044</v>
      </c>
      <c r="G3285" s="136">
        <v>5622</v>
      </c>
      <c r="H3285" s="136">
        <v>0</v>
      </c>
      <c r="I3285" s="136">
        <v>46</v>
      </c>
      <c r="J3285" s="136">
        <v>48</v>
      </c>
      <c r="K3285" s="136">
        <v>14835</v>
      </c>
      <c r="L3285" s="136">
        <v>20496</v>
      </c>
      <c r="M3285" s="136">
        <v>11582</v>
      </c>
      <c r="N3285" s="136">
        <v>10806</v>
      </c>
      <c r="O3285" s="136">
        <v>5078</v>
      </c>
      <c r="P3285" s="136">
        <v>5567</v>
      </c>
      <c r="Q3285" s="137">
        <v>139705</v>
      </c>
      <c r="R3285" s="34"/>
      <c r="AH3285" s="34"/>
      <c r="AI3285" s="34"/>
      <c r="AJ3285" s="34"/>
      <c r="AK3285" s="34"/>
      <c r="AL3285" s="34"/>
      <c r="AM3285" s="34"/>
      <c r="AN3285" s="34"/>
      <c r="AO3285" s="34"/>
      <c r="AP3285" s="34"/>
      <c r="AQ3285" s="34"/>
      <c r="AR3285" s="34"/>
      <c r="AS3285" s="34"/>
      <c r="AT3285" s="34"/>
    </row>
    <row r="3286" spans="2:46" x14ac:dyDescent="0.2">
      <c r="B3286" s="134" t="s">
        <v>2</v>
      </c>
      <c r="C3286" s="135" t="s">
        <v>65</v>
      </c>
      <c r="D3286" s="2">
        <v>2020</v>
      </c>
      <c r="E3286" s="136">
        <v>56424</v>
      </c>
      <c r="F3286" s="136">
        <v>57268</v>
      </c>
      <c r="G3286" s="136">
        <v>18109</v>
      </c>
      <c r="H3286" s="136">
        <v>2</v>
      </c>
      <c r="I3286" s="136">
        <v>24</v>
      </c>
      <c r="J3286" s="136">
        <v>12</v>
      </c>
      <c r="K3286" s="136">
        <v>815</v>
      </c>
      <c r="L3286" s="136">
        <v>551</v>
      </c>
      <c r="M3286" s="136">
        <v>404</v>
      </c>
      <c r="N3286" s="136">
        <v>906</v>
      </c>
      <c r="O3286" s="136">
        <v>97</v>
      </c>
      <c r="P3286" s="136">
        <v>69</v>
      </c>
      <c r="Q3286" s="137">
        <v>134681</v>
      </c>
      <c r="R3286" s="34"/>
      <c r="AH3286" s="34"/>
      <c r="AI3286" s="34"/>
      <c r="AJ3286" s="34"/>
      <c r="AK3286" s="34"/>
      <c r="AL3286" s="34"/>
      <c r="AM3286" s="34"/>
      <c r="AN3286" s="34"/>
      <c r="AO3286" s="34"/>
      <c r="AP3286" s="34"/>
      <c r="AQ3286" s="34"/>
      <c r="AR3286" s="34"/>
      <c r="AS3286" s="34"/>
      <c r="AT3286" s="34"/>
    </row>
    <row r="3287" spans="2:46" x14ac:dyDescent="0.2">
      <c r="B3287" s="134" t="s">
        <v>2</v>
      </c>
      <c r="C3287" s="135" t="s">
        <v>86</v>
      </c>
      <c r="D3287" s="2">
        <v>2020</v>
      </c>
      <c r="E3287" s="136">
        <v>2823</v>
      </c>
      <c r="F3287" s="136">
        <v>3320</v>
      </c>
      <c r="G3287" s="136">
        <v>1036</v>
      </c>
      <c r="H3287" s="136">
        <v>21</v>
      </c>
      <c r="I3287" s="136">
        <v>13</v>
      </c>
      <c r="J3287" s="136">
        <v>2</v>
      </c>
      <c r="K3287" s="136">
        <v>1146</v>
      </c>
      <c r="L3287" s="136">
        <v>2086</v>
      </c>
      <c r="M3287" s="136">
        <v>1005</v>
      </c>
      <c r="N3287" s="136">
        <v>2189</v>
      </c>
      <c r="O3287" s="136">
        <v>2027</v>
      </c>
      <c r="P3287" s="136">
        <v>2872</v>
      </c>
      <c r="Q3287" s="137">
        <v>18540</v>
      </c>
      <c r="R3287" s="34"/>
      <c r="AH3287" s="34"/>
      <c r="AI3287" s="34"/>
      <c r="AJ3287" s="34"/>
      <c r="AK3287" s="34"/>
      <c r="AL3287" s="34"/>
      <c r="AM3287" s="34"/>
      <c r="AN3287" s="34"/>
      <c r="AO3287" s="34"/>
      <c r="AP3287" s="34"/>
      <c r="AQ3287" s="34"/>
      <c r="AR3287" s="34"/>
      <c r="AS3287" s="34"/>
      <c r="AT3287" s="34"/>
    </row>
    <row r="3288" spans="2:46" x14ac:dyDescent="0.2">
      <c r="B3288" s="134" t="s">
        <v>2</v>
      </c>
      <c r="C3288" s="135" t="s">
        <v>75</v>
      </c>
      <c r="D3288" s="2">
        <v>2020</v>
      </c>
      <c r="E3288" s="136">
        <v>23754</v>
      </c>
      <c r="F3288" s="136">
        <v>20256</v>
      </c>
      <c r="G3288" s="136">
        <v>6001</v>
      </c>
      <c r="H3288" s="136">
        <v>19</v>
      </c>
      <c r="I3288" s="136">
        <v>0</v>
      </c>
      <c r="J3288" s="136">
        <v>320</v>
      </c>
      <c r="K3288" s="136">
        <v>10139</v>
      </c>
      <c r="L3288" s="136">
        <v>14948</v>
      </c>
      <c r="M3288" s="136">
        <v>4065</v>
      </c>
      <c r="N3288" s="136">
        <v>5655</v>
      </c>
      <c r="O3288" s="136">
        <v>5627</v>
      </c>
      <c r="P3288" s="136">
        <v>6562</v>
      </c>
      <c r="Q3288" s="137">
        <v>97346</v>
      </c>
      <c r="R3288" s="34"/>
      <c r="AH3288" s="34"/>
      <c r="AI3288" s="34"/>
      <c r="AJ3288" s="34"/>
      <c r="AK3288" s="34"/>
      <c r="AL3288" s="34"/>
      <c r="AM3288" s="34"/>
      <c r="AN3288" s="34"/>
      <c r="AO3288" s="34"/>
      <c r="AP3288" s="34"/>
      <c r="AQ3288" s="34"/>
      <c r="AR3288" s="34"/>
      <c r="AS3288" s="34"/>
      <c r="AT3288" s="34"/>
    </row>
    <row r="3289" spans="2:46" x14ac:dyDescent="0.2">
      <c r="B3289" s="134" t="s">
        <v>2</v>
      </c>
      <c r="C3289" s="135" t="s">
        <v>67</v>
      </c>
      <c r="D3289" s="2">
        <v>2020</v>
      </c>
      <c r="E3289" s="136">
        <v>71088</v>
      </c>
      <c r="F3289" s="136">
        <v>64042</v>
      </c>
      <c r="G3289" s="136">
        <v>22412</v>
      </c>
      <c r="H3289" s="136">
        <v>0</v>
      </c>
      <c r="I3289" s="136">
        <v>0</v>
      </c>
      <c r="J3289" s="136">
        <v>0</v>
      </c>
      <c r="K3289" s="136">
        <v>0</v>
      </c>
      <c r="L3289" s="136">
        <v>0</v>
      </c>
      <c r="M3289" s="136">
        <v>0</v>
      </c>
      <c r="N3289" s="136">
        <v>4745</v>
      </c>
      <c r="O3289" s="136">
        <v>5363</v>
      </c>
      <c r="P3289" s="136">
        <v>6315</v>
      </c>
      <c r="Q3289" s="137">
        <v>173965</v>
      </c>
      <c r="R3289" s="34"/>
      <c r="AH3289" s="34"/>
      <c r="AI3289" s="34"/>
      <c r="AJ3289" s="34"/>
      <c r="AK3289" s="34"/>
      <c r="AL3289" s="34"/>
      <c r="AM3289" s="34"/>
      <c r="AN3289" s="34"/>
      <c r="AO3289" s="34"/>
      <c r="AP3289" s="34"/>
      <c r="AQ3289" s="34"/>
      <c r="AR3289" s="34"/>
      <c r="AS3289" s="34"/>
      <c r="AT3289" s="34"/>
    </row>
    <row r="3290" spans="2:46" x14ac:dyDescent="0.2">
      <c r="B3290" s="134" t="s">
        <v>2</v>
      </c>
      <c r="C3290" s="135" t="s">
        <v>68</v>
      </c>
      <c r="D3290" s="2">
        <v>2020</v>
      </c>
      <c r="E3290" s="136">
        <v>23541</v>
      </c>
      <c r="F3290" s="136">
        <v>27687</v>
      </c>
      <c r="G3290" s="136">
        <v>9315</v>
      </c>
      <c r="H3290" s="136">
        <v>3</v>
      </c>
      <c r="I3290" s="136">
        <v>0</v>
      </c>
      <c r="J3290" s="136">
        <v>0</v>
      </c>
      <c r="K3290" s="136">
        <v>8316</v>
      </c>
      <c r="L3290" s="136">
        <v>7658</v>
      </c>
      <c r="M3290" s="136">
        <v>4815</v>
      </c>
      <c r="N3290" s="136">
        <v>5039</v>
      </c>
      <c r="O3290" s="136">
        <v>4627</v>
      </c>
      <c r="P3290" s="136">
        <v>8759</v>
      </c>
      <c r="Q3290" s="137">
        <v>99760</v>
      </c>
      <c r="R3290" s="34"/>
      <c r="AH3290" s="34"/>
      <c r="AI3290" s="34"/>
      <c r="AJ3290" s="34"/>
      <c r="AK3290" s="34"/>
      <c r="AL3290" s="34"/>
      <c r="AM3290" s="34"/>
      <c r="AN3290" s="34"/>
      <c r="AO3290" s="34"/>
      <c r="AP3290" s="34"/>
      <c r="AQ3290" s="34"/>
      <c r="AR3290" s="34"/>
      <c r="AS3290" s="34"/>
      <c r="AT3290" s="34"/>
    </row>
    <row r="3291" spans="2:46" x14ac:dyDescent="0.2">
      <c r="B3291" s="134" t="s">
        <v>2</v>
      </c>
      <c r="C3291" s="135" t="s">
        <v>76</v>
      </c>
      <c r="D3291" s="2">
        <v>2020</v>
      </c>
      <c r="E3291" s="136">
        <v>7679</v>
      </c>
      <c r="F3291" s="136">
        <v>11155</v>
      </c>
      <c r="G3291" s="136">
        <v>3554</v>
      </c>
      <c r="H3291" s="136">
        <v>0</v>
      </c>
      <c r="I3291" s="136">
        <v>50</v>
      </c>
      <c r="J3291" s="136">
        <v>0</v>
      </c>
      <c r="K3291" s="136">
        <v>534</v>
      </c>
      <c r="L3291" s="136">
        <v>1279</v>
      </c>
      <c r="M3291" s="136">
        <v>2083</v>
      </c>
      <c r="N3291" s="136">
        <v>1976</v>
      </c>
      <c r="O3291" s="136">
        <v>826</v>
      </c>
      <c r="P3291" s="136">
        <v>1293</v>
      </c>
      <c r="Q3291" s="137">
        <v>30429</v>
      </c>
      <c r="R3291" s="34"/>
      <c r="AH3291" s="34"/>
      <c r="AI3291" s="34"/>
      <c r="AJ3291" s="34"/>
      <c r="AK3291" s="34"/>
      <c r="AL3291" s="34"/>
      <c r="AM3291" s="34"/>
      <c r="AN3291" s="34"/>
      <c r="AO3291" s="34"/>
      <c r="AP3291" s="34"/>
      <c r="AQ3291" s="34"/>
      <c r="AR3291" s="34"/>
      <c r="AS3291" s="34"/>
      <c r="AT3291" s="34"/>
    </row>
    <row r="3292" spans="2:46" x14ac:dyDescent="0.2">
      <c r="B3292" s="134" t="s">
        <v>2</v>
      </c>
      <c r="C3292" s="135" t="s">
        <v>90</v>
      </c>
      <c r="D3292" s="2">
        <v>2020</v>
      </c>
      <c r="E3292" s="136">
        <v>26199</v>
      </c>
      <c r="F3292" s="136">
        <v>25768</v>
      </c>
      <c r="G3292" s="136">
        <v>10106</v>
      </c>
      <c r="H3292" s="136">
        <v>9</v>
      </c>
      <c r="I3292" s="136">
        <v>165</v>
      </c>
      <c r="J3292" s="136">
        <v>418</v>
      </c>
      <c r="K3292" s="136">
        <v>4747</v>
      </c>
      <c r="L3292" s="136">
        <v>5475</v>
      </c>
      <c r="M3292" s="136">
        <v>3453</v>
      </c>
      <c r="N3292" s="136">
        <v>4174</v>
      </c>
      <c r="O3292" s="136">
        <v>3506</v>
      </c>
      <c r="P3292" s="136">
        <v>6850</v>
      </c>
      <c r="Q3292" s="137">
        <v>90870</v>
      </c>
      <c r="R3292" s="34"/>
      <c r="AH3292" s="34"/>
      <c r="AI3292" s="34"/>
      <c r="AJ3292" s="34"/>
      <c r="AK3292" s="34"/>
      <c r="AL3292" s="34"/>
      <c r="AM3292" s="34"/>
      <c r="AN3292" s="34"/>
      <c r="AO3292" s="34"/>
      <c r="AP3292" s="34"/>
      <c r="AQ3292" s="34"/>
      <c r="AR3292" s="34"/>
      <c r="AS3292" s="34"/>
      <c r="AT3292" s="34"/>
    </row>
    <row r="3293" spans="2:46" x14ac:dyDescent="0.2">
      <c r="B3293" s="134" t="s">
        <v>2</v>
      </c>
      <c r="C3293" s="138" t="s">
        <v>69</v>
      </c>
      <c r="D3293" s="2">
        <v>2020</v>
      </c>
      <c r="E3293" s="139">
        <v>1125940</v>
      </c>
      <c r="F3293" s="139">
        <v>1168696</v>
      </c>
      <c r="G3293" s="139">
        <v>459705</v>
      </c>
      <c r="H3293" s="139">
        <v>363</v>
      </c>
      <c r="I3293" s="139">
        <v>1122</v>
      </c>
      <c r="J3293" s="139">
        <v>5016</v>
      </c>
      <c r="K3293" s="139">
        <v>239365</v>
      </c>
      <c r="L3293" s="139">
        <v>245216</v>
      </c>
      <c r="M3293" s="139">
        <v>99432</v>
      </c>
      <c r="N3293" s="139">
        <v>146684</v>
      </c>
      <c r="O3293" s="139">
        <v>164272</v>
      </c>
      <c r="P3293" s="139">
        <v>224040</v>
      </c>
      <c r="Q3293" s="139">
        <v>3879851</v>
      </c>
      <c r="R3293" s="34"/>
      <c r="S3293" s="139"/>
      <c r="T3293" s="139"/>
      <c r="AH3293" s="34"/>
      <c r="AI3293" s="34"/>
      <c r="AJ3293" s="34"/>
      <c r="AK3293" s="34"/>
      <c r="AL3293" s="34"/>
      <c r="AM3293" s="34"/>
      <c r="AN3293" s="34"/>
      <c r="AO3293" s="34"/>
      <c r="AP3293" s="34"/>
      <c r="AQ3293" s="34"/>
      <c r="AR3293" s="34"/>
      <c r="AS3293" s="34"/>
      <c r="AT3293" s="34"/>
    </row>
  </sheetData>
  <autoFilter ref="B11:Q3293" xr:uid="{00000000-0009-0000-0000-000002000000}">
    <filterColumn colId="0">
      <filters>
        <filter val="CANARIAS"/>
      </filters>
    </filterColumn>
  </autoFilter>
  <mergeCells count="2">
    <mergeCell ref="B7:Q7"/>
    <mergeCell ref="B8:Q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7:AH46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5.7109375" style="3" customWidth="1"/>
    <col min="2" max="2" width="14.7109375" style="3" customWidth="1"/>
    <col min="3" max="3" width="11.42578125" style="3"/>
    <col min="4" max="4" width="1.7109375" style="3" customWidth="1"/>
    <col min="5" max="5" width="10.140625" style="3" hidden="1" customWidth="1"/>
    <col min="6" max="6" width="7.85546875" style="3" hidden="1" customWidth="1"/>
    <col min="7" max="7" width="11" style="3" bestFit="1" customWidth="1"/>
    <col min="8" max="8" width="9.42578125" style="3" bestFit="1" customWidth="1"/>
    <col min="9" max="9" width="10.7109375" style="3" bestFit="1" customWidth="1"/>
    <col min="10" max="10" width="9.42578125" style="3" bestFit="1" customWidth="1"/>
    <col min="11" max="11" width="11" style="3" bestFit="1" customWidth="1"/>
    <col min="12" max="12" width="9.42578125" style="3" bestFit="1" customWidth="1"/>
    <col min="13" max="13" width="10.7109375" style="3" bestFit="1" customWidth="1"/>
    <col min="14" max="14" width="9.42578125" style="3" bestFit="1" customWidth="1"/>
    <col min="15" max="15" width="11.28515625" style="3" bestFit="1" customWidth="1"/>
    <col min="16" max="16" width="9.42578125" style="3" bestFit="1" customWidth="1"/>
    <col min="17" max="17" width="12.140625" style="3" bestFit="1" customWidth="1"/>
    <col min="18" max="18" width="9.42578125" style="3" customWidth="1"/>
    <col min="19" max="19" width="11.5703125" style="3" bestFit="1" customWidth="1"/>
    <col min="20" max="20" width="9.42578125" style="3" customWidth="1"/>
    <col min="21" max="21" width="11.5703125" style="3" bestFit="1" customWidth="1"/>
    <col min="22" max="22" width="9.42578125" style="3" customWidth="1"/>
    <col min="23" max="23" width="11.5703125" style="3" bestFit="1" customWidth="1"/>
    <col min="24" max="24" width="9.42578125" style="3" customWidth="1"/>
    <col min="25" max="25" width="11.5703125" style="3" customWidth="1"/>
    <col min="26" max="26" width="9.42578125" style="3" customWidth="1"/>
    <col min="27" max="27" width="11.5703125" style="3" customWidth="1"/>
    <col min="28" max="28" width="9.42578125" style="3" customWidth="1"/>
    <col min="29" max="29" width="11.5703125" style="3" customWidth="1"/>
    <col min="30" max="30" width="9.42578125" style="3" customWidth="1"/>
    <col min="31" max="31" width="11.5703125" style="3" customWidth="1"/>
    <col min="32" max="32" width="9.42578125" style="3" customWidth="1"/>
    <col min="33" max="33" width="11.5703125" style="3" customWidth="1"/>
    <col min="34" max="34" width="9.42578125" style="3" customWidth="1"/>
    <col min="35" max="35" width="1.7109375" style="3" customWidth="1"/>
    <col min="36" max="16384" width="11.42578125" style="3"/>
  </cols>
  <sheetData>
    <row r="7" spans="2:34" s="47" customFormat="1" ht="27" customHeight="1" thickBot="1" x14ac:dyDescent="0.25">
      <c r="B7" s="172" t="s">
        <v>106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</row>
    <row r="8" spans="2:34" s="47" customFormat="1" ht="15" thickTop="1" x14ac:dyDescent="0.2"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</row>
    <row r="9" spans="2:34" s="47" customFormat="1" ht="19.5" customHeight="1" thickBot="1" x14ac:dyDescent="0.25">
      <c r="B9" s="103"/>
      <c r="C9" s="102" t="s">
        <v>0</v>
      </c>
      <c r="E9" s="92">
        <v>2005</v>
      </c>
      <c r="F9" s="92" t="s">
        <v>3</v>
      </c>
      <c r="G9" s="102">
        <v>2007</v>
      </c>
      <c r="H9" s="102" t="s">
        <v>3</v>
      </c>
      <c r="I9" s="102">
        <v>2008</v>
      </c>
      <c r="J9" s="102" t="s">
        <v>3</v>
      </c>
      <c r="K9" s="102">
        <v>2009</v>
      </c>
      <c r="L9" s="102" t="s">
        <v>3</v>
      </c>
      <c r="M9" s="102">
        <v>2010</v>
      </c>
      <c r="N9" s="102" t="s">
        <v>3</v>
      </c>
      <c r="O9" s="102">
        <v>2011</v>
      </c>
      <c r="P9" s="102" t="s">
        <v>3</v>
      </c>
      <c r="Q9" s="102">
        <v>2012</v>
      </c>
      <c r="R9" s="102" t="s">
        <v>3</v>
      </c>
      <c r="S9" s="102">
        <v>2013</v>
      </c>
      <c r="T9" s="102" t="s">
        <v>3</v>
      </c>
      <c r="U9" s="102">
        <v>2014</v>
      </c>
      <c r="V9" s="102" t="s">
        <v>3</v>
      </c>
      <c r="W9" s="102">
        <v>2015</v>
      </c>
      <c r="X9" s="102" t="s">
        <v>3</v>
      </c>
      <c r="Y9" s="102">
        <v>2016</v>
      </c>
      <c r="Z9" s="102" t="s">
        <v>3</v>
      </c>
      <c r="AA9" s="102">
        <v>2017</v>
      </c>
      <c r="AB9" s="102" t="s">
        <v>3</v>
      </c>
      <c r="AC9" s="102">
        <v>2018</v>
      </c>
      <c r="AD9" s="102" t="s">
        <v>3</v>
      </c>
      <c r="AE9" s="141">
        <v>2019</v>
      </c>
      <c r="AF9" s="141" t="s">
        <v>3</v>
      </c>
      <c r="AG9" s="151">
        <v>2020</v>
      </c>
      <c r="AH9" s="151" t="s">
        <v>3</v>
      </c>
    </row>
    <row r="10" spans="2:34" x14ac:dyDescent="0.2">
      <c r="B10" s="56"/>
    </row>
    <row r="11" spans="2:34" x14ac:dyDescent="0.2">
      <c r="B11" s="169" t="s">
        <v>1</v>
      </c>
      <c r="C11" s="57" t="s">
        <v>4</v>
      </c>
      <c r="E11" s="58">
        <v>1761799</v>
      </c>
      <c r="F11" s="59">
        <f>+E11*100/E14</f>
        <v>30.832333472403839</v>
      </c>
      <c r="G11" s="58">
        <v>1766769</v>
      </c>
      <c r="H11" s="59">
        <f>+G11*100/G14</f>
        <v>30.430007945216758</v>
      </c>
      <c r="I11" s="58">
        <v>1703731</v>
      </c>
      <c r="J11" s="59">
        <f>+I11*100/I14</f>
        <v>29.734464561620534</v>
      </c>
      <c r="K11" s="58">
        <v>1517700</v>
      </c>
      <c r="L11" s="59">
        <f>+K11*100/K14</f>
        <v>30.905068272364531</v>
      </c>
      <c r="M11" s="58">
        <v>1592761</v>
      </c>
      <c r="N11" s="59">
        <f>+M11*100/M14</f>
        <v>29.672941333399905</v>
      </c>
      <c r="O11" s="58">
        <v>1873545</v>
      </c>
      <c r="P11" s="59">
        <f>+O11*100/O14</f>
        <v>29.156376199257686</v>
      </c>
      <c r="Q11" s="58">
        <v>1771058</v>
      </c>
      <c r="R11" s="59">
        <f>+Q11*100/Q14</f>
        <v>28.633877343018412</v>
      </c>
      <c r="S11" s="58">
        <v>1780235</v>
      </c>
      <c r="T11" s="59">
        <f>(S11/S14)*100</f>
        <v>27.37975147081373</v>
      </c>
      <c r="U11" s="58">
        <v>2038977</v>
      </c>
      <c r="V11" s="59">
        <f>(U11/U14)*100</f>
        <v>28.457499591764957</v>
      </c>
      <c r="W11" s="58">
        <v>2032257</v>
      </c>
      <c r="X11" s="59">
        <f>(W11/W14)*100</f>
        <v>27.345178182706736</v>
      </c>
      <c r="Y11" s="58">
        <v>2213365</v>
      </c>
      <c r="Z11" s="59">
        <f>(Y11/Y14)*100</f>
        <v>26.321920248576852</v>
      </c>
      <c r="AA11" s="58">
        <v>2282018</v>
      </c>
      <c r="AB11" s="59">
        <f>(AA11/AA14)*100</f>
        <v>25.167757996159356</v>
      </c>
      <c r="AC11" s="58">
        <v>2207709</v>
      </c>
      <c r="AD11" s="59">
        <f>(AC11/AC14)*100</f>
        <v>25.28359032161347</v>
      </c>
      <c r="AE11" s="58">
        <v>1858956</v>
      </c>
      <c r="AF11" s="59">
        <f>(AE11/AE14)*100</f>
        <v>23.087025740717994</v>
      </c>
      <c r="AG11" s="58">
        <v>661484</v>
      </c>
      <c r="AH11" s="59">
        <v>28.267483957868251</v>
      </c>
    </row>
    <row r="12" spans="2:34" x14ac:dyDescent="0.2">
      <c r="B12" s="169"/>
      <c r="C12" s="57" t="s">
        <v>44</v>
      </c>
      <c r="E12" s="58">
        <v>1931390</v>
      </c>
      <c r="F12" s="59">
        <f>+E12*100/E14</f>
        <v>33.800257887117688</v>
      </c>
      <c r="G12" s="58">
        <v>1875970</v>
      </c>
      <c r="H12" s="59">
        <f>+G12*100/G14</f>
        <v>32.310835205388074</v>
      </c>
      <c r="I12" s="58">
        <v>1813557</v>
      </c>
      <c r="J12" s="59">
        <f>+I12*100/I14</f>
        <v>31.651209226678887</v>
      </c>
      <c r="K12" s="58">
        <v>1480361</v>
      </c>
      <c r="L12" s="59">
        <f>+K12*100/K14</f>
        <v>30.144730692986645</v>
      </c>
      <c r="M12" s="58">
        <v>1733701</v>
      </c>
      <c r="N12" s="59">
        <f>+M12*100/M14</f>
        <v>32.298636181232929</v>
      </c>
      <c r="O12" s="58">
        <v>1933353</v>
      </c>
      <c r="P12" s="59">
        <f>+O12*100/O14</f>
        <v>30.08711687947898</v>
      </c>
      <c r="Q12" s="58">
        <v>1846596</v>
      </c>
      <c r="R12" s="59">
        <f>+Q12*100/Q14</f>
        <v>29.855150630927067</v>
      </c>
      <c r="S12" s="58">
        <v>1936083</v>
      </c>
      <c r="T12" s="59">
        <f>(S12/S14)*100</f>
        <v>29.776670701827264</v>
      </c>
      <c r="U12" s="58">
        <v>2220402</v>
      </c>
      <c r="V12" s="59">
        <f>(U12/U14)*100</f>
        <v>30.989603614240913</v>
      </c>
      <c r="W12" s="58">
        <v>2368630</v>
      </c>
      <c r="X12" s="59">
        <f>(W12/W14)*100</f>
        <v>31.871268938379675</v>
      </c>
      <c r="Y12" s="58">
        <v>2799422</v>
      </c>
      <c r="Z12" s="59">
        <f>(Y12/Y14)*100</f>
        <v>33.291464636926811</v>
      </c>
      <c r="AA12" s="58">
        <v>3142409</v>
      </c>
      <c r="AB12" s="59">
        <f>(AA12/AA14)*100</f>
        <v>34.656777131886393</v>
      </c>
      <c r="AC12" s="58">
        <v>2983701</v>
      </c>
      <c r="AD12" s="59">
        <f>(AC12/AC14)*100</f>
        <v>34.170569457382491</v>
      </c>
      <c r="AE12" s="58">
        <v>2858452</v>
      </c>
      <c r="AF12" s="59">
        <f>(AE12/AE14)*100</f>
        <v>35.500116679795987</v>
      </c>
      <c r="AG12" s="58">
        <v>659039</v>
      </c>
      <c r="AH12" s="59">
        <v>28.163000707665692</v>
      </c>
    </row>
    <row r="13" spans="2:34" x14ac:dyDescent="0.2">
      <c r="B13" s="169"/>
      <c r="C13" s="60"/>
      <c r="E13" s="58"/>
      <c r="F13" s="59"/>
      <c r="G13" s="58"/>
      <c r="H13" s="59"/>
      <c r="I13" s="58"/>
      <c r="J13" s="59"/>
      <c r="K13" s="58"/>
      <c r="L13" s="59"/>
      <c r="M13" s="58"/>
      <c r="N13" s="59"/>
      <c r="O13" s="58"/>
      <c r="P13" s="59"/>
      <c r="Q13" s="58"/>
      <c r="R13" s="59"/>
      <c r="S13" s="58"/>
      <c r="T13" s="59"/>
      <c r="U13" s="58"/>
      <c r="V13" s="59"/>
      <c r="W13" s="58"/>
      <c r="X13" s="59"/>
      <c r="Y13" s="58"/>
      <c r="Z13" s="59"/>
      <c r="AA13" s="58"/>
      <c r="AB13" s="59"/>
      <c r="AC13" s="58"/>
      <c r="AD13" s="59"/>
      <c r="AE13" s="58"/>
      <c r="AF13" s="59"/>
      <c r="AG13" s="58"/>
      <c r="AH13" s="59"/>
    </row>
    <row r="14" spans="2:34" s="30" customFormat="1" x14ac:dyDescent="0.2">
      <c r="B14" s="171"/>
      <c r="C14" s="104" t="s">
        <v>5</v>
      </c>
      <c r="E14" s="90">
        <v>5714128</v>
      </c>
      <c r="F14" s="91">
        <v>100</v>
      </c>
      <c r="G14" s="105">
        <v>5806009</v>
      </c>
      <c r="H14" s="106">
        <v>100</v>
      </c>
      <c r="I14" s="105">
        <v>5729819</v>
      </c>
      <c r="J14" s="106">
        <v>100</v>
      </c>
      <c r="K14" s="105">
        <v>4910845</v>
      </c>
      <c r="L14" s="106">
        <v>100</v>
      </c>
      <c r="M14" s="105">
        <v>5367722</v>
      </c>
      <c r="N14" s="106">
        <v>100</v>
      </c>
      <c r="O14" s="105">
        <v>6425850</v>
      </c>
      <c r="P14" s="106">
        <v>100</v>
      </c>
      <c r="Q14" s="105">
        <v>6185184</v>
      </c>
      <c r="R14" s="106">
        <v>100</v>
      </c>
      <c r="S14" s="105">
        <v>6502013</v>
      </c>
      <c r="T14" s="106">
        <v>100</v>
      </c>
      <c r="U14" s="105">
        <v>7164990</v>
      </c>
      <c r="V14" s="106">
        <v>100</v>
      </c>
      <c r="W14" s="105">
        <v>7431866</v>
      </c>
      <c r="X14" s="106">
        <v>100</v>
      </c>
      <c r="Y14" s="105">
        <v>8408828</v>
      </c>
      <c r="Z14" s="106">
        <f t="shared" ref="Z14:Z19" si="0">+(Y14/$Y$14)*100</f>
        <v>100</v>
      </c>
      <c r="AA14" s="105">
        <v>9067228</v>
      </c>
      <c r="AB14" s="106">
        <f>(AA14/AA14)*100</f>
        <v>100</v>
      </c>
      <c r="AC14" s="105">
        <v>8731786</v>
      </c>
      <c r="AD14" s="106">
        <f>(AC14/AC14)*100</f>
        <v>100</v>
      </c>
      <c r="AE14" s="105">
        <v>8051951</v>
      </c>
      <c r="AF14" s="106">
        <f>(AE14/AE14)*100</f>
        <v>100</v>
      </c>
      <c r="AG14" s="105">
        <v>2340088</v>
      </c>
      <c r="AH14" s="106">
        <v>100</v>
      </c>
    </row>
    <row r="15" spans="2:34" x14ac:dyDescent="0.2">
      <c r="B15" s="169" t="s">
        <v>34</v>
      </c>
      <c r="C15" s="36"/>
      <c r="E15" s="23"/>
      <c r="F15" s="61"/>
      <c r="G15" s="23"/>
      <c r="H15" s="61"/>
      <c r="I15" s="23"/>
      <c r="J15" s="61"/>
      <c r="K15" s="23"/>
      <c r="L15" s="61"/>
      <c r="M15" s="23"/>
      <c r="N15" s="61"/>
      <c r="O15" s="23"/>
      <c r="P15" s="61"/>
      <c r="Q15" s="62"/>
      <c r="R15" s="61"/>
      <c r="S15" s="62"/>
      <c r="T15" s="61"/>
      <c r="U15" s="62"/>
      <c r="V15" s="61"/>
      <c r="W15" s="62"/>
      <c r="X15" s="61"/>
      <c r="Y15" s="62"/>
      <c r="Z15" s="59"/>
      <c r="AA15" s="62"/>
      <c r="AB15" s="61"/>
      <c r="AC15" s="62"/>
      <c r="AD15" s="61"/>
      <c r="AE15" s="62"/>
      <c r="AF15" s="61"/>
      <c r="AG15" s="62"/>
      <c r="AH15" s="61"/>
    </row>
    <row r="16" spans="2:34" x14ac:dyDescent="0.2">
      <c r="B16" s="169"/>
      <c r="C16" s="57" t="s">
        <v>4</v>
      </c>
      <c r="E16" s="58">
        <v>822847</v>
      </c>
      <c r="F16" s="59">
        <f>+E16*100/E19</f>
        <v>23.095287881700948</v>
      </c>
      <c r="G16" s="58">
        <v>807996</v>
      </c>
      <c r="H16" s="59">
        <f>+G16*100/G19</f>
        <v>22.937899587711925</v>
      </c>
      <c r="I16" s="58">
        <v>797339</v>
      </c>
      <c r="J16" s="59">
        <f>+I16*100/I19</f>
        <v>22.867579872007472</v>
      </c>
      <c r="K16" s="58">
        <v>712220</v>
      </c>
      <c r="L16" s="59">
        <f>+K16*100/K19</f>
        <v>23.188690800417138</v>
      </c>
      <c r="M16" s="58">
        <v>730790</v>
      </c>
      <c r="N16" s="59">
        <f>+M16*100/M19</f>
        <v>22.678726982313268</v>
      </c>
      <c r="O16" s="58">
        <v>846608</v>
      </c>
      <c r="P16" s="59">
        <f>+O16*100/O19</f>
        <v>21.750684937137876</v>
      </c>
      <c r="Q16" s="58">
        <v>871580</v>
      </c>
      <c r="R16" s="59">
        <f>+Q16*100/Q19</f>
        <v>22.255138703304567</v>
      </c>
      <c r="S16" s="58">
        <v>816858</v>
      </c>
      <c r="T16" s="59">
        <f>(S16/S19)*100</f>
        <v>19.975755927680574</v>
      </c>
      <c r="U16" s="58">
        <v>867098</v>
      </c>
      <c r="V16" s="59">
        <f>(U16/U19)*100</f>
        <v>19.951091985997618</v>
      </c>
      <c r="W16" s="58">
        <v>836627</v>
      </c>
      <c r="X16" s="59">
        <f>(W16/W19)*100</f>
        <v>19.306653657518954</v>
      </c>
      <c r="Y16" s="58">
        <v>953078</v>
      </c>
      <c r="Z16" s="59">
        <f>(Y16/Y19)*100</f>
        <v>19.032744424940638</v>
      </c>
      <c r="AA16" s="58">
        <v>968886</v>
      </c>
      <c r="AB16" s="59">
        <f>(AA16/AA19)*100</f>
        <v>18.117638259080923</v>
      </c>
      <c r="AC16" s="58">
        <v>1013522</v>
      </c>
      <c r="AD16" s="59">
        <f>(AC16/AC19)*100</f>
        <v>19.385266102188641</v>
      </c>
      <c r="AE16" s="58">
        <v>902656</v>
      </c>
      <c r="AF16" s="59">
        <f>(AE16/AE19)*100</f>
        <v>17.326997515133307</v>
      </c>
      <c r="AG16" s="58">
        <v>302526</v>
      </c>
      <c r="AH16" s="59">
        <v>19.647569138886958</v>
      </c>
    </row>
    <row r="17" spans="2:34" x14ac:dyDescent="0.2">
      <c r="B17" s="169"/>
      <c r="C17" s="57" t="s">
        <v>44</v>
      </c>
      <c r="E17" s="58">
        <v>1701612</v>
      </c>
      <c r="F17" s="59">
        <f>+E17*100/E19</f>
        <v>47.760056247342355</v>
      </c>
      <c r="G17" s="58">
        <v>1600349</v>
      </c>
      <c r="H17" s="59">
        <f>+G17*100/G19</f>
        <v>45.431715834354613</v>
      </c>
      <c r="I17" s="58">
        <v>1543378</v>
      </c>
      <c r="J17" s="59">
        <f>+I17*100/I19</f>
        <v>44.263882348284916</v>
      </c>
      <c r="K17" s="58">
        <v>1352010</v>
      </c>
      <c r="L17" s="59">
        <f>+K17*100/K19</f>
        <v>44.019182063227618</v>
      </c>
      <c r="M17" s="58">
        <v>1458493</v>
      </c>
      <c r="N17" s="59">
        <f>+M17*100/M19</f>
        <v>45.261654582869255</v>
      </c>
      <c r="O17" s="58">
        <v>1692457</v>
      </c>
      <c r="P17" s="59">
        <f>+O17*100/O19</f>
        <v>43.481869976014352</v>
      </c>
      <c r="Q17" s="58">
        <v>1664614</v>
      </c>
      <c r="R17" s="59">
        <f>+Q17*100/Q19</f>
        <v>42.504664468508487</v>
      </c>
      <c r="S17" s="58">
        <v>1734775</v>
      </c>
      <c r="T17" s="59">
        <f>(S17/S19)*100</f>
        <v>42.422847042499512</v>
      </c>
      <c r="U17" s="58">
        <v>1885648</v>
      </c>
      <c r="V17" s="59">
        <f>(U17/U19)*100</f>
        <v>43.386948996782877</v>
      </c>
      <c r="W17" s="58">
        <v>1910762</v>
      </c>
      <c r="X17" s="59">
        <f>(W17/W19)*100</f>
        <v>44.094226167632925</v>
      </c>
      <c r="Y17" s="58">
        <v>2255662</v>
      </c>
      <c r="Z17" s="59">
        <f>(Y17/Y19)*100</f>
        <v>45.045041806704653</v>
      </c>
      <c r="AA17" s="58">
        <v>2393820</v>
      </c>
      <c r="AB17" s="59">
        <f>(AA17/AA19)*100</f>
        <v>44.763124678603148</v>
      </c>
      <c r="AC17" s="58">
        <v>2233758</v>
      </c>
      <c r="AD17" s="59">
        <f>(AC17/AC19)*100</f>
        <v>42.724275583453242</v>
      </c>
      <c r="AE17" s="58">
        <v>2280562</v>
      </c>
      <c r="AF17" s="59">
        <f>(AE17/AE19)*100</f>
        <v>43.776690242027364</v>
      </c>
      <c r="AG17" s="58">
        <v>582697</v>
      </c>
      <c r="AH17" s="59">
        <v>37.843291467582993</v>
      </c>
    </row>
    <row r="18" spans="2:34" x14ac:dyDescent="0.2">
      <c r="B18" s="169"/>
      <c r="C18" s="57"/>
      <c r="E18" s="58"/>
      <c r="F18" s="59"/>
      <c r="G18" s="58"/>
      <c r="H18" s="59"/>
      <c r="I18" s="58"/>
      <c r="J18" s="59"/>
      <c r="K18" s="58"/>
      <c r="L18" s="59"/>
      <c r="M18" s="58"/>
      <c r="N18" s="59"/>
      <c r="O18" s="58"/>
      <c r="P18" s="59"/>
      <c r="Q18" s="63"/>
      <c r="R18" s="59"/>
      <c r="S18" s="63"/>
      <c r="T18" s="59"/>
      <c r="U18" s="63"/>
      <c r="V18" s="59"/>
      <c r="W18" s="63"/>
      <c r="X18" s="59"/>
      <c r="Y18" s="63"/>
      <c r="Z18" s="59"/>
      <c r="AA18" s="63"/>
      <c r="AB18" s="59"/>
      <c r="AC18" s="63"/>
      <c r="AD18" s="59"/>
      <c r="AE18" s="63"/>
      <c r="AF18" s="59"/>
      <c r="AG18" s="63"/>
      <c r="AH18" s="59"/>
    </row>
    <row r="19" spans="2:34" x14ac:dyDescent="0.2">
      <c r="B19" s="171"/>
      <c r="C19" s="104" t="s">
        <v>5</v>
      </c>
      <c r="E19" s="90">
        <v>3562835</v>
      </c>
      <c r="F19" s="91">
        <v>100</v>
      </c>
      <c r="G19" s="105">
        <v>3522537</v>
      </c>
      <c r="H19" s="106">
        <v>100</v>
      </c>
      <c r="I19" s="105">
        <v>3486766</v>
      </c>
      <c r="J19" s="106">
        <v>100</v>
      </c>
      <c r="K19" s="105">
        <v>3071411</v>
      </c>
      <c r="L19" s="106">
        <v>100</v>
      </c>
      <c r="M19" s="105">
        <v>3222359</v>
      </c>
      <c r="N19" s="106">
        <v>100</v>
      </c>
      <c r="O19" s="105">
        <v>3892328</v>
      </c>
      <c r="P19" s="106">
        <v>100</v>
      </c>
      <c r="Q19" s="105">
        <v>3916309</v>
      </c>
      <c r="R19" s="106">
        <v>100</v>
      </c>
      <c r="S19" s="105">
        <v>4089247</v>
      </c>
      <c r="T19" s="106">
        <v>100</v>
      </c>
      <c r="U19" s="105">
        <v>4346118</v>
      </c>
      <c r="V19" s="106">
        <v>100</v>
      </c>
      <c r="W19" s="105">
        <v>4333361</v>
      </c>
      <c r="X19" s="106">
        <v>100</v>
      </c>
      <c r="Y19" s="105">
        <v>5007570</v>
      </c>
      <c r="Z19" s="106">
        <f t="shared" si="0"/>
        <v>59.551342945770799</v>
      </c>
      <c r="AA19" s="105">
        <v>5347750</v>
      </c>
      <c r="AB19" s="106">
        <f>(AA19/AA19)*100</f>
        <v>100</v>
      </c>
      <c r="AC19" s="105">
        <v>5228311</v>
      </c>
      <c r="AD19" s="106">
        <f>(AC19/AC19)*100</f>
        <v>100</v>
      </c>
      <c r="AE19" s="105">
        <v>5209535</v>
      </c>
      <c r="AF19" s="106">
        <f>(AE19/AE19)*100</f>
        <v>100</v>
      </c>
      <c r="AG19" s="105">
        <v>1539763</v>
      </c>
      <c r="AH19" s="106">
        <v>100</v>
      </c>
    </row>
    <row r="20" spans="2:34" x14ac:dyDescent="0.2">
      <c r="B20" s="169" t="s">
        <v>2</v>
      </c>
      <c r="C20" s="36"/>
      <c r="E20" s="23"/>
      <c r="F20" s="61"/>
      <c r="G20" s="23"/>
      <c r="H20" s="61"/>
      <c r="I20" s="23"/>
      <c r="J20" s="61"/>
      <c r="K20" s="23"/>
      <c r="L20" s="61"/>
      <c r="M20" s="23"/>
      <c r="N20" s="61"/>
      <c r="O20" s="23"/>
      <c r="P20" s="61"/>
      <c r="Q20" s="62"/>
      <c r="R20" s="61"/>
      <c r="S20" s="62"/>
      <c r="T20" s="61"/>
      <c r="U20" s="62"/>
      <c r="V20" s="61"/>
      <c r="W20" s="62"/>
      <c r="X20" s="61"/>
      <c r="Y20" s="62"/>
      <c r="Z20" s="59"/>
      <c r="AA20" s="62"/>
      <c r="AB20" s="61"/>
      <c r="AC20" s="62"/>
      <c r="AD20" s="61"/>
      <c r="AE20" s="62"/>
      <c r="AF20" s="61"/>
      <c r="AG20" s="62"/>
      <c r="AH20" s="61"/>
    </row>
    <row r="21" spans="2:34" x14ac:dyDescent="0.2">
      <c r="B21" s="169"/>
      <c r="C21" s="57" t="s">
        <v>4</v>
      </c>
      <c r="E21" s="64">
        <f>+E16+E11</f>
        <v>2584646</v>
      </c>
      <c r="F21" s="61">
        <v>30.3</v>
      </c>
      <c r="G21" s="64">
        <f>G11+G16</f>
        <v>2574765</v>
      </c>
      <c r="H21" s="59">
        <f>+G21*100/G24</f>
        <v>27.600925160255414</v>
      </c>
      <c r="I21" s="64">
        <f>I11+I16</f>
        <v>2501070</v>
      </c>
      <c r="J21" s="59">
        <f>+I21*100/I24</f>
        <v>27.136623814569063</v>
      </c>
      <c r="K21" s="64">
        <f>K11+K16</f>
        <v>2229920</v>
      </c>
      <c r="L21" s="59">
        <f>+K21*100/K24</f>
        <v>27.935961963635343</v>
      </c>
      <c r="M21" s="64">
        <f>M11+M16</f>
        <v>2323551</v>
      </c>
      <c r="N21" s="59">
        <f>+M21*100/M24</f>
        <v>27.049232713870801</v>
      </c>
      <c r="O21" s="64">
        <f>O11+O16</f>
        <v>2720153</v>
      </c>
      <c r="P21" s="59">
        <f>+O21*100/O24</f>
        <v>26.362726054929464</v>
      </c>
      <c r="Q21" s="58">
        <f>+Q11+Q16</f>
        <v>2642638</v>
      </c>
      <c r="R21" s="59">
        <f>+Q21*100/Q24</f>
        <v>26.160865527501727</v>
      </c>
      <c r="S21" s="58">
        <f>S11+S16</f>
        <v>2597093</v>
      </c>
      <c r="T21" s="59">
        <f>(S21/S24)*100</f>
        <v>24.521095695885098</v>
      </c>
      <c r="U21" s="58">
        <f>U11+U16</f>
        <v>2906075</v>
      </c>
      <c r="V21" s="59">
        <f>(U21/U24)*100</f>
        <v>25.245832112773158</v>
      </c>
      <c r="W21" s="58">
        <f>W11+W16</f>
        <v>2868884</v>
      </c>
      <c r="X21" s="59">
        <f>(W21/W24)*100</f>
        <v>24.384433891500777</v>
      </c>
      <c r="Y21" s="58">
        <f>Y11+Y16</f>
        <v>3166443</v>
      </c>
      <c r="Z21" s="59">
        <f>(Y21/Y24)*100</f>
        <v>23.60129000347187</v>
      </c>
      <c r="AA21" s="58">
        <v>3250904</v>
      </c>
      <c r="AB21" s="59">
        <f>(AA21/AA24)*100</f>
        <v>22.552264734639209</v>
      </c>
      <c r="AC21" s="58">
        <f>AC16+AC11</f>
        <v>3221231</v>
      </c>
      <c r="AD21" s="59">
        <f>(AC21/AC24)*100</f>
        <v>23.074560298542337</v>
      </c>
      <c r="AE21" s="58">
        <f>AE16+AE11</f>
        <v>2761612</v>
      </c>
      <c r="AF21" s="59">
        <f>(AE21/AE24)*100</f>
        <v>20.824302796835887</v>
      </c>
      <c r="AG21" s="58">
        <v>964010</v>
      </c>
      <c r="AH21" s="59">
        <v>24.846572716323383</v>
      </c>
    </row>
    <row r="22" spans="2:34" x14ac:dyDescent="0.2">
      <c r="B22" s="169"/>
      <c r="C22" s="57" t="s">
        <v>44</v>
      </c>
      <c r="E22" s="64">
        <f>+E17+E12</f>
        <v>3633002</v>
      </c>
      <c r="F22" s="61">
        <v>40.479999999999997</v>
      </c>
      <c r="G22" s="64">
        <f>G12+G17</f>
        <v>3476319</v>
      </c>
      <c r="H22" s="59">
        <f>+G22*100/G24</f>
        <v>37.265389482991239</v>
      </c>
      <c r="I22" s="64">
        <f>I12+I17</f>
        <v>3356935</v>
      </c>
      <c r="J22" s="59">
        <f>+I22*100/I24</f>
        <v>36.422763963007988</v>
      </c>
      <c r="K22" s="64">
        <f>K12+K17</f>
        <v>2832371</v>
      </c>
      <c r="L22" s="59">
        <f>+K22*100/K24</f>
        <v>35.483339547115499</v>
      </c>
      <c r="M22" s="64">
        <f>M12+M17</f>
        <v>3192194</v>
      </c>
      <c r="N22" s="59">
        <f>+M22*100/M24</f>
        <v>37.161395800575107</v>
      </c>
      <c r="O22" s="64">
        <f>O12+O17</f>
        <v>3625810</v>
      </c>
      <c r="P22" s="59">
        <f>+O22*100/O24</f>
        <v>35.140021813928776</v>
      </c>
      <c r="Q22" s="58">
        <f>+Q12+Q17</f>
        <v>3511210</v>
      </c>
      <c r="R22" s="59">
        <f>+Q22*100/Q24</f>
        <v>34.759317261319687</v>
      </c>
      <c r="S22" s="58">
        <f>S12+S17</f>
        <v>3670858</v>
      </c>
      <c r="T22" s="59">
        <f>(S22/S24)*100</f>
        <v>34.659313433906824</v>
      </c>
      <c r="U22" s="58">
        <f>U12+U17</f>
        <v>4106050</v>
      </c>
      <c r="V22" s="59">
        <f>(U22/U24)*100</f>
        <v>35.670328173447771</v>
      </c>
      <c r="W22" s="58">
        <f>W12+W17</f>
        <v>4279392</v>
      </c>
      <c r="X22" s="59">
        <f>(W22/W24)*100</f>
        <v>36.373220848182527</v>
      </c>
      <c r="Y22" s="58">
        <f>Y12+Y17</f>
        <v>5055084</v>
      </c>
      <c r="Z22" s="59">
        <f>(Y22/Y24)*100</f>
        <v>37.678399224590684</v>
      </c>
      <c r="AA22" s="58">
        <v>5536229</v>
      </c>
      <c r="AB22" s="59">
        <f>(AA22/AA24)*100</f>
        <v>38.406087057503662</v>
      </c>
      <c r="AC22" s="58">
        <f>AC12+AC17</f>
        <v>5217459</v>
      </c>
      <c r="AD22" s="59">
        <f>(AC22/AC24)*100</f>
        <v>37.374088446520105</v>
      </c>
      <c r="AE22" s="58">
        <f>AE12+AE17</f>
        <v>5139014</v>
      </c>
      <c r="AF22" s="59">
        <f>(AE22/AE24)*100</f>
        <v>38.751418958629522</v>
      </c>
      <c r="AG22" s="58">
        <v>1241736</v>
      </c>
      <c r="AH22" s="59">
        <v>32.004734202421695</v>
      </c>
    </row>
    <row r="23" spans="2:34" x14ac:dyDescent="0.2">
      <c r="B23" s="169"/>
      <c r="C23" s="60"/>
      <c r="E23" s="23"/>
      <c r="F23" s="61"/>
      <c r="G23" s="23"/>
      <c r="H23" s="61"/>
      <c r="I23" s="23"/>
      <c r="J23" s="61"/>
      <c r="K23" s="23"/>
      <c r="L23" s="61"/>
      <c r="M23" s="23"/>
      <c r="N23" s="61"/>
      <c r="O23" s="23"/>
      <c r="P23" s="61"/>
      <c r="Q23" s="64"/>
      <c r="R23" s="61"/>
      <c r="S23" s="64"/>
      <c r="T23" s="61"/>
      <c r="U23" s="64"/>
      <c r="V23" s="61"/>
      <c r="W23" s="64"/>
      <c r="X23" s="61"/>
      <c r="Y23" s="64"/>
      <c r="Z23" s="61"/>
      <c r="AA23" s="64"/>
      <c r="AB23" s="59"/>
      <c r="AC23" s="64"/>
      <c r="AD23" s="59"/>
      <c r="AE23" s="64"/>
      <c r="AF23" s="59"/>
      <c r="AG23" s="64"/>
      <c r="AH23" s="59"/>
    </row>
    <row r="24" spans="2:34" ht="13.5" thickBot="1" x14ac:dyDescent="0.25">
      <c r="B24" s="170"/>
      <c r="C24" s="98" t="s">
        <v>5</v>
      </c>
      <c r="D24" s="97"/>
      <c r="E24" s="99">
        <f>+E14+E19</f>
        <v>9276963</v>
      </c>
      <c r="F24" s="100">
        <v>100</v>
      </c>
      <c r="G24" s="99">
        <v>9328546</v>
      </c>
      <c r="H24" s="100">
        <v>100</v>
      </c>
      <c r="I24" s="99">
        <v>9216585</v>
      </c>
      <c r="J24" s="100">
        <v>100</v>
      </c>
      <c r="K24" s="99">
        <f>K19+K14</f>
        <v>7982256</v>
      </c>
      <c r="L24" s="100">
        <v>100</v>
      </c>
      <c r="M24" s="99">
        <f>M19+M14</f>
        <v>8590081</v>
      </c>
      <c r="N24" s="100">
        <v>100</v>
      </c>
      <c r="O24" s="99">
        <f>O19+O14</f>
        <v>10318178</v>
      </c>
      <c r="P24" s="100">
        <v>100</v>
      </c>
      <c r="Q24" s="99">
        <f>+Q19+Q14</f>
        <v>10101493</v>
      </c>
      <c r="R24" s="100">
        <v>100</v>
      </c>
      <c r="S24" s="99">
        <v>10591260</v>
      </c>
      <c r="T24" s="100">
        <v>100</v>
      </c>
      <c r="U24" s="99">
        <v>11511108</v>
      </c>
      <c r="V24" s="100">
        <v>100</v>
      </c>
      <c r="W24" s="99">
        <v>11765227</v>
      </c>
      <c r="X24" s="100">
        <v>100</v>
      </c>
      <c r="Y24" s="99">
        <v>13416398</v>
      </c>
      <c r="Z24" s="100">
        <v>100</v>
      </c>
      <c r="AA24" s="99">
        <v>14414978</v>
      </c>
      <c r="AB24" s="101">
        <f>(AA24/AA24)*100</f>
        <v>100</v>
      </c>
      <c r="AC24" s="99">
        <v>13960097</v>
      </c>
      <c r="AD24" s="101">
        <f>(AC24/AC24)*100</f>
        <v>100</v>
      </c>
      <c r="AE24" s="99">
        <v>13261486</v>
      </c>
      <c r="AF24" s="101">
        <f>(AE24/AE24)*100</f>
        <v>100</v>
      </c>
      <c r="AG24" s="99">
        <v>3879851</v>
      </c>
      <c r="AH24" s="101">
        <v>100</v>
      </c>
    </row>
    <row r="25" spans="2:34" ht="5.25" customHeight="1" thickTop="1" x14ac:dyDescent="0.2">
      <c r="B25" s="140"/>
      <c r="C25" s="57"/>
      <c r="E25" s="145"/>
      <c r="F25" s="146"/>
      <c r="G25" s="145"/>
      <c r="H25" s="146"/>
      <c r="I25" s="145"/>
      <c r="J25" s="146"/>
      <c r="K25" s="145"/>
      <c r="L25" s="146"/>
      <c r="M25" s="145"/>
      <c r="N25" s="146"/>
      <c r="O25" s="145"/>
      <c r="P25" s="146"/>
      <c r="Q25" s="145"/>
      <c r="R25" s="146"/>
      <c r="S25" s="145"/>
      <c r="T25" s="146"/>
      <c r="U25" s="145"/>
      <c r="V25" s="146"/>
      <c r="W25" s="145"/>
      <c r="X25" s="146"/>
      <c r="Y25" s="145"/>
      <c r="Z25" s="146"/>
      <c r="AA25" s="145"/>
      <c r="AB25" s="59"/>
      <c r="AC25" s="145"/>
      <c r="AD25" s="59"/>
      <c r="AE25" s="145"/>
      <c r="AF25" s="59"/>
      <c r="AG25" s="145"/>
      <c r="AH25" s="59"/>
    </row>
    <row r="26" spans="2:34" x14ac:dyDescent="0.2">
      <c r="B26" s="36" t="s">
        <v>91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2:34" x14ac:dyDescent="0.2">
      <c r="B27" s="36" t="s">
        <v>6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30" spans="2:34" x14ac:dyDescent="0.2">
      <c r="C30" s="2"/>
      <c r="D30" s="2"/>
      <c r="E30" s="2"/>
      <c r="F30" s="2"/>
      <c r="G30" s="2"/>
      <c r="H30" s="2"/>
      <c r="I30" s="2"/>
      <c r="J30" s="2"/>
    </row>
    <row r="31" spans="2:34" x14ac:dyDescent="0.2">
      <c r="C31" s="2"/>
      <c r="D31" s="2"/>
      <c r="E31" s="2"/>
      <c r="F31" s="2"/>
      <c r="G31" s="2"/>
      <c r="H31" s="2"/>
      <c r="I31" s="2"/>
      <c r="J31" s="2"/>
    </row>
    <row r="32" spans="2:34" x14ac:dyDescent="0.2">
      <c r="C32" s="2"/>
      <c r="D32" s="2"/>
      <c r="E32" s="2"/>
      <c r="F32" s="2"/>
      <c r="G32" s="2"/>
      <c r="H32" s="2"/>
      <c r="I32" s="2"/>
      <c r="J32" s="2"/>
    </row>
    <row r="33" spans="3:33" x14ac:dyDescent="0.2">
      <c r="C33" s="2"/>
      <c r="D33" s="2"/>
      <c r="E33" s="2"/>
      <c r="F33" s="2"/>
      <c r="G33" s="34"/>
      <c r="H33" s="2"/>
      <c r="I33" s="34"/>
      <c r="J33" s="2"/>
      <c r="K33" s="34"/>
      <c r="M33" s="34"/>
      <c r="O33" s="34"/>
      <c r="Q33" s="34"/>
      <c r="S33" s="34"/>
      <c r="U33" s="34"/>
      <c r="W33" s="34"/>
      <c r="Y33" s="34"/>
      <c r="AA33" s="34"/>
      <c r="AC33" s="34"/>
      <c r="AE33" s="34"/>
      <c r="AG33" s="34"/>
    </row>
    <row r="34" spans="3:33" x14ac:dyDescent="0.2">
      <c r="C34" s="2"/>
      <c r="D34" s="2"/>
      <c r="E34" s="2"/>
      <c r="F34" s="2"/>
      <c r="G34" s="34"/>
      <c r="H34" s="2"/>
      <c r="I34" s="34"/>
      <c r="J34" s="2"/>
      <c r="K34" s="34"/>
      <c r="M34" s="34"/>
      <c r="O34" s="34"/>
      <c r="Q34" s="34"/>
      <c r="S34" s="34"/>
      <c r="U34" s="34"/>
      <c r="W34" s="34"/>
      <c r="Y34" s="34"/>
      <c r="AA34" s="34"/>
      <c r="AC34" s="34"/>
      <c r="AE34" s="34"/>
      <c r="AG34" s="34"/>
    </row>
    <row r="35" spans="3:33" x14ac:dyDescent="0.2">
      <c r="C35" s="2"/>
      <c r="D35" s="2"/>
      <c r="E35" s="2"/>
      <c r="F35" s="2"/>
      <c r="G35" s="34"/>
      <c r="H35" s="2"/>
      <c r="I35" s="34"/>
      <c r="J35" s="2"/>
      <c r="K35" s="34"/>
      <c r="M35" s="34"/>
      <c r="O35" s="34"/>
      <c r="Q35" s="34"/>
      <c r="S35" s="34"/>
      <c r="U35" s="34"/>
      <c r="W35" s="34"/>
      <c r="Y35" s="34"/>
      <c r="AA35" s="34"/>
      <c r="AC35" s="34"/>
      <c r="AE35" s="34"/>
      <c r="AG35" s="34"/>
    </row>
    <row r="36" spans="3:33" x14ac:dyDescent="0.2">
      <c r="C36" s="2"/>
      <c r="D36" s="2"/>
      <c r="E36" s="2"/>
      <c r="F36" s="2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3:33" x14ac:dyDescent="0.2">
      <c r="C37" s="2"/>
      <c r="D37" s="2"/>
      <c r="E37" s="2"/>
      <c r="F37" s="2"/>
      <c r="G37" s="34"/>
      <c r="H37" s="2"/>
      <c r="I37" s="34"/>
      <c r="J37" s="2"/>
      <c r="K37" s="34"/>
      <c r="M37" s="34"/>
      <c r="O37" s="34"/>
      <c r="Q37" s="34"/>
      <c r="S37" s="34"/>
      <c r="U37" s="34"/>
      <c r="W37" s="34"/>
      <c r="Y37" s="34"/>
      <c r="AA37" s="34"/>
      <c r="AC37" s="34"/>
      <c r="AE37" s="34"/>
      <c r="AG37" s="34"/>
    </row>
    <row r="38" spans="3:33" x14ac:dyDescent="0.2">
      <c r="C38" s="2"/>
      <c r="D38" s="2"/>
      <c r="E38" s="2"/>
      <c r="F38" s="2"/>
      <c r="G38" s="2"/>
      <c r="H38" s="2"/>
      <c r="I38" s="2"/>
      <c r="J38" s="2"/>
    </row>
    <row r="39" spans="3:33" x14ac:dyDescent="0.2">
      <c r="C39" s="2"/>
      <c r="D39" s="2"/>
      <c r="E39" s="2"/>
      <c r="F39" s="2"/>
      <c r="G39" s="2"/>
      <c r="H39" s="2"/>
      <c r="I39" s="2"/>
      <c r="J39" s="2"/>
    </row>
    <row r="40" spans="3:33" x14ac:dyDescent="0.2">
      <c r="C40" s="2"/>
      <c r="D40" s="2"/>
      <c r="E40" s="2"/>
      <c r="F40" s="2"/>
      <c r="G40" s="34"/>
      <c r="H40" s="2"/>
      <c r="I40" s="34"/>
      <c r="J40" s="2"/>
      <c r="K40" s="34"/>
      <c r="M40" s="34"/>
      <c r="O40" s="34"/>
      <c r="Q40" s="34"/>
      <c r="S40" s="34"/>
      <c r="U40" s="34"/>
      <c r="W40" s="34"/>
      <c r="Y40" s="34"/>
      <c r="AA40" s="34"/>
      <c r="AC40" s="34"/>
      <c r="AE40" s="34"/>
      <c r="AG40" s="34"/>
    </row>
    <row r="41" spans="3:33" x14ac:dyDescent="0.2">
      <c r="C41" s="2"/>
      <c r="D41" s="2"/>
      <c r="E41" s="2"/>
      <c r="F41" s="2"/>
      <c r="G41" s="34"/>
      <c r="H41" s="2"/>
      <c r="I41" s="34"/>
      <c r="J41" s="2"/>
      <c r="K41" s="34"/>
      <c r="M41" s="34"/>
      <c r="O41" s="34"/>
      <c r="Q41" s="34"/>
      <c r="S41" s="34"/>
      <c r="U41" s="34"/>
      <c r="W41" s="34"/>
      <c r="Y41" s="34"/>
      <c r="AA41" s="34"/>
      <c r="AC41" s="34"/>
      <c r="AE41" s="34"/>
      <c r="AG41" s="34"/>
    </row>
    <row r="42" spans="3:33" x14ac:dyDescent="0.2">
      <c r="C42" s="2"/>
      <c r="D42" s="2"/>
      <c r="E42" s="2"/>
      <c r="F42" s="2"/>
      <c r="G42" s="34"/>
      <c r="H42" s="2"/>
      <c r="I42" s="34"/>
      <c r="J42" s="2"/>
      <c r="K42" s="34"/>
      <c r="M42" s="34"/>
      <c r="O42" s="34"/>
      <c r="Q42" s="34"/>
      <c r="S42" s="34"/>
      <c r="U42" s="34"/>
      <c r="W42" s="34"/>
      <c r="Y42" s="34"/>
      <c r="AA42" s="34"/>
      <c r="AC42" s="34"/>
      <c r="AE42" s="34"/>
      <c r="AG42" s="34"/>
    </row>
    <row r="43" spans="3:33" x14ac:dyDescent="0.2">
      <c r="C43" s="2"/>
      <c r="D43" s="2"/>
      <c r="E43" s="2"/>
      <c r="F43" s="2"/>
      <c r="G43" s="34"/>
      <c r="H43" s="2"/>
      <c r="I43" s="34"/>
      <c r="J43" s="2"/>
      <c r="K43" s="34"/>
      <c r="M43" s="34"/>
      <c r="O43" s="34"/>
      <c r="Q43" s="34"/>
      <c r="S43" s="34"/>
      <c r="U43" s="34"/>
      <c r="W43" s="34"/>
      <c r="Y43" s="34"/>
      <c r="AA43" s="34"/>
      <c r="AC43" s="34"/>
      <c r="AE43" s="34"/>
      <c r="AG43" s="34"/>
    </row>
    <row r="44" spans="3:33" x14ac:dyDescent="0.2">
      <c r="C44" s="2"/>
      <c r="D44" s="2"/>
      <c r="E44" s="2"/>
      <c r="F44" s="2"/>
      <c r="G44" s="34"/>
      <c r="H44" s="2"/>
      <c r="I44" s="2"/>
      <c r="J44" s="2"/>
    </row>
    <row r="45" spans="3:33" x14ac:dyDescent="0.2">
      <c r="I45" s="2"/>
    </row>
    <row r="46" spans="3:33" x14ac:dyDescent="0.2">
      <c r="I46" s="2"/>
    </row>
  </sheetData>
  <mergeCells count="5">
    <mergeCell ref="B20:B24"/>
    <mergeCell ref="B11:B14"/>
    <mergeCell ref="B15:B19"/>
    <mergeCell ref="B7:AF7"/>
    <mergeCell ref="AG7:AH7"/>
  </mergeCells>
  <phoneticPr fontId="1" type="noConversion"/>
  <pageMargins left="0.75" right="0.75" top="1" bottom="1" header="0" footer="0"/>
  <pageSetup paperSize="9" orientation="landscape" r:id="rId1"/>
  <headerFooter alignWithMargins="0"/>
  <ignoredErrors>
    <ignoredError sqref="I21:P22 Q21:Q22 R21:R22 H21:H22 T21:T22 U22:Z22 U21:Z21 AB21:AD21 AE21:AE22 AB22:AD22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1"/>
  <dimension ref="B7:BC108"/>
  <sheetViews>
    <sheetView showGridLines="0" showRowColHeaders="0" topLeftCell="A70" zoomScaleNormal="100" workbookViewId="0">
      <selection activeCell="J101" sqref="J101"/>
    </sheetView>
  </sheetViews>
  <sheetFormatPr baseColWidth="10" defaultColWidth="11.42578125" defaultRowHeight="12.75" x14ac:dyDescent="0.2"/>
  <cols>
    <col min="1" max="1" width="5.7109375" style="35" customWidth="1"/>
    <col min="2" max="2" width="11.42578125" style="35"/>
    <col min="3" max="3" width="24" style="35" bestFit="1" customWidth="1"/>
    <col min="4" max="4" width="3.28515625" style="35" customWidth="1"/>
    <col min="5" max="5" width="1.28515625" style="35" customWidth="1"/>
    <col min="6" max="17" width="8.140625" style="35" customWidth="1"/>
    <col min="18" max="18" width="1.28515625" style="35" customWidth="1"/>
    <col min="19" max="19" width="10.140625" style="35" bestFit="1" customWidth="1"/>
    <col min="20" max="20" width="2.140625" style="35" customWidth="1"/>
    <col min="21" max="16384" width="11.42578125" style="35"/>
  </cols>
  <sheetData>
    <row r="7" spans="2:20" ht="24" customHeight="1" thickBot="1" x14ac:dyDescent="0.25">
      <c r="B7" s="173" t="s">
        <v>95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</row>
    <row r="8" spans="2:20" ht="21.75" customHeight="1" thickTop="1" x14ac:dyDescent="0.2">
      <c r="B8" s="110" t="s">
        <v>20</v>
      </c>
      <c r="C8" s="119" t="s">
        <v>21</v>
      </c>
      <c r="D8" s="120"/>
      <c r="E8" s="4"/>
      <c r="F8" s="110" t="s">
        <v>7</v>
      </c>
      <c r="G8" s="110" t="s">
        <v>8</v>
      </c>
      <c r="H8" s="110" t="s">
        <v>9</v>
      </c>
      <c r="I8" s="110" t="s">
        <v>10</v>
      </c>
      <c r="J8" s="110" t="s">
        <v>11</v>
      </c>
      <c r="K8" s="110" t="s">
        <v>12</v>
      </c>
      <c r="L8" s="110" t="s">
        <v>13</v>
      </c>
      <c r="M8" s="110" t="s">
        <v>14</v>
      </c>
      <c r="N8" s="110" t="s">
        <v>15</v>
      </c>
      <c r="O8" s="110" t="s">
        <v>16</v>
      </c>
      <c r="P8" s="110" t="s">
        <v>17</v>
      </c>
      <c r="Q8" s="110" t="s">
        <v>18</v>
      </c>
      <c r="R8" s="5"/>
      <c r="S8" s="110" t="s">
        <v>5</v>
      </c>
      <c r="T8" s="3"/>
    </row>
    <row r="9" spans="2:20" x14ac:dyDescent="0.2">
      <c r="C9" s="3"/>
      <c r="D9" s="3"/>
      <c r="E9" s="3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3"/>
      <c r="S9" s="108"/>
      <c r="T9" s="3"/>
    </row>
    <row r="10" spans="2:20" x14ac:dyDescent="0.2">
      <c r="B10" s="167">
        <v>2007</v>
      </c>
      <c r="C10" s="26" t="s">
        <v>37</v>
      </c>
      <c r="D10" s="3"/>
      <c r="E10" s="3"/>
      <c r="F10" s="27">
        <v>39550.7399</v>
      </c>
      <c r="G10" s="27">
        <v>53950.731199999995</v>
      </c>
      <c r="H10" s="27">
        <v>65792.584600000002</v>
      </c>
      <c r="I10" s="27">
        <v>109571.0269</v>
      </c>
      <c r="J10" s="27">
        <v>84622.488800000006</v>
      </c>
      <c r="K10" s="27">
        <v>107026.63579999999</v>
      </c>
      <c r="L10" s="27">
        <v>156953.53950000001</v>
      </c>
      <c r="M10" s="27">
        <v>172549.55859999999</v>
      </c>
      <c r="N10" s="27">
        <v>120951.96799999999</v>
      </c>
      <c r="O10" s="27">
        <v>104888.56339999998</v>
      </c>
      <c r="P10" s="27">
        <v>64834.976800000004</v>
      </c>
      <c r="Q10" s="27">
        <v>63691.0262</v>
      </c>
      <c r="R10" s="3"/>
      <c r="S10" s="27">
        <f>SUM(F10:Q10)</f>
        <v>1144383.8396999999</v>
      </c>
      <c r="T10" s="3"/>
    </row>
    <row r="11" spans="2:20" x14ac:dyDescent="0.2">
      <c r="B11" s="167"/>
      <c r="C11" s="26" t="s">
        <v>38</v>
      </c>
      <c r="D11" s="3"/>
      <c r="E11" s="3"/>
      <c r="F11" s="27">
        <v>101278.26009999998</v>
      </c>
      <c r="G11" s="27">
        <v>110678.26880000001</v>
      </c>
      <c r="H11" s="27">
        <v>144050.4154</v>
      </c>
      <c r="I11" s="27">
        <v>192044.97310000003</v>
      </c>
      <c r="J11" s="27">
        <v>156731.51120000001</v>
      </c>
      <c r="K11" s="27">
        <v>203669.36420000001</v>
      </c>
      <c r="L11" s="27">
        <v>275311.46049999999</v>
      </c>
      <c r="M11" s="27">
        <v>340768.44140000001</v>
      </c>
      <c r="N11" s="27">
        <v>225889.03200000001</v>
      </c>
      <c r="O11" s="27">
        <v>174352.43660000002</v>
      </c>
      <c r="P11" s="27">
        <v>141293.0232</v>
      </c>
      <c r="Q11" s="27">
        <v>138113.97380000001</v>
      </c>
      <c r="R11" s="27"/>
      <c r="S11" s="27">
        <f>SUM(F11:Q11)</f>
        <v>2204181.1603000001</v>
      </c>
      <c r="T11" s="3"/>
    </row>
    <row r="12" spans="2:20" x14ac:dyDescent="0.2">
      <c r="B12" s="167"/>
      <c r="C12" s="26" t="s">
        <v>22</v>
      </c>
      <c r="D12" s="3"/>
      <c r="E12" s="3"/>
      <c r="F12" s="27">
        <v>730693</v>
      </c>
      <c r="G12" s="27">
        <v>714470</v>
      </c>
      <c r="H12" s="27">
        <v>843650</v>
      </c>
      <c r="I12" s="27">
        <v>688891</v>
      </c>
      <c r="J12" s="27">
        <v>512359</v>
      </c>
      <c r="K12" s="27">
        <v>563124</v>
      </c>
      <c r="L12" s="27">
        <v>635439</v>
      </c>
      <c r="M12" s="27">
        <v>634060</v>
      </c>
      <c r="N12" s="27">
        <v>599107</v>
      </c>
      <c r="O12" s="27">
        <v>749174</v>
      </c>
      <c r="P12" s="27">
        <v>775843</v>
      </c>
      <c r="Q12" s="27">
        <v>770034</v>
      </c>
      <c r="R12" s="27"/>
      <c r="S12" s="27">
        <f>SUM(F12:Q12)</f>
        <v>8216844</v>
      </c>
      <c r="T12" s="3"/>
    </row>
    <row r="13" spans="2:20" x14ac:dyDescent="0.2">
      <c r="B13" s="167"/>
      <c r="C13" s="2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6"/>
      <c r="R13" s="3"/>
      <c r="S13" s="3"/>
      <c r="T13" s="3"/>
    </row>
    <row r="14" spans="2:20" x14ac:dyDescent="0.2">
      <c r="B14" s="175"/>
      <c r="C14" s="111" t="s">
        <v>5</v>
      </c>
      <c r="D14" s="89"/>
      <c r="E14" s="3"/>
      <c r="F14" s="109">
        <f>F11+F12+F10</f>
        <v>871522</v>
      </c>
      <c r="G14" s="109">
        <f t="shared" ref="G14:R14" si="0">G11+G12+G10</f>
        <v>879099</v>
      </c>
      <c r="H14" s="109">
        <f t="shared" si="0"/>
        <v>1053493</v>
      </c>
      <c r="I14" s="109">
        <f t="shared" si="0"/>
        <v>990507</v>
      </c>
      <c r="J14" s="109">
        <f t="shared" si="0"/>
        <v>753713.00000000012</v>
      </c>
      <c r="K14" s="109">
        <f t="shared" si="0"/>
        <v>873820</v>
      </c>
      <c r="L14" s="109">
        <f t="shared" si="0"/>
        <v>1067704</v>
      </c>
      <c r="M14" s="109">
        <f t="shared" si="0"/>
        <v>1147378</v>
      </c>
      <c r="N14" s="109">
        <f t="shared" si="0"/>
        <v>945948</v>
      </c>
      <c r="O14" s="109">
        <f t="shared" si="0"/>
        <v>1028415</v>
      </c>
      <c r="P14" s="109">
        <f t="shared" si="0"/>
        <v>981971</v>
      </c>
      <c r="Q14" s="109">
        <f t="shared" si="0"/>
        <v>971839</v>
      </c>
      <c r="R14" s="27">
        <f t="shared" si="0"/>
        <v>0</v>
      </c>
      <c r="S14" s="109">
        <f>S11+S12+S10</f>
        <v>11565409</v>
      </c>
      <c r="T14" s="3"/>
    </row>
    <row r="15" spans="2:20" x14ac:dyDescent="0.2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2:20" x14ac:dyDescent="0.2">
      <c r="B16" s="167">
        <v>2008</v>
      </c>
      <c r="C16" s="26" t="s">
        <v>37</v>
      </c>
      <c r="D16" s="3"/>
      <c r="E16" s="3"/>
      <c r="F16" s="27">
        <v>47978.967900000003</v>
      </c>
      <c r="G16" s="27">
        <v>56428.881499999996</v>
      </c>
      <c r="H16" s="27">
        <v>74910.017400000012</v>
      </c>
      <c r="I16" s="27">
        <v>73234.362900000007</v>
      </c>
      <c r="J16" s="27">
        <v>121275.1323</v>
      </c>
      <c r="K16" s="27">
        <v>111417.01729999999</v>
      </c>
      <c r="L16" s="27">
        <v>142546.95819999999</v>
      </c>
      <c r="M16" s="27">
        <v>186225.0429</v>
      </c>
      <c r="N16" s="27">
        <v>126949.1703</v>
      </c>
      <c r="O16" s="27">
        <v>79210.915199999989</v>
      </c>
      <c r="P16" s="27">
        <v>58648.5726</v>
      </c>
      <c r="Q16" s="27">
        <v>53509.6639</v>
      </c>
      <c r="R16" s="3"/>
      <c r="S16" s="27">
        <f>SUM(F16:Q16)</f>
        <v>1132334.7024000001</v>
      </c>
      <c r="T16" s="3"/>
    </row>
    <row r="17" spans="2:20" x14ac:dyDescent="0.2">
      <c r="B17" s="167"/>
      <c r="C17" s="26" t="s">
        <v>38</v>
      </c>
      <c r="D17" s="3"/>
      <c r="E17" s="3"/>
      <c r="F17" s="27">
        <v>113634.0321</v>
      </c>
      <c r="G17" s="27">
        <v>134830.11850000001</v>
      </c>
      <c r="H17" s="27">
        <v>166082.98259999999</v>
      </c>
      <c r="I17" s="27">
        <v>183351.63709999999</v>
      </c>
      <c r="J17" s="27">
        <v>197183.8677</v>
      </c>
      <c r="K17" s="27">
        <v>216573.98269999999</v>
      </c>
      <c r="L17" s="27">
        <v>280236.04180000001</v>
      </c>
      <c r="M17" s="27">
        <v>339724.95709999994</v>
      </c>
      <c r="N17" s="27">
        <v>215267.8297</v>
      </c>
      <c r="O17" s="27">
        <v>154178.08480000001</v>
      </c>
      <c r="P17" s="27">
        <v>131751.42739999999</v>
      </c>
      <c r="Q17" s="27">
        <v>121641.3361</v>
      </c>
      <c r="R17" s="27"/>
      <c r="S17" s="27">
        <f>SUM(F17:Q17)</f>
        <v>2254456.2976000002</v>
      </c>
      <c r="T17" s="3"/>
    </row>
    <row r="18" spans="2:20" x14ac:dyDescent="0.2">
      <c r="B18" s="167"/>
      <c r="C18" s="26" t="s">
        <v>22</v>
      </c>
      <c r="D18" s="3"/>
      <c r="E18" s="3"/>
      <c r="F18" s="27">
        <v>768499</v>
      </c>
      <c r="G18" s="27">
        <v>781803</v>
      </c>
      <c r="H18" s="27">
        <v>835943</v>
      </c>
      <c r="I18" s="27">
        <v>674792</v>
      </c>
      <c r="J18" s="27">
        <v>552020</v>
      </c>
      <c r="K18" s="27">
        <v>548499</v>
      </c>
      <c r="L18" s="27">
        <v>639841</v>
      </c>
      <c r="M18" s="27">
        <v>624146</v>
      </c>
      <c r="N18" s="27">
        <v>577251</v>
      </c>
      <c r="O18" s="27">
        <v>696586</v>
      </c>
      <c r="P18" s="27">
        <v>734214</v>
      </c>
      <c r="Q18" s="27">
        <v>697691</v>
      </c>
      <c r="R18" s="27"/>
      <c r="S18" s="27">
        <f>SUM(F18:Q18)</f>
        <v>8131285</v>
      </c>
      <c r="T18" s="3"/>
    </row>
    <row r="19" spans="2:20" x14ac:dyDescent="0.2">
      <c r="B19" s="167"/>
      <c r="C19" s="2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6"/>
      <c r="R19" s="3"/>
      <c r="S19" s="3"/>
      <c r="T19" s="3"/>
    </row>
    <row r="20" spans="2:20" x14ac:dyDescent="0.2">
      <c r="B20" s="175"/>
      <c r="C20" s="111" t="s">
        <v>5</v>
      </c>
      <c r="D20" s="89"/>
      <c r="E20" s="3"/>
      <c r="F20" s="109">
        <f>F17+F18+F16</f>
        <v>930112</v>
      </c>
      <c r="G20" s="109">
        <f t="shared" ref="G20:S20" si="1">G17+G18+G16</f>
        <v>973062</v>
      </c>
      <c r="H20" s="109">
        <f t="shared" si="1"/>
        <v>1076936</v>
      </c>
      <c r="I20" s="109">
        <f t="shared" si="1"/>
        <v>931378</v>
      </c>
      <c r="J20" s="109">
        <f t="shared" si="1"/>
        <v>870479</v>
      </c>
      <c r="K20" s="109">
        <f t="shared" si="1"/>
        <v>876490</v>
      </c>
      <c r="L20" s="109">
        <f t="shared" si="1"/>
        <v>1062624</v>
      </c>
      <c r="M20" s="109">
        <f t="shared" si="1"/>
        <v>1150096</v>
      </c>
      <c r="N20" s="109">
        <f t="shared" si="1"/>
        <v>919468</v>
      </c>
      <c r="O20" s="109">
        <f t="shared" si="1"/>
        <v>929975</v>
      </c>
      <c r="P20" s="109">
        <f t="shared" si="1"/>
        <v>924613.99999999988</v>
      </c>
      <c r="Q20" s="109">
        <f t="shared" si="1"/>
        <v>872842</v>
      </c>
      <c r="R20" s="27">
        <f t="shared" si="1"/>
        <v>0</v>
      </c>
      <c r="S20" s="27">
        <f t="shared" si="1"/>
        <v>11518076.000000002</v>
      </c>
      <c r="T20" s="1"/>
    </row>
    <row r="21" spans="2:20" x14ac:dyDescent="0.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08"/>
      <c r="T21" s="1"/>
    </row>
    <row r="22" spans="2:20" x14ac:dyDescent="0.2">
      <c r="B22" s="167">
        <v>2009</v>
      </c>
      <c r="C22" s="26" t="s">
        <v>37</v>
      </c>
      <c r="D22" s="3"/>
      <c r="E22" s="3"/>
      <c r="F22" s="27">
        <v>43561.454100000003</v>
      </c>
      <c r="G22" s="27">
        <v>51437.560299999997</v>
      </c>
      <c r="H22" s="27">
        <v>57543.721700000002</v>
      </c>
      <c r="I22" s="27">
        <v>106980.0784</v>
      </c>
      <c r="J22" s="27">
        <v>93196.795400000003</v>
      </c>
      <c r="K22" s="27">
        <v>93532.616000000009</v>
      </c>
      <c r="L22" s="27">
        <v>147510.4522</v>
      </c>
      <c r="M22" s="27">
        <v>175218.45679999999</v>
      </c>
      <c r="N22" s="27">
        <v>106704.717</v>
      </c>
      <c r="O22" s="27">
        <v>90732.466499999995</v>
      </c>
      <c r="P22" s="27">
        <v>54264.764899999995</v>
      </c>
      <c r="Q22" s="27">
        <v>66529.561400000006</v>
      </c>
      <c r="R22" s="3"/>
      <c r="S22" s="27">
        <f>SUM(F22:Q22)</f>
        <v>1087212.6447000001</v>
      </c>
      <c r="T22" s="1"/>
    </row>
    <row r="23" spans="2:20" x14ac:dyDescent="0.2">
      <c r="B23" s="167"/>
      <c r="C23" s="26" t="s">
        <v>38</v>
      </c>
      <c r="D23" s="3"/>
      <c r="E23" s="3"/>
      <c r="F23" s="27">
        <v>101812.54590000001</v>
      </c>
      <c r="G23" s="27">
        <v>100324.4397</v>
      </c>
      <c r="H23" s="27">
        <v>117889.27829999999</v>
      </c>
      <c r="I23" s="27">
        <v>150804.9216</v>
      </c>
      <c r="J23" s="27">
        <v>139384.2046</v>
      </c>
      <c r="K23" s="27">
        <v>177288.38399999999</v>
      </c>
      <c r="L23" s="27">
        <v>251082.5478</v>
      </c>
      <c r="M23" s="27">
        <v>301127.54320000001</v>
      </c>
      <c r="N23" s="27">
        <v>178501.283</v>
      </c>
      <c r="O23" s="27">
        <v>149261.53349999999</v>
      </c>
      <c r="P23" s="27">
        <v>119596.23510000001</v>
      </c>
      <c r="Q23" s="27">
        <v>138784.43859999999</v>
      </c>
      <c r="R23" s="27"/>
      <c r="S23" s="27">
        <f>SUM(F23:Q23)</f>
        <v>1925857.3552999997</v>
      </c>
      <c r="T23" s="1"/>
    </row>
    <row r="24" spans="2:20" x14ac:dyDescent="0.2">
      <c r="B24" s="167"/>
      <c r="C24" s="26" t="s">
        <v>22</v>
      </c>
      <c r="D24" s="3"/>
      <c r="E24" s="3"/>
      <c r="F24" s="27">
        <v>652938</v>
      </c>
      <c r="G24" s="27">
        <v>627454</v>
      </c>
      <c r="H24" s="27">
        <v>687497</v>
      </c>
      <c r="I24" s="27">
        <v>564208</v>
      </c>
      <c r="J24" s="27">
        <v>429688</v>
      </c>
      <c r="K24" s="27">
        <v>454215</v>
      </c>
      <c r="L24" s="27">
        <v>533582</v>
      </c>
      <c r="M24" s="27">
        <v>516474</v>
      </c>
      <c r="N24" s="27">
        <v>477208</v>
      </c>
      <c r="O24" s="27">
        <v>610049</v>
      </c>
      <c r="P24" s="27">
        <v>669195</v>
      </c>
      <c r="Q24" s="27">
        <v>641396</v>
      </c>
      <c r="R24" s="27"/>
      <c r="S24" s="27">
        <f>SUM(F24:Q24)</f>
        <v>6863904</v>
      </c>
      <c r="T24" s="1"/>
    </row>
    <row r="25" spans="2:20" x14ac:dyDescent="0.2">
      <c r="B25" s="167"/>
      <c r="C25" s="2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6"/>
      <c r="R25" s="3"/>
      <c r="S25" s="3"/>
      <c r="T25" s="1"/>
    </row>
    <row r="26" spans="2:20" x14ac:dyDescent="0.2">
      <c r="B26" s="175"/>
      <c r="C26" s="111" t="s">
        <v>5</v>
      </c>
      <c r="D26" s="89"/>
      <c r="E26" s="3"/>
      <c r="F26" s="109">
        <f>F23+F24+F22</f>
        <v>798312</v>
      </c>
      <c r="G26" s="109">
        <f t="shared" ref="G26:S26" si="2">G23+G24+G22</f>
        <v>779216</v>
      </c>
      <c r="H26" s="109">
        <f t="shared" si="2"/>
        <v>862930</v>
      </c>
      <c r="I26" s="109">
        <f t="shared" si="2"/>
        <v>821993</v>
      </c>
      <c r="J26" s="109">
        <f t="shared" si="2"/>
        <v>662269</v>
      </c>
      <c r="K26" s="109">
        <f t="shared" si="2"/>
        <v>725036</v>
      </c>
      <c r="L26" s="109">
        <f t="shared" si="2"/>
        <v>932175</v>
      </c>
      <c r="M26" s="109">
        <f t="shared" si="2"/>
        <v>992820</v>
      </c>
      <c r="N26" s="109">
        <f t="shared" si="2"/>
        <v>762414</v>
      </c>
      <c r="O26" s="109">
        <f t="shared" si="2"/>
        <v>850043</v>
      </c>
      <c r="P26" s="109">
        <f t="shared" si="2"/>
        <v>843056</v>
      </c>
      <c r="Q26" s="109">
        <f t="shared" si="2"/>
        <v>846710</v>
      </c>
      <c r="R26" s="27">
        <f t="shared" si="2"/>
        <v>0</v>
      </c>
      <c r="S26" s="27">
        <f t="shared" si="2"/>
        <v>9876974</v>
      </c>
      <c r="T26" s="1"/>
    </row>
    <row r="27" spans="2:20" x14ac:dyDescent="0.2">
      <c r="B27" s="167">
        <v>2010</v>
      </c>
      <c r="C27" s="26"/>
      <c r="D27" s="3"/>
      <c r="E27" s="3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115"/>
      <c r="T27" s="1"/>
    </row>
    <row r="28" spans="2:20" x14ac:dyDescent="0.2">
      <c r="B28" s="167"/>
      <c r="C28" s="26" t="s">
        <v>37</v>
      </c>
      <c r="D28" s="3"/>
      <c r="E28" s="3"/>
      <c r="F28" s="27">
        <v>45523.802100000001</v>
      </c>
      <c r="G28" s="27">
        <v>48979.9948</v>
      </c>
      <c r="H28" s="27">
        <v>72538.296099999992</v>
      </c>
      <c r="I28" s="27">
        <v>93864.2647</v>
      </c>
      <c r="J28" s="27">
        <v>110793.1715</v>
      </c>
      <c r="K28" s="27">
        <v>101532.70980000001</v>
      </c>
      <c r="L28" s="27">
        <v>157058.18640000001</v>
      </c>
      <c r="M28" s="27">
        <v>185325.2414</v>
      </c>
      <c r="N28" s="27">
        <v>114247.1924</v>
      </c>
      <c r="O28" s="27">
        <v>94542.039100000009</v>
      </c>
      <c r="P28" s="27">
        <v>58822.210899999998</v>
      </c>
      <c r="Q28" s="27">
        <v>58374.394199999995</v>
      </c>
      <c r="R28" s="3"/>
      <c r="S28" s="27">
        <f>SUM(F28:Q28)</f>
        <v>1141601.5034</v>
      </c>
      <c r="T28" s="1"/>
    </row>
    <row r="29" spans="2:20" x14ac:dyDescent="0.2">
      <c r="B29" s="167"/>
      <c r="C29" s="26" t="s">
        <v>38</v>
      </c>
      <c r="D29" s="3"/>
      <c r="E29" s="3"/>
      <c r="F29" s="27">
        <v>113205.1979</v>
      </c>
      <c r="G29" s="27">
        <v>112604.0052</v>
      </c>
      <c r="H29" s="27">
        <v>130618.70390000001</v>
      </c>
      <c r="I29" s="27">
        <v>142751.7353</v>
      </c>
      <c r="J29" s="27">
        <v>157516.8285</v>
      </c>
      <c r="K29" s="27">
        <v>188347.29019999999</v>
      </c>
      <c r="L29" s="27">
        <v>220663.81360000002</v>
      </c>
      <c r="M29" s="27">
        <v>266613.7586</v>
      </c>
      <c r="N29" s="27">
        <v>179758.8076</v>
      </c>
      <c r="O29" s="27">
        <v>157740.96089999998</v>
      </c>
      <c r="P29" s="27">
        <v>125376.78910000001</v>
      </c>
      <c r="Q29" s="27">
        <v>127816.6058</v>
      </c>
      <c r="R29" s="27"/>
      <c r="S29" s="27">
        <f>SUM(F29:Q29)</f>
        <v>1923014.4966</v>
      </c>
      <c r="T29" s="1"/>
    </row>
    <row r="30" spans="2:20" x14ac:dyDescent="0.2">
      <c r="B30" s="167"/>
      <c r="C30" s="26" t="s">
        <v>22</v>
      </c>
      <c r="D30" s="3"/>
      <c r="E30" s="3"/>
      <c r="F30" s="27">
        <v>641369</v>
      </c>
      <c r="G30" s="27">
        <v>651606</v>
      </c>
      <c r="H30" s="27">
        <v>689007</v>
      </c>
      <c r="I30" s="27">
        <v>603884</v>
      </c>
      <c r="J30" s="27">
        <v>480903</v>
      </c>
      <c r="K30" s="27">
        <v>475732</v>
      </c>
      <c r="L30" s="27">
        <v>609294</v>
      </c>
      <c r="M30" s="27">
        <v>610305</v>
      </c>
      <c r="N30" s="27">
        <v>567427</v>
      </c>
      <c r="O30" s="27">
        <v>700175</v>
      </c>
      <c r="P30" s="27">
        <v>715188</v>
      </c>
      <c r="Q30" s="27">
        <v>688942</v>
      </c>
      <c r="R30" s="27"/>
      <c r="S30" s="27">
        <f>SUM(F30:Q30)</f>
        <v>7433832</v>
      </c>
      <c r="T30" s="1"/>
    </row>
    <row r="31" spans="2:20" x14ac:dyDescent="0.2">
      <c r="B31" s="167"/>
      <c r="C31" s="2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6"/>
      <c r="R31" s="3"/>
      <c r="S31" s="3"/>
      <c r="T31" s="1"/>
    </row>
    <row r="32" spans="2:20" x14ac:dyDescent="0.2">
      <c r="B32" s="175"/>
      <c r="C32" s="111" t="s">
        <v>5</v>
      </c>
      <c r="D32" s="89"/>
      <c r="E32" s="3"/>
      <c r="F32" s="109">
        <f>F29+F30+F28</f>
        <v>800098</v>
      </c>
      <c r="G32" s="109">
        <f t="shared" ref="G32:R32" si="3">G29+G30+G28</f>
        <v>813190</v>
      </c>
      <c r="H32" s="109">
        <f t="shared" si="3"/>
        <v>892164</v>
      </c>
      <c r="I32" s="109">
        <f t="shared" si="3"/>
        <v>840500</v>
      </c>
      <c r="J32" s="109">
        <f t="shared" si="3"/>
        <v>749213</v>
      </c>
      <c r="K32" s="109">
        <f t="shared" si="3"/>
        <v>765612</v>
      </c>
      <c r="L32" s="109">
        <f t="shared" si="3"/>
        <v>987016</v>
      </c>
      <c r="M32" s="109">
        <f t="shared" si="3"/>
        <v>1062244</v>
      </c>
      <c r="N32" s="109">
        <f t="shared" si="3"/>
        <v>861433</v>
      </c>
      <c r="O32" s="109">
        <f t="shared" si="3"/>
        <v>952458</v>
      </c>
      <c r="P32" s="109">
        <f t="shared" si="3"/>
        <v>899387</v>
      </c>
      <c r="Q32" s="109">
        <f t="shared" si="3"/>
        <v>875133</v>
      </c>
      <c r="R32" s="27">
        <f t="shared" si="3"/>
        <v>0</v>
      </c>
      <c r="S32" s="109">
        <f>S29+S30+S28</f>
        <v>10498448</v>
      </c>
      <c r="T32" s="1"/>
    </row>
    <row r="33" spans="2:20" x14ac:dyDescent="0.2">
      <c r="B33" s="167">
        <v>2011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2:20" x14ac:dyDescent="0.2">
      <c r="B34" s="167"/>
      <c r="C34" s="26" t="s">
        <v>37</v>
      </c>
      <c r="D34" s="3"/>
      <c r="E34" s="3"/>
      <c r="F34" s="27">
        <v>45983.963700000008</v>
      </c>
      <c r="G34" s="27">
        <v>43880.218000000001</v>
      </c>
      <c r="H34" s="27">
        <v>54619.270500000006</v>
      </c>
      <c r="I34" s="27">
        <v>95250.584499999997</v>
      </c>
      <c r="J34" s="27">
        <v>100140.47260000001</v>
      </c>
      <c r="K34" s="27">
        <v>103390.9813</v>
      </c>
      <c r="L34" s="27">
        <v>157192.14069999999</v>
      </c>
      <c r="M34" s="27">
        <v>178949.59720000002</v>
      </c>
      <c r="N34" s="27">
        <v>118253.6179</v>
      </c>
      <c r="O34" s="27">
        <v>81876.775300000008</v>
      </c>
      <c r="P34" s="27">
        <v>55254.948400000008</v>
      </c>
      <c r="Q34" s="27">
        <v>54142.491699999999</v>
      </c>
      <c r="R34" s="3"/>
      <c r="S34" s="27">
        <f>SUM(F34:Q34)</f>
        <v>1088935.0617999998</v>
      </c>
      <c r="T34" s="3"/>
    </row>
    <row r="35" spans="2:20" x14ac:dyDescent="0.2">
      <c r="B35" s="167"/>
      <c r="C35" s="26" t="s">
        <v>38</v>
      </c>
      <c r="D35" s="3"/>
      <c r="E35" s="3"/>
      <c r="F35" s="27">
        <v>106449.03630000001</v>
      </c>
      <c r="G35" s="27">
        <v>104284.78200000001</v>
      </c>
      <c r="H35" s="27">
        <v>122197.72949999999</v>
      </c>
      <c r="I35" s="27">
        <v>155399.4155</v>
      </c>
      <c r="J35" s="27">
        <v>149285.52739999999</v>
      </c>
      <c r="K35" s="27">
        <v>172341.01870000002</v>
      </c>
      <c r="L35" s="27">
        <v>225261.85930000001</v>
      </c>
      <c r="M35" s="27">
        <v>250118.40279999998</v>
      </c>
      <c r="N35" s="27">
        <v>175995.38209999999</v>
      </c>
      <c r="O35" s="27">
        <v>141873.22469999999</v>
      </c>
      <c r="P35" s="27">
        <v>111823.05159999999</v>
      </c>
      <c r="Q35" s="27">
        <v>122425.5083</v>
      </c>
      <c r="R35" s="27"/>
      <c r="S35" s="27">
        <f>SUM(F35:Q35)</f>
        <v>1837454.9382</v>
      </c>
      <c r="T35" s="3"/>
    </row>
    <row r="36" spans="2:20" x14ac:dyDescent="0.2">
      <c r="B36" s="167"/>
      <c r="C36" s="26" t="s">
        <v>22</v>
      </c>
      <c r="D36" s="3"/>
      <c r="E36" s="3"/>
      <c r="F36" s="27">
        <v>733022</v>
      </c>
      <c r="G36" s="27">
        <v>782698</v>
      </c>
      <c r="H36" s="27">
        <v>846862</v>
      </c>
      <c r="I36" s="27">
        <v>757053</v>
      </c>
      <c r="J36" s="27">
        <v>545318</v>
      </c>
      <c r="K36" s="27">
        <v>565478</v>
      </c>
      <c r="L36" s="27">
        <v>715397</v>
      </c>
      <c r="M36" s="27">
        <v>707577</v>
      </c>
      <c r="N36" s="27">
        <v>645202</v>
      </c>
      <c r="O36" s="27">
        <v>790029</v>
      </c>
      <c r="P36" s="27">
        <v>783048</v>
      </c>
      <c r="Q36" s="27">
        <v>748366</v>
      </c>
      <c r="R36" s="27"/>
      <c r="S36" s="27">
        <f>SUM(F36:Q36)</f>
        <v>8620050</v>
      </c>
      <c r="T36" s="3"/>
    </row>
    <row r="37" spans="2:20" x14ac:dyDescent="0.2">
      <c r="B37" s="167"/>
      <c r="C37" s="2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6"/>
      <c r="R37" s="3"/>
      <c r="S37" s="3"/>
      <c r="T37" s="3"/>
    </row>
    <row r="38" spans="2:20" x14ac:dyDescent="0.2">
      <c r="B38" s="175"/>
      <c r="C38" s="111" t="s">
        <v>5</v>
      </c>
      <c r="D38" s="89"/>
      <c r="E38" s="3"/>
      <c r="F38" s="109">
        <f>F35+F36+F34</f>
        <v>885455</v>
      </c>
      <c r="G38" s="109">
        <f t="shared" ref="G38:S38" si="4">G35+G36+G34</f>
        <v>930863</v>
      </c>
      <c r="H38" s="109">
        <f t="shared" si="4"/>
        <v>1023679</v>
      </c>
      <c r="I38" s="109">
        <f t="shared" si="4"/>
        <v>1007703</v>
      </c>
      <c r="J38" s="109">
        <f t="shared" si="4"/>
        <v>794744</v>
      </c>
      <c r="K38" s="109">
        <f t="shared" si="4"/>
        <v>841210</v>
      </c>
      <c r="L38" s="109">
        <f t="shared" si="4"/>
        <v>1097851</v>
      </c>
      <c r="M38" s="109">
        <f t="shared" si="4"/>
        <v>1136645</v>
      </c>
      <c r="N38" s="109">
        <f t="shared" si="4"/>
        <v>939451</v>
      </c>
      <c r="O38" s="109">
        <f t="shared" si="4"/>
        <v>1013779</v>
      </c>
      <c r="P38" s="109">
        <f t="shared" si="4"/>
        <v>950126</v>
      </c>
      <c r="Q38" s="109">
        <f t="shared" si="4"/>
        <v>924934</v>
      </c>
      <c r="R38" s="27">
        <f t="shared" si="4"/>
        <v>0</v>
      </c>
      <c r="S38" s="27">
        <f t="shared" si="4"/>
        <v>11546440</v>
      </c>
      <c r="T38" s="3"/>
    </row>
    <row r="39" spans="2:20" x14ac:dyDescent="0.2">
      <c r="C39" s="3"/>
      <c r="D39" s="3"/>
      <c r="E39" s="3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115"/>
      <c r="T39" s="3"/>
    </row>
    <row r="40" spans="2:20" x14ac:dyDescent="0.2">
      <c r="B40" s="167">
        <v>2012</v>
      </c>
      <c r="C40" s="26" t="s">
        <v>37</v>
      </c>
      <c r="D40" s="3"/>
      <c r="E40" s="3"/>
      <c r="F40" s="27">
        <v>44879.548999999999</v>
      </c>
      <c r="G40" s="27">
        <v>47567.217199999999</v>
      </c>
      <c r="H40" s="27">
        <v>55362.990399999995</v>
      </c>
      <c r="I40" s="27">
        <v>93183.32160000001</v>
      </c>
      <c r="J40" s="27">
        <v>82752.414199999999</v>
      </c>
      <c r="K40" s="27">
        <v>114646.69019999998</v>
      </c>
      <c r="L40" s="27">
        <v>147294.0974</v>
      </c>
      <c r="M40" s="27">
        <v>168038.88390000002</v>
      </c>
      <c r="N40" s="27">
        <v>109647.2598</v>
      </c>
      <c r="O40" s="27">
        <v>85887.718699999998</v>
      </c>
      <c r="P40" s="27">
        <v>56196.8367</v>
      </c>
      <c r="Q40" s="27">
        <v>49253.563900000001</v>
      </c>
      <c r="R40" s="27"/>
      <c r="S40" s="27">
        <v>1056516.6305</v>
      </c>
      <c r="T40" s="3"/>
    </row>
    <row r="41" spans="2:20" x14ac:dyDescent="0.2">
      <c r="B41" s="167"/>
      <c r="C41" s="26" t="s">
        <v>38</v>
      </c>
      <c r="D41" s="3"/>
      <c r="E41" s="3"/>
      <c r="F41" s="27">
        <v>97316.451000000001</v>
      </c>
      <c r="G41" s="27">
        <v>98807.782800000001</v>
      </c>
      <c r="H41" s="27">
        <v>110912.0096</v>
      </c>
      <c r="I41" s="27">
        <v>133584.67839999998</v>
      </c>
      <c r="J41" s="27">
        <v>132953.5858</v>
      </c>
      <c r="K41" s="27">
        <v>162808.30980000002</v>
      </c>
      <c r="L41" s="27">
        <v>194452.9026</v>
      </c>
      <c r="M41" s="27">
        <v>220283.11609999998</v>
      </c>
      <c r="N41" s="27">
        <v>144323.7402</v>
      </c>
      <c r="O41" s="27">
        <v>119631.2813</v>
      </c>
      <c r="P41" s="27">
        <v>80802.1633</v>
      </c>
      <c r="Q41" s="27">
        <v>90069.436100000006</v>
      </c>
      <c r="R41" s="27"/>
      <c r="S41" s="27">
        <v>1579350.3695000003</v>
      </c>
      <c r="T41" s="3"/>
    </row>
    <row r="42" spans="2:20" x14ac:dyDescent="0.2">
      <c r="B42" s="167"/>
      <c r="C42" s="26" t="s">
        <v>22</v>
      </c>
      <c r="D42" s="3"/>
      <c r="E42" s="3"/>
      <c r="F42" s="27">
        <v>768694</v>
      </c>
      <c r="G42" s="27">
        <v>766470</v>
      </c>
      <c r="H42" s="27">
        <v>808086</v>
      </c>
      <c r="I42" s="27">
        <v>638145</v>
      </c>
      <c r="J42" s="27">
        <v>549389</v>
      </c>
      <c r="K42" s="27">
        <v>586347</v>
      </c>
      <c r="L42" s="27">
        <v>720408</v>
      </c>
      <c r="M42" s="27">
        <v>711757</v>
      </c>
      <c r="N42" s="27">
        <v>650863</v>
      </c>
      <c r="O42" s="27">
        <v>795221</v>
      </c>
      <c r="P42" s="27">
        <v>771591</v>
      </c>
      <c r="Q42" s="27">
        <v>776688</v>
      </c>
      <c r="R42" s="27"/>
      <c r="S42" s="27">
        <v>8593600.9700000007</v>
      </c>
      <c r="T42" s="3"/>
    </row>
    <row r="43" spans="2:20" x14ac:dyDescent="0.2">
      <c r="B43" s="167"/>
      <c r="C43" s="26"/>
      <c r="D43" s="3"/>
      <c r="E43" s="3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3"/>
    </row>
    <row r="44" spans="2:20" x14ac:dyDescent="0.2">
      <c r="B44" s="175"/>
      <c r="C44" s="111" t="s">
        <v>5</v>
      </c>
      <c r="D44" s="89"/>
      <c r="E44" s="3"/>
      <c r="F44" s="109">
        <f t="shared" ref="F44:S44" si="5">+SUM(F40:F42)</f>
        <v>910890</v>
      </c>
      <c r="G44" s="109">
        <f t="shared" si="5"/>
        <v>912845</v>
      </c>
      <c r="H44" s="109">
        <f t="shared" si="5"/>
        <v>974361</v>
      </c>
      <c r="I44" s="109">
        <f t="shared" si="5"/>
        <v>864913</v>
      </c>
      <c r="J44" s="109">
        <f t="shared" si="5"/>
        <v>765095</v>
      </c>
      <c r="K44" s="109">
        <f t="shared" si="5"/>
        <v>863802</v>
      </c>
      <c r="L44" s="109">
        <f t="shared" si="5"/>
        <v>1062155</v>
      </c>
      <c r="M44" s="109">
        <f t="shared" si="5"/>
        <v>1100079</v>
      </c>
      <c r="N44" s="109">
        <f t="shared" si="5"/>
        <v>904834</v>
      </c>
      <c r="O44" s="109">
        <f t="shared" si="5"/>
        <v>1000740</v>
      </c>
      <c r="P44" s="109">
        <f t="shared" si="5"/>
        <v>908590</v>
      </c>
      <c r="Q44" s="109">
        <f t="shared" si="5"/>
        <v>916011</v>
      </c>
      <c r="R44" s="27">
        <f t="shared" si="5"/>
        <v>0</v>
      </c>
      <c r="S44" s="27">
        <f t="shared" si="5"/>
        <v>11229467.970000001</v>
      </c>
      <c r="T44" s="3"/>
    </row>
    <row r="45" spans="2:20" ht="14.25" x14ac:dyDescent="0.2">
      <c r="B45" s="25"/>
      <c r="C45" s="26"/>
      <c r="D45" s="3"/>
      <c r="E45" s="3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115"/>
      <c r="T45" s="3"/>
    </row>
    <row r="46" spans="2:20" x14ac:dyDescent="0.2">
      <c r="B46" s="167">
        <v>2013</v>
      </c>
      <c r="C46" s="26" t="s">
        <v>37</v>
      </c>
      <c r="D46" s="3"/>
      <c r="E46" s="3"/>
      <c r="F46" s="27">
        <v>42535.172299999998</v>
      </c>
      <c r="G46" s="27">
        <v>51642.7791</v>
      </c>
      <c r="H46" s="27">
        <v>84358.56700000001</v>
      </c>
      <c r="I46" s="27">
        <v>61072.063599999994</v>
      </c>
      <c r="J46" s="27">
        <v>89340.027299999987</v>
      </c>
      <c r="K46" s="27">
        <v>117033.46220000001</v>
      </c>
      <c r="L46" s="27">
        <v>145404.64309999999</v>
      </c>
      <c r="M46" s="27">
        <v>169501.66879999998</v>
      </c>
      <c r="N46" s="27">
        <v>111321.42989999999</v>
      </c>
      <c r="O46" s="27">
        <v>75195.261100000003</v>
      </c>
      <c r="P46" s="27">
        <v>53512.7984</v>
      </c>
      <c r="Q46" s="27">
        <v>47472.564299999998</v>
      </c>
      <c r="R46" s="27"/>
      <c r="S46" s="27">
        <f>+SUM(F46:Q46)</f>
        <v>1048390.4371</v>
      </c>
      <c r="T46" s="3"/>
    </row>
    <row r="47" spans="2:20" x14ac:dyDescent="0.2">
      <c r="B47" s="167"/>
      <c r="C47" s="26" t="s">
        <v>38</v>
      </c>
      <c r="D47" s="3"/>
      <c r="E47" s="3"/>
      <c r="F47" s="27">
        <v>82794.827699999994</v>
      </c>
      <c r="G47" s="27">
        <v>90770.2209</v>
      </c>
      <c r="H47" s="27">
        <v>125925.43299999999</v>
      </c>
      <c r="I47" s="27">
        <v>102451.93639999999</v>
      </c>
      <c r="J47" s="27">
        <v>125248.97270000001</v>
      </c>
      <c r="K47" s="27">
        <v>147386.53779999999</v>
      </c>
      <c r="L47" s="27">
        <v>170400.35690000001</v>
      </c>
      <c r="M47" s="27">
        <v>212742.33120000002</v>
      </c>
      <c r="N47" s="27">
        <v>138923.57010000001</v>
      </c>
      <c r="O47" s="27">
        <v>109789.7389</v>
      </c>
      <c r="P47" s="27">
        <v>98429.2016</v>
      </c>
      <c r="Q47" s="27">
        <v>97382.435700000002</v>
      </c>
      <c r="R47" s="27"/>
      <c r="S47" s="27">
        <f>+SUM(F47:Q47)</f>
        <v>1502245.5629</v>
      </c>
      <c r="T47" s="3"/>
    </row>
    <row r="48" spans="2:20" x14ac:dyDescent="0.2">
      <c r="B48" s="167"/>
      <c r="C48" s="26" t="s">
        <v>22</v>
      </c>
      <c r="D48" s="3"/>
      <c r="E48" s="3"/>
      <c r="F48" s="27">
        <v>747240</v>
      </c>
      <c r="G48" s="27">
        <v>751545</v>
      </c>
      <c r="H48" s="27">
        <v>861262</v>
      </c>
      <c r="I48" s="27">
        <v>666551</v>
      </c>
      <c r="J48" s="27">
        <v>614524</v>
      </c>
      <c r="K48" s="27">
        <v>618846</v>
      </c>
      <c r="L48" s="27">
        <v>726955</v>
      </c>
      <c r="M48" s="27">
        <v>738851</v>
      </c>
      <c r="N48" s="27">
        <v>687817</v>
      </c>
      <c r="O48" s="27">
        <v>834165</v>
      </c>
      <c r="P48" s="27">
        <v>866491</v>
      </c>
      <c r="Q48" s="27">
        <v>826078</v>
      </c>
      <c r="R48" s="27"/>
      <c r="S48" s="27">
        <f>+SUM(F48:Q48)</f>
        <v>8940325</v>
      </c>
      <c r="T48" s="3"/>
    </row>
    <row r="49" spans="2:20" x14ac:dyDescent="0.2">
      <c r="B49" s="167"/>
      <c r="C49" s="26"/>
      <c r="D49" s="3"/>
      <c r="E49" s="3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3"/>
    </row>
    <row r="50" spans="2:20" x14ac:dyDescent="0.2">
      <c r="B50" s="175"/>
      <c r="C50" s="111" t="s">
        <v>5</v>
      </c>
      <c r="D50" s="89"/>
      <c r="E50" s="3"/>
      <c r="F50" s="109">
        <v>872570</v>
      </c>
      <c r="G50" s="109">
        <v>893958</v>
      </c>
      <c r="H50" s="109">
        <v>1071546</v>
      </c>
      <c r="I50" s="109">
        <v>830075</v>
      </c>
      <c r="J50" s="109">
        <v>831491</v>
      </c>
      <c r="K50" s="109">
        <v>878445</v>
      </c>
      <c r="L50" s="109">
        <v>1042309</v>
      </c>
      <c r="M50" s="109">
        <v>1115597</v>
      </c>
      <c r="N50" s="109">
        <v>934388</v>
      </c>
      <c r="O50" s="109">
        <v>1009974</v>
      </c>
      <c r="P50" s="109">
        <v>1017650</v>
      </c>
      <c r="Q50" s="109">
        <v>969389</v>
      </c>
      <c r="R50" s="27"/>
      <c r="S50" s="27">
        <f>+SUM(S46:S48)</f>
        <v>11490961</v>
      </c>
      <c r="T50" s="3"/>
    </row>
    <row r="51" spans="2:20" ht="14.25" x14ac:dyDescent="0.2">
      <c r="B51" s="25"/>
      <c r="C51" s="26"/>
      <c r="D51" s="3"/>
      <c r="E51" s="3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115"/>
      <c r="T51" s="3"/>
    </row>
    <row r="52" spans="2:20" x14ac:dyDescent="0.2">
      <c r="B52" s="167">
        <v>2014</v>
      </c>
      <c r="C52" s="26" t="s">
        <v>37</v>
      </c>
      <c r="D52" s="3"/>
      <c r="E52" s="3"/>
      <c r="F52" s="27">
        <v>37005.890199999994</v>
      </c>
      <c r="G52" s="27">
        <v>38889.183900000004</v>
      </c>
      <c r="H52" s="27">
        <v>50268.9948</v>
      </c>
      <c r="I52" s="27">
        <v>86889.707399999999</v>
      </c>
      <c r="J52" s="27">
        <v>101389.4341</v>
      </c>
      <c r="K52" s="27">
        <v>107898.3665</v>
      </c>
      <c r="L52" s="27">
        <v>152347.94159999999</v>
      </c>
      <c r="M52" s="27">
        <v>179886.5552</v>
      </c>
      <c r="N52" s="27">
        <v>117342.5739</v>
      </c>
      <c r="O52" s="27">
        <v>84123.844400000002</v>
      </c>
      <c r="P52" s="27">
        <v>51195.059600000008</v>
      </c>
      <c r="Q52" s="27">
        <v>54460.514600000002</v>
      </c>
      <c r="R52" s="27"/>
      <c r="S52" s="27">
        <f>+SUM(F52:Q52)</f>
        <v>1061698.0662000002</v>
      </c>
      <c r="T52" s="3"/>
    </row>
    <row r="53" spans="2:20" x14ac:dyDescent="0.2">
      <c r="B53" s="167"/>
      <c r="C53" s="26" t="s">
        <v>38</v>
      </c>
      <c r="D53" s="3"/>
      <c r="E53" s="3"/>
      <c r="F53" s="27">
        <v>73353.109800000006</v>
      </c>
      <c r="G53" s="27">
        <v>80997.816099999996</v>
      </c>
      <c r="H53" s="27">
        <v>84469.005199999985</v>
      </c>
      <c r="I53" s="27">
        <v>116400.29259999999</v>
      </c>
      <c r="J53" s="27">
        <v>115167.5659</v>
      </c>
      <c r="K53" s="27">
        <v>133870.6335</v>
      </c>
      <c r="L53" s="27">
        <v>169042.05840000001</v>
      </c>
      <c r="M53" s="27">
        <v>203188.4448</v>
      </c>
      <c r="N53" s="27">
        <v>130661.4261</v>
      </c>
      <c r="O53" s="27">
        <v>103753.1556</v>
      </c>
      <c r="P53" s="27">
        <v>88617.940399999992</v>
      </c>
      <c r="Q53" s="27">
        <v>88051.48539999999</v>
      </c>
      <c r="R53" s="27"/>
      <c r="S53" s="27">
        <f>+SUM(F53:Q53)</f>
        <v>1387572.9337999998</v>
      </c>
      <c r="T53" s="3"/>
    </row>
    <row r="54" spans="2:20" x14ac:dyDescent="0.2">
      <c r="B54" s="167"/>
      <c r="C54" s="26" t="s">
        <v>22</v>
      </c>
      <c r="D54" s="3"/>
      <c r="E54" s="3"/>
      <c r="F54" s="27">
        <v>822916</v>
      </c>
      <c r="G54" s="27">
        <v>808731</v>
      </c>
      <c r="H54" s="27">
        <v>961789</v>
      </c>
      <c r="I54" s="27">
        <v>787056</v>
      </c>
      <c r="J54" s="27">
        <v>666860</v>
      </c>
      <c r="K54" s="27">
        <v>665831</v>
      </c>
      <c r="L54" s="27">
        <v>778419</v>
      </c>
      <c r="M54" s="27">
        <v>811944</v>
      </c>
      <c r="N54" s="27">
        <v>722267</v>
      </c>
      <c r="O54" s="27">
        <v>881136</v>
      </c>
      <c r="P54" s="27">
        <v>862581</v>
      </c>
      <c r="Q54" s="27">
        <v>811291</v>
      </c>
      <c r="R54" s="27"/>
      <c r="S54" s="27">
        <f>+SUM(F54:Q54)</f>
        <v>9580821</v>
      </c>
      <c r="T54" s="3"/>
    </row>
    <row r="55" spans="2:20" x14ac:dyDescent="0.2">
      <c r="B55" s="167"/>
      <c r="C55" s="26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x14ac:dyDescent="0.2">
      <c r="B56" s="175"/>
      <c r="C56" s="111" t="s">
        <v>5</v>
      </c>
      <c r="D56" s="89"/>
      <c r="E56" s="3"/>
      <c r="F56" s="109">
        <f>+F54+F53+F52</f>
        <v>933275</v>
      </c>
      <c r="G56" s="109">
        <f t="shared" ref="G56:R56" si="6">+G54+G53+G52</f>
        <v>928618</v>
      </c>
      <c r="H56" s="109">
        <f t="shared" si="6"/>
        <v>1096527</v>
      </c>
      <c r="I56" s="109">
        <f t="shared" si="6"/>
        <v>990346</v>
      </c>
      <c r="J56" s="109">
        <f t="shared" si="6"/>
        <v>883417</v>
      </c>
      <c r="K56" s="109">
        <f t="shared" si="6"/>
        <v>907600</v>
      </c>
      <c r="L56" s="109">
        <f t="shared" si="6"/>
        <v>1099809</v>
      </c>
      <c r="M56" s="109">
        <f t="shared" si="6"/>
        <v>1195019</v>
      </c>
      <c r="N56" s="109">
        <f t="shared" si="6"/>
        <v>970271</v>
      </c>
      <c r="O56" s="109">
        <f t="shared" si="6"/>
        <v>1069013</v>
      </c>
      <c r="P56" s="109">
        <f t="shared" si="6"/>
        <v>1002394</v>
      </c>
      <c r="Q56" s="109">
        <f t="shared" si="6"/>
        <v>953803</v>
      </c>
      <c r="R56" s="27">
        <f t="shared" si="6"/>
        <v>0</v>
      </c>
      <c r="S56" s="27">
        <f>+SUM(F56:Q56)</f>
        <v>12030092</v>
      </c>
      <c r="T56" s="3"/>
    </row>
    <row r="57" spans="2:20" ht="14.25" x14ac:dyDescent="0.2">
      <c r="B57" s="25"/>
      <c r="C57" s="26"/>
      <c r="D57" s="3"/>
      <c r="E57" s="3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115"/>
      <c r="T57" s="3"/>
    </row>
    <row r="58" spans="2:20" x14ac:dyDescent="0.2">
      <c r="B58" s="167">
        <v>2015</v>
      </c>
      <c r="C58" s="26" t="s">
        <v>37</v>
      </c>
      <c r="D58" s="3"/>
      <c r="E58" s="3"/>
      <c r="F58" s="27">
        <v>41398.941000000006</v>
      </c>
      <c r="G58" s="27">
        <v>46117.652900000001</v>
      </c>
      <c r="H58" s="27">
        <v>58941.108100000005</v>
      </c>
      <c r="I58" s="27">
        <v>91237.681800000006</v>
      </c>
      <c r="J58" s="27">
        <v>105217.76679999998</v>
      </c>
      <c r="K58" s="27">
        <v>118062.2751</v>
      </c>
      <c r="L58" s="27">
        <v>151493.9638</v>
      </c>
      <c r="M58" s="27">
        <v>168735.94550000003</v>
      </c>
      <c r="N58" s="27">
        <v>112704.37100000001</v>
      </c>
      <c r="O58" s="27">
        <v>87134.323600000003</v>
      </c>
      <c r="P58" s="27">
        <v>45693.869099999996</v>
      </c>
      <c r="Q58" s="27">
        <v>54875.595699999998</v>
      </c>
      <c r="R58" s="27"/>
      <c r="S58" s="27">
        <f>+SUM(F58:Q58)</f>
        <v>1081613.4944000002</v>
      </c>
      <c r="T58" s="3"/>
    </row>
    <row r="59" spans="2:20" x14ac:dyDescent="0.2">
      <c r="B59" s="167"/>
      <c r="C59" s="26" t="s">
        <v>38</v>
      </c>
      <c r="D59" s="3"/>
      <c r="E59" s="3"/>
      <c r="F59" s="27">
        <v>68146.058999999994</v>
      </c>
      <c r="G59" s="27">
        <v>70255.347099999999</v>
      </c>
      <c r="H59" s="27">
        <v>85620.891900000002</v>
      </c>
      <c r="I59" s="27">
        <v>113101.31819999999</v>
      </c>
      <c r="J59" s="27">
        <v>126217.23320000002</v>
      </c>
      <c r="K59" s="27">
        <v>132049.7249</v>
      </c>
      <c r="L59" s="27">
        <v>171908.0362</v>
      </c>
      <c r="M59" s="27">
        <v>198373.05449999997</v>
      </c>
      <c r="N59" s="27">
        <v>127015.62899999999</v>
      </c>
      <c r="O59" s="27">
        <v>107469.6764</v>
      </c>
      <c r="P59" s="27">
        <v>79583.130900000004</v>
      </c>
      <c r="Q59" s="27">
        <v>89916.404299999995</v>
      </c>
      <c r="R59" s="27"/>
      <c r="S59" s="27">
        <f>+SUM(F59:Q59)</f>
        <v>1369656.5056</v>
      </c>
      <c r="T59" s="3"/>
    </row>
    <row r="60" spans="2:20" x14ac:dyDescent="0.2">
      <c r="B60" s="167"/>
      <c r="C60" s="26" t="s">
        <v>22</v>
      </c>
      <c r="D60" s="3"/>
      <c r="E60" s="3"/>
      <c r="F60" s="27">
        <v>825504</v>
      </c>
      <c r="G60" s="27">
        <v>807201</v>
      </c>
      <c r="H60" s="27">
        <v>872620</v>
      </c>
      <c r="I60" s="27">
        <v>762358</v>
      </c>
      <c r="J60" s="27">
        <v>697577</v>
      </c>
      <c r="K60" s="27">
        <v>669106</v>
      </c>
      <c r="L60" s="27">
        <v>788593</v>
      </c>
      <c r="M60" s="27">
        <v>825274</v>
      </c>
      <c r="N60" s="27">
        <v>742330</v>
      </c>
      <c r="O60" s="27">
        <v>927389</v>
      </c>
      <c r="P60" s="27">
        <v>898231</v>
      </c>
      <c r="Q60" s="27">
        <v>861846</v>
      </c>
      <c r="R60" s="27"/>
      <c r="S60" s="27">
        <f>+SUM(F60:Q60)</f>
        <v>9678029</v>
      </c>
      <c r="T60" s="3"/>
    </row>
    <row r="61" spans="2:20" x14ac:dyDescent="0.2">
      <c r="B61" s="167"/>
      <c r="C61" s="26"/>
      <c r="D61" s="3"/>
      <c r="E61" s="3"/>
      <c r="F61" s="27"/>
      <c r="G61" s="3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3"/>
    </row>
    <row r="62" spans="2:20" x14ac:dyDescent="0.2">
      <c r="B62" s="175"/>
      <c r="C62" s="113" t="s">
        <v>5</v>
      </c>
      <c r="D62" s="93"/>
      <c r="E62" s="39"/>
      <c r="F62" s="109">
        <f>+F60+F59+F58</f>
        <v>935049</v>
      </c>
      <c r="G62" s="109">
        <f t="shared" ref="G62:R62" si="7">+G60+G59+G58</f>
        <v>923574</v>
      </c>
      <c r="H62" s="109">
        <f t="shared" si="7"/>
        <v>1017182</v>
      </c>
      <c r="I62" s="109">
        <f t="shared" si="7"/>
        <v>966697</v>
      </c>
      <c r="J62" s="109">
        <f t="shared" si="7"/>
        <v>929012</v>
      </c>
      <c r="K62" s="109">
        <f t="shared" si="7"/>
        <v>919218</v>
      </c>
      <c r="L62" s="109">
        <f t="shared" si="7"/>
        <v>1111995</v>
      </c>
      <c r="M62" s="109">
        <f t="shared" si="7"/>
        <v>1192383</v>
      </c>
      <c r="N62" s="109">
        <f t="shared" si="7"/>
        <v>982050</v>
      </c>
      <c r="O62" s="109">
        <f t="shared" si="7"/>
        <v>1121993</v>
      </c>
      <c r="P62" s="109">
        <f t="shared" si="7"/>
        <v>1023508</v>
      </c>
      <c r="Q62" s="109">
        <f t="shared" si="7"/>
        <v>1006638</v>
      </c>
      <c r="R62" s="27">
        <f t="shared" si="7"/>
        <v>0</v>
      </c>
      <c r="S62" s="27">
        <f>+SUM(F62:Q62)</f>
        <v>12129299</v>
      </c>
      <c r="T62" s="29"/>
    </row>
    <row r="63" spans="2:20" ht="14.25" x14ac:dyDescent="0.2">
      <c r="B63" s="25"/>
      <c r="C63" s="38"/>
      <c r="D63" s="39"/>
      <c r="E63" s="39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115"/>
      <c r="T63" s="29"/>
    </row>
    <row r="64" spans="2:20" x14ac:dyDescent="0.2">
      <c r="B64" s="167">
        <v>2016</v>
      </c>
      <c r="C64" s="26" t="s">
        <v>37</v>
      </c>
      <c r="D64" s="3"/>
      <c r="E64" s="3"/>
      <c r="F64" s="27">
        <v>43836.100200000001</v>
      </c>
      <c r="G64" s="27">
        <v>41704.2327</v>
      </c>
      <c r="H64" s="27">
        <v>61532.2022</v>
      </c>
      <c r="I64" s="27">
        <v>75459.723200000008</v>
      </c>
      <c r="J64" s="27">
        <v>95827.0622</v>
      </c>
      <c r="K64" s="27">
        <v>108820.19540000001</v>
      </c>
      <c r="L64" s="27">
        <v>141845.0533</v>
      </c>
      <c r="M64" s="27">
        <v>142318.4247</v>
      </c>
      <c r="N64" s="27">
        <v>99469.517099999997</v>
      </c>
      <c r="O64" s="27">
        <v>71498.424599999998</v>
      </c>
      <c r="P64" s="27">
        <v>43639.225600000005</v>
      </c>
      <c r="Q64" s="27">
        <v>54950.173699999999</v>
      </c>
      <c r="R64" s="27"/>
      <c r="S64" s="27">
        <f>+SUM(F64:Q64)</f>
        <v>980900.33490000002</v>
      </c>
      <c r="T64" s="3"/>
    </row>
    <row r="65" spans="2:20" x14ac:dyDescent="0.2">
      <c r="B65" s="167"/>
      <c r="C65" s="26" t="s">
        <v>38</v>
      </c>
      <c r="D65" s="3"/>
      <c r="E65" s="3"/>
      <c r="F65" s="27">
        <v>83368.899799999985</v>
      </c>
      <c r="G65" s="27">
        <v>79965.767299999992</v>
      </c>
      <c r="H65" s="27">
        <v>105581.7978</v>
      </c>
      <c r="I65" s="27">
        <v>113491.27680000001</v>
      </c>
      <c r="J65" s="27">
        <v>138966.93780000001</v>
      </c>
      <c r="K65" s="27">
        <v>147761.80459999997</v>
      </c>
      <c r="L65" s="27">
        <v>177743.9467</v>
      </c>
      <c r="M65" s="27">
        <v>187569.5753</v>
      </c>
      <c r="N65" s="27">
        <v>133533.4829</v>
      </c>
      <c r="O65" s="27">
        <v>114848.57539999999</v>
      </c>
      <c r="P65" s="27">
        <v>86637.774400000009</v>
      </c>
      <c r="Q65" s="27">
        <v>97095.826299999986</v>
      </c>
      <c r="R65" s="27"/>
      <c r="S65" s="27">
        <f>+SUM(F65:Q65)</f>
        <v>1466565.6651000001</v>
      </c>
      <c r="T65" s="3"/>
    </row>
    <row r="66" spans="2:20" x14ac:dyDescent="0.2">
      <c r="B66" s="167"/>
      <c r="C66" s="26" t="s">
        <v>22</v>
      </c>
      <c r="D66" s="3"/>
      <c r="E66" s="3"/>
      <c r="F66" s="27">
        <v>893732</v>
      </c>
      <c r="G66" s="27">
        <v>905527</v>
      </c>
      <c r="H66" s="27">
        <v>971389</v>
      </c>
      <c r="I66" s="27">
        <v>882161</v>
      </c>
      <c r="J66" s="27">
        <v>786750</v>
      </c>
      <c r="K66" s="27">
        <v>796626</v>
      </c>
      <c r="L66" s="27">
        <v>938692</v>
      </c>
      <c r="M66" s="27">
        <v>925131</v>
      </c>
      <c r="N66" s="27">
        <v>829348</v>
      </c>
      <c r="O66" s="27">
        <v>1019055</v>
      </c>
      <c r="P66" s="27">
        <v>914265</v>
      </c>
      <c r="Q66" s="27">
        <v>943227</v>
      </c>
      <c r="R66" s="27"/>
      <c r="S66" s="27">
        <f>+SUM(F66:Q66)</f>
        <v>10805903</v>
      </c>
      <c r="T66" s="3"/>
    </row>
    <row r="67" spans="2:20" x14ac:dyDescent="0.2">
      <c r="B67" s="167"/>
      <c r="C67" s="26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x14ac:dyDescent="0.2">
      <c r="B68" s="175"/>
      <c r="C68" s="113" t="s">
        <v>5</v>
      </c>
      <c r="D68" s="114"/>
      <c r="E68" s="39"/>
      <c r="F68" s="109">
        <f>+F66+F65+F64</f>
        <v>1020937</v>
      </c>
      <c r="G68" s="109">
        <f t="shared" ref="G68:Q68" si="8">+G66+G65+G64</f>
        <v>1027197</v>
      </c>
      <c r="H68" s="109">
        <f t="shared" si="8"/>
        <v>1138503</v>
      </c>
      <c r="I68" s="109">
        <f t="shared" si="8"/>
        <v>1071112</v>
      </c>
      <c r="J68" s="109">
        <f t="shared" si="8"/>
        <v>1021544</v>
      </c>
      <c r="K68" s="109">
        <f t="shared" si="8"/>
        <v>1053208</v>
      </c>
      <c r="L68" s="109">
        <f t="shared" si="8"/>
        <v>1258281</v>
      </c>
      <c r="M68" s="109">
        <f t="shared" si="8"/>
        <v>1255019</v>
      </c>
      <c r="N68" s="109">
        <f t="shared" si="8"/>
        <v>1062351</v>
      </c>
      <c r="O68" s="109">
        <f t="shared" si="8"/>
        <v>1205402</v>
      </c>
      <c r="P68" s="109">
        <f t="shared" si="8"/>
        <v>1044542</v>
      </c>
      <c r="Q68" s="109">
        <f t="shared" si="8"/>
        <v>1095273</v>
      </c>
      <c r="R68" s="27">
        <f t="shared" ref="R68" si="9">+R55+R54+R53</f>
        <v>0</v>
      </c>
      <c r="S68" s="27">
        <f>+SUM(F68:Q68)</f>
        <v>13253369</v>
      </c>
      <c r="T68" s="29"/>
    </row>
    <row r="69" spans="2:20" ht="14.25" x14ac:dyDescent="0.2">
      <c r="B69" s="25"/>
      <c r="C69" s="38"/>
      <c r="D69" s="39"/>
      <c r="E69" s="39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115"/>
      <c r="T69" s="29"/>
    </row>
    <row r="70" spans="2:20" x14ac:dyDescent="0.2">
      <c r="B70" s="167">
        <v>2017</v>
      </c>
      <c r="C70" s="26" t="s">
        <v>37</v>
      </c>
      <c r="D70" s="3"/>
      <c r="E70" s="3"/>
      <c r="F70" s="27">
        <v>39322</v>
      </c>
      <c r="G70" s="27">
        <v>41391</v>
      </c>
      <c r="H70" s="27">
        <v>48002</v>
      </c>
      <c r="I70" s="27">
        <v>99684</v>
      </c>
      <c r="J70" s="27">
        <v>87757</v>
      </c>
      <c r="K70" s="27">
        <v>102784</v>
      </c>
      <c r="L70" s="27">
        <v>136202</v>
      </c>
      <c r="M70" s="27">
        <v>153115</v>
      </c>
      <c r="N70" s="27">
        <v>113501</v>
      </c>
      <c r="O70" s="27">
        <v>76526</v>
      </c>
      <c r="P70" s="27">
        <v>48113</v>
      </c>
      <c r="Q70" s="27">
        <v>61713</v>
      </c>
      <c r="R70" s="27"/>
      <c r="S70" s="27">
        <f>+SUM(F70:Q70)</f>
        <v>1008110</v>
      </c>
      <c r="T70" s="3"/>
    </row>
    <row r="71" spans="2:20" x14ac:dyDescent="0.2">
      <c r="B71" s="167"/>
      <c r="C71" s="26" t="s">
        <v>38</v>
      </c>
      <c r="D71" s="3"/>
      <c r="E71" s="3"/>
      <c r="F71" s="27">
        <v>76245</v>
      </c>
      <c r="G71" s="27">
        <v>75822</v>
      </c>
      <c r="H71" s="27">
        <v>94550</v>
      </c>
      <c r="I71" s="27">
        <v>146688</v>
      </c>
      <c r="J71" s="27">
        <v>137116</v>
      </c>
      <c r="K71" s="27">
        <v>149036</v>
      </c>
      <c r="L71" s="27">
        <v>174811</v>
      </c>
      <c r="M71" s="27">
        <v>185756</v>
      </c>
      <c r="N71" s="27">
        <v>140230</v>
      </c>
      <c r="O71" s="27">
        <v>114890</v>
      </c>
      <c r="P71" s="27">
        <v>86207</v>
      </c>
      <c r="Q71" s="27">
        <v>99890</v>
      </c>
      <c r="R71" s="27"/>
      <c r="S71" s="27">
        <f>+SUM(F71:Q71)</f>
        <v>1481241</v>
      </c>
      <c r="T71" s="3"/>
    </row>
    <row r="72" spans="2:20" x14ac:dyDescent="0.2">
      <c r="B72" s="167"/>
      <c r="C72" s="26" t="s">
        <v>22</v>
      </c>
      <c r="D72" s="3"/>
      <c r="E72" s="3"/>
      <c r="F72" s="27">
        <v>919405</v>
      </c>
      <c r="G72" s="27">
        <v>919261</v>
      </c>
      <c r="H72" s="27">
        <v>995780</v>
      </c>
      <c r="I72" s="27">
        <v>982175</v>
      </c>
      <c r="J72" s="27">
        <v>815747</v>
      </c>
      <c r="K72" s="27">
        <v>869708</v>
      </c>
      <c r="L72" s="27">
        <v>979363</v>
      </c>
      <c r="M72" s="27">
        <v>941808</v>
      </c>
      <c r="N72" s="27">
        <v>899013</v>
      </c>
      <c r="O72" s="27">
        <v>1045636</v>
      </c>
      <c r="P72" s="27">
        <v>946829</v>
      </c>
      <c r="Q72" s="27">
        <v>944759</v>
      </c>
      <c r="R72" s="27"/>
      <c r="S72" s="27">
        <f>+SUM(F72:Q72)</f>
        <v>11259484</v>
      </c>
      <c r="T72" s="3"/>
    </row>
    <row r="73" spans="2:20" x14ac:dyDescent="0.2">
      <c r="B73" s="167"/>
      <c r="C73" s="26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x14ac:dyDescent="0.2">
      <c r="B74" s="175"/>
      <c r="C74" s="113" t="s">
        <v>5</v>
      </c>
      <c r="D74" s="114"/>
      <c r="E74" s="39"/>
      <c r="F74" s="109">
        <f>+F72+F71+F70</f>
        <v>1034972</v>
      </c>
      <c r="G74" s="109">
        <f t="shared" ref="G74:Q74" si="10">+G72+G71+G70</f>
        <v>1036474</v>
      </c>
      <c r="H74" s="109">
        <f t="shared" si="10"/>
        <v>1138332</v>
      </c>
      <c r="I74" s="109">
        <f t="shared" si="10"/>
        <v>1228547</v>
      </c>
      <c r="J74" s="109">
        <f t="shared" si="10"/>
        <v>1040620</v>
      </c>
      <c r="K74" s="109">
        <f t="shared" si="10"/>
        <v>1121528</v>
      </c>
      <c r="L74" s="109">
        <f t="shared" si="10"/>
        <v>1290376</v>
      </c>
      <c r="M74" s="109">
        <f t="shared" si="10"/>
        <v>1280679</v>
      </c>
      <c r="N74" s="109">
        <f t="shared" si="10"/>
        <v>1152744</v>
      </c>
      <c r="O74" s="109">
        <f t="shared" si="10"/>
        <v>1237052</v>
      </c>
      <c r="P74" s="109">
        <f t="shared" si="10"/>
        <v>1081149</v>
      </c>
      <c r="Q74" s="109">
        <f t="shared" si="10"/>
        <v>1106362</v>
      </c>
      <c r="R74" s="27">
        <f t="shared" ref="R74" si="11">+R55+R54+R53</f>
        <v>0</v>
      </c>
      <c r="S74" s="27">
        <f>+SUM(F74:Q74)</f>
        <v>13748835</v>
      </c>
      <c r="T74" s="29"/>
    </row>
    <row r="75" spans="2:20" ht="14.25" x14ac:dyDescent="0.2">
      <c r="B75" s="25"/>
      <c r="C75" s="38"/>
      <c r="D75" s="39"/>
      <c r="E75" s="39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115"/>
      <c r="T75" s="29"/>
    </row>
    <row r="76" spans="2:20" ht="12.75" customHeight="1" x14ac:dyDescent="0.2">
      <c r="B76" s="167">
        <v>2018</v>
      </c>
      <c r="C76" s="26" t="s">
        <v>37</v>
      </c>
      <c r="D76" s="3"/>
      <c r="E76" s="3"/>
      <c r="F76" s="27">
        <v>43312.633600000001</v>
      </c>
      <c r="G76" s="27">
        <v>53350.439299999998</v>
      </c>
      <c r="H76" s="27">
        <v>79814.203800000003</v>
      </c>
      <c r="I76" s="27">
        <v>83189.537200000006</v>
      </c>
      <c r="J76" s="27">
        <v>93384.0386</v>
      </c>
      <c r="K76" s="27">
        <v>127302.13450000001</v>
      </c>
      <c r="L76" s="27">
        <v>156094.30799999999</v>
      </c>
      <c r="M76" s="27">
        <v>185599.97659999999</v>
      </c>
      <c r="N76" s="27">
        <v>126778.09599999999</v>
      </c>
      <c r="O76" s="27">
        <v>98967.450600000011</v>
      </c>
      <c r="P76" s="27">
        <v>58118.659100000004</v>
      </c>
      <c r="Q76" s="27">
        <v>65933.917000000001</v>
      </c>
      <c r="R76" s="27"/>
      <c r="S76" s="27">
        <f>+SUM(F76:Q76)</f>
        <v>1171845.3943</v>
      </c>
      <c r="T76" s="3"/>
    </row>
    <row r="77" spans="2:20" ht="12.75" customHeight="1" x14ac:dyDescent="0.2">
      <c r="B77" s="167"/>
      <c r="C77" s="26" t="s">
        <v>38</v>
      </c>
      <c r="D77" s="3"/>
      <c r="E77" s="3"/>
      <c r="F77" s="27">
        <v>74666.366399999999</v>
      </c>
      <c r="G77" s="27">
        <v>72749.560700000002</v>
      </c>
      <c r="H77" s="27">
        <v>107044.7962</v>
      </c>
      <c r="I77" s="27">
        <v>112451.46279999999</v>
      </c>
      <c r="J77" s="27">
        <v>127960.9614</v>
      </c>
      <c r="K77" s="27">
        <v>148229.86549999999</v>
      </c>
      <c r="L77" s="27">
        <v>172594.69200000001</v>
      </c>
      <c r="M77" s="27">
        <v>198551.02340000001</v>
      </c>
      <c r="N77" s="27">
        <v>136510.90400000001</v>
      </c>
      <c r="O77" s="27">
        <v>120605.54939999999</v>
      </c>
      <c r="P77" s="27">
        <v>90619.34090000001</v>
      </c>
      <c r="Q77" s="27">
        <v>102389.083</v>
      </c>
      <c r="R77" s="27"/>
      <c r="S77" s="27">
        <f>+SUM(F77:Q77)</f>
        <v>1464373.6057</v>
      </c>
      <c r="T77" s="3"/>
    </row>
    <row r="78" spans="2:20" ht="12.75" customHeight="1" x14ac:dyDescent="0.2">
      <c r="B78" s="167"/>
      <c r="C78" s="26" t="s">
        <v>22</v>
      </c>
      <c r="D78" s="3"/>
      <c r="E78" s="3"/>
      <c r="F78" s="27">
        <v>916854</v>
      </c>
      <c r="G78" s="27">
        <v>926618</v>
      </c>
      <c r="H78" s="27">
        <v>1027202</v>
      </c>
      <c r="I78" s="27">
        <v>885826</v>
      </c>
      <c r="J78" s="27">
        <v>797412</v>
      </c>
      <c r="K78" s="27">
        <v>817657</v>
      </c>
      <c r="L78" s="27">
        <v>909938</v>
      </c>
      <c r="M78" s="27">
        <v>901795</v>
      </c>
      <c r="N78" s="27">
        <v>846384</v>
      </c>
      <c r="O78" s="27">
        <v>997387</v>
      </c>
      <c r="P78" s="27">
        <v>907743</v>
      </c>
      <c r="Q78" s="27">
        <v>911599</v>
      </c>
      <c r="R78" s="27"/>
      <c r="S78" s="27">
        <f>+SUM(F78:Q78)</f>
        <v>10846415</v>
      </c>
      <c r="T78" s="3"/>
    </row>
    <row r="79" spans="2:20" ht="12.75" customHeight="1" x14ac:dyDescent="0.2">
      <c r="B79" s="167"/>
      <c r="C79" s="2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3.5" customHeight="1" x14ac:dyDescent="0.2">
      <c r="B80" s="175"/>
      <c r="C80" s="113" t="s">
        <v>5</v>
      </c>
      <c r="D80" s="114"/>
      <c r="E80" s="39"/>
      <c r="F80" s="109">
        <f>+F78+F77+F76</f>
        <v>1034833</v>
      </c>
      <c r="G80" s="109">
        <f t="shared" ref="G80:Q80" si="12">+G78+G77+G76</f>
        <v>1052718</v>
      </c>
      <c r="H80" s="109">
        <f t="shared" si="12"/>
        <v>1214061</v>
      </c>
      <c r="I80" s="109">
        <f t="shared" si="12"/>
        <v>1081467</v>
      </c>
      <c r="J80" s="109">
        <f t="shared" si="12"/>
        <v>1018757</v>
      </c>
      <c r="K80" s="109">
        <f t="shared" si="12"/>
        <v>1093189</v>
      </c>
      <c r="L80" s="109">
        <f t="shared" si="12"/>
        <v>1238627</v>
      </c>
      <c r="M80" s="109">
        <f t="shared" si="12"/>
        <v>1285946</v>
      </c>
      <c r="N80" s="109">
        <f t="shared" si="12"/>
        <v>1109673</v>
      </c>
      <c r="O80" s="109">
        <f t="shared" si="12"/>
        <v>1216960</v>
      </c>
      <c r="P80" s="109">
        <f t="shared" si="12"/>
        <v>1056481</v>
      </c>
      <c r="Q80" s="109">
        <f t="shared" si="12"/>
        <v>1079922</v>
      </c>
      <c r="R80" s="27">
        <f t="shared" ref="R80" si="13">+R60+R59+R58</f>
        <v>0</v>
      </c>
      <c r="S80" s="27">
        <f>+SUM(F80:Q80)</f>
        <v>13482634</v>
      </c>
      <c r="T80" s="29"/>
    </row>
    <row r="81" spans="2:22" ht="14.25" x14ac:dyDescent="0.2">
      <c r="B81" s="142"/>
      <c r="C81" s="38"/>
      <c r="D81" s="39"/>
      <c r="E81" s="39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115"/>
      <c r="T81" s="29"/>
    </row>
    <row r="82" spans="2:22" ht="14.25" customHeight="1" x14ac:dyDescent="0.2">
      <c r="B82" s="167">
        <v>2019</v>
      </c>
      <c r="C82" s="26" t="s">
        <v>37</v>
      </c>
      <c r="D82" s="3"/>
      <c r="E82" s="3"/>
      <c r="F82" s="27">
        <v>50788.646800000002</v>
      </c>
      <c r="G82" s="27">
        <v>56764.64160000001</v>
      </c>
      <c r="H82" s="27">
        <v>69892.670500000007</v>
      </c>
      <c r="I82" s="27">
        <v>108446.9914</v>
      </c>
      <c r="J82" s="27">
        <v>118335.22959999999</v>
      </c>
      <c r="K82" s="27">
        <v>140833.4069</v>
      </c>
      <c r="L82" s="27">
        <v>165143.82450000002</v>
      </c>
      <c r="M82" s="27">
        <v>201723.39739999999</v>
      </c>
      <c r="N82" s="27">
        <v>140484.80189999999</v>
      </c>
      <c r="O82" s="27">
        <v>104590.13630000001</v>
      </c>
      <c r="P82" s="27">
        <v>69791.39850000001</v>
      </c>
      <c r="Q82" s="27">
        <v>74022.296900000001</v>
      </c>
      <c r="R82" s="27"/>
      <c r="S82" s="27">
        <f>+SUM(F82:Q82)</f>
        <v>1300817.4423000002</v>
      </c>
      <c r="T82" s="29"/>
    </row>
    <row r="83" spans="2:22" ht="14.25" customHeight="1" x14ac:dyDescent="0.2">
      <c r="B83" s="167"/>
      <c r="C83" s="26" t="s">
        <v>38</v>
      </c>
      <c r="D83" s="3"/>
      <c r="E83" s="3"/>
      <c r="F83" s="27">
        <v>80776.353199999998</v>
      </c>
      <c r="G83" s="27">
        <v>80419.358399999997</v>
      </c>
      <c r="H83" s="27">
        <v>101369.32949999999</v>
      </c>
      <c r="I83" s="27">
        <v>135703.0086</v>
      </c>
      <c r="J83" s="27">
        <v>146540.77040000001</v>
      </c>
      <c r="K83" s="27">
        <v>172426.5931</v>
      </c>
      <c r="L83" s="27">
        <v>193701.17549999998</v>
      </c>
      <c r="M83" s="27">
        <v>218613.60260000001</v>
      </c>
      <c r="N83" s="27">
        <v>152460.19810000001</v>
      </c>
      <c r="O83" s="27">
        <v>124010.86369999999</v>
      </c>
      <c r="P83" s="27">
        <v>103656.60149999999</v>
      </c>
      <c r="Q83" s="27">
        <v>106906.7031</v>
      </c>
      <c r="R83" s="27"/>
      <c r="S83" s="27">
        <f>+SUM(F83:Q83)</f>
        <v>1616584.5576999998</v>
      </c>
      <c r="T83" s="29"/>
    </row>
    <row r="84" spans="2:22" ht="14.25" customHeight="1" x14ac:dyDescent="0.2">
      <c r="B84" s="167"/>
      <c r="C84" s="26" t="s">
        <v>22</v>
      </c>
      <c r="D84" s="3"/>
      <c r="E84" s="3"/>
      <c r="F84" s="27">
        <v>884489</v>
      </c>
      <c r="G84" s="27">
        <v>889754</v>
      </c>
      <c r="H84" s="27">
        <v>995298</v>
      </c>
      <c r="I84" s="27">
        <v>876853</v>
      </c>
      <c r="J84" s="27">
        <v>767463</v>
      </c>
      <c r="K84" s="27">
        <v>788007</v>
      </c>
      <c r="L84" s="27">
        <v>858320</v>
      </c>
      <c r="M84" s="27">
        <v>852783</v>
      </c>
      <c r="N84" s="27">
        <v>784036</v>
      </c>
      <c r="O84" s="27">
        <v>928950</v>
      </c>
      <c r="P84" s="27">
        <v>893106</v>
      </c>
      <c r="Q84" s="27">
        <v>886624</v>
      </c>
      <c r="R84" s="27"/>
      <c r="S84" s="27">
        <f>+SUM(F84:Q84)</f>
        <v>10405683</v>
      </c>
      <c r="T84" s="29"/>
    </row>
    <row r="85" spans="2:22" ht="14.25" customHeight="1" x14ac:dyDescent="0.2">
      <c r="B85" s="167"/>
      <c r="C85" s="2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29"/>
    </row>
    <row r="86" spans="2:22" ht="15" customHeight="1" x14ac:dyDescent="0.2">
      <c r="B86" s="175"/>
      <c r="C86" s="113" t="s">
        <v>5</v>
      </c>
      <c r="D86" s="114"/>
      <c r="E86" s="39"/>
      <c r="F86" s="109">
        <f>+F84+F83+F82</f>
        <v>1016054</v>
      </c>
      <c r="G86" s="109">
        <f t="shared" ref="G86:Q86" si="14">+G84+G83+G82</f>
        <v>1026938</v>
      </c>
      <c r="H86" s="109">
        <f t="shared" si="14"/>
        <v>1166560</v>
      </c>
      <c r="I86" s="109">
        <f>+I84+I83+I82</f>
        <v>1121003</v>
      </c>
      <c r="J86" s="109">
        <f t="shared" si="14"/>
        <v>1032339</v>
      </c>
      <c r="K86" s="109">
        <f t="shared" si="14"/>
        <v>1101267</v>
      </c>
      <c r="L86" s="109">
        <f t="shared" si="14"/>
        <v>1217165</v>
      </c>
      <c r="M86" s="109">
        <f t="shared" si="14"/>
        <v>1273120</v>
      </c>
      <c r="N86" s="109">
        <f t="shared" si="14"/>
        <v>1076981</v>
      </c>
      <c r="O86" s="109">
        <f t="shared" si="14"/>
        <v>1157551</v>
      </c>
      <c r="P86" s="109">
        <f t="shared" si="14"/>
        <v>1066554</v>
      </c>
      <c r="Q86" s="109">
        <f t="shared" si="14"/>
        <v>1067553</v>
      </c>
      <c r="R86" s="27">
        <f t="shared" ref="R86" si="15">+R66+R65+R64</f>
        <v>0</v>
      </c>
      <c r="S86" s="27">
        <f>+SUM(F86:Q86)</f>
        <v>13323085</v>
      </c>
      <c r="T86" s="29"/>
    </row>
    <row r="87" spans="2:22" ht="15" customHeight="1" x14ac:dyDescent="0.2">
      <c r="B87" s="152"/>
      <c r="C87" s="38"/>
      <c r="D87" s="39"/>
      <c r="E87" s="39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115"/>
      <c r="T87" s="29"/>
    </row>
    <row r="88" spans="2:22" ht="15" customHeight="1" x14ac:dyDescent="0.2">
      <c r="B88" s="167">
        <v>2020</v>
      </c>
      <c r="C88" s="26" t="s">
        <v>37</v>
      </c>
      <c r="D88" s="3"/>
      <c r="E88" s="3"/>
      <c r="F88" s="27">
        <v>54476.775199999996</v>
      </c>
      <c r="G88" s="27">
        <v>69265.679199999999</v>
      </c>
      <c r="H88" s="159">
        <v>26779.734700000001</v>
      </c>
      <c r="I88" s="27">
        <v>0</v>
      </c>
      <c r="J88" s="159" t="s">
        <v>105</v>
      </c>
      <c r="K88" s="27">
        <v>11786.36</v>
      </c>
      <c r="L88" s="27">
        <v>103301.41879999998</v>
      </c>
      <c r="M88" s="27">
        <v>186875.4423</v>
      </c>
      <c r="N88" s="27">
        <v>132708.97560000001</v>
      </c>
      <c r="O88" s="27">
        <v>102613.94799999999</v>
      </c>
      <c r="P88" s="27">
        <v>50262.309099999999</v>
      </c>
      <c r="Q88" s="27">
        <v>56438.589099999997</v>
      </c>
      <c r="R88" s="27"/>
      <c r="S88" s="27" t="s">
        <v>107</v>
      </c>
      <c r="T88" s="29"/>
      <c r="V88" s="160"/>
    </row>
    <row r="89" spans="2:22" ht="15" customHeight="1" x14ac:dyDescent="0.2">
      <c r="B89" s="167"/>
      <c r="C89" s="26" t="s">
        <v>38</v>
      </c>
      <c r="D89" s="3"/>
      <c r="E89" s="3"/>
      <c r="F89" s="27">
        <v>84639.224799999996</v>
      </c>
      <c r="G89" s="27">
        <v>89340.320800000001</v>
      </c>
      <c r="H89" s="159">
        <v>35977.265299999999</v>
      </c>
      <c r="I89" s="27">
        <v>0</v>
      </c>
      <c r="J89" s="159" t="s">
        <v>105</v>
      </c>
      <c r="K89" s="27">
        <v>4273.6400000000003</v>
      </c>
      <c r="L89" s="27">
        <v>56037.581200000008</v>
      </c>
      <c r="M89" s="27">
        <v>121033.55769999999</v>
      </c>
      <c r="N89" s="27">
        <v>81300.024399999995</v>
      </c>
      <c r="O89" s="27">
        <v>55478.052000000011</v>
      </c>
      <c r="P89" s="27">
        <v>29650.690899999998</v>
      </c>
      <c r="Q89" s="27">
        <v>32996.410900000003</v>
      </c>
      <c r="R89" s="27"/>
      <c r="S89" s="27" t="s">
        <v>108</v>
      </c>
      <c r="T89" s="29"/>
      <c r="V89" s="160"/>
    </row>
    <row r="90" spans="2:22" ht="15" customHeight="1" x14ac:dyDescent="0.2">
      <c r="B90" s="167"/>
      <c r="C90" s="26" t="s">
        <v>22</v>
      </c>
      <c r="D90" s="3"/>
      <c r="E90" s="3"/>
      <c r="F90" s="27">
        <v>872231</v>
      </c>
      <c r="G90" s="27">
        <v>946449</v>
      </c>
      <c r="H90" s="159">
        <v>371621</v>
      </c>
      <c r="I90" s="27">
        <v>0</v>
      </c>
      <c r="J90" s="159" t="s">
        <v>105</v>
      </c>
      <c r="K90" s="27">
        <v>2147</v>
      </c>
      <c r="L90" s="27">
        <v>137585</v>
      </c>
      <c r="M90" s="27">
        <v>175988</v>
      </c>
      <c r="N90" s="27">
        <v>72060</v>
      </c>
      <c r="O90" s="27">
        <v>99074</v>
      </c>
      <c r="P90" s="27">
        <v>121535</v>
      </c>
      <c r="Q90" s="27">
        <v>147092</v>
      </c>
      <c r="R90" s="27"/>
      <c r="S90" s="27" t="s">
        <v>109</v>
      </c>
      <c r="T90" s="29"/>
      <c r="V90" s="160"/>
    </row>
    <row r="91" spans="2:22" ht="15" customHeight="1" x14ac:dyDescent="0.2">
      <c r="B91" s="167"/>
      <c r="C91" s="26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29"/>
    </row>
    <row r="92" spans="2:22" ht="15" customHeight="1" thickBot="1" x14ac:dyDescent="0.25">
      <c r="B92" s="173"/>
      <c r="C92" s="116" t="s">
        <v>5</v>
      </c>
      <c r="D92" s="117"/>
      <c r="E92" s="117"/>
      <c r="F92" s="118">
        <v>1011347</v>
      </c>
      <c r="G92" s="118">
        <v>1105056</v>
      </c>
      <c r="H92" s="118">
        <v>434378</v>
      </c>
      <c r="I92" s="118">
        <v>0</v>
      </c>
      <c r="J92" s="118">
        <v>2318</v>
      </c>
      <c r="K92" s="118">
        <v>18207</v>
      </c>
      <c r="L92" s="118">
        <v>296924</v>
      </c>
      <c r="M92" s="118">
        <v>483896</v>
      </c>
      <c r="N92" s="118">
        <v>286068</v>
      </c>
      <c r="O92" s="118">
        <v>257165</v>
      </c>
      <c r="P92" s="118">
        <v>201450</v>
      </c>
      <c r="Q92" s="118">
        <v>236526</v>
      </c>
      <c r="R92" s="118">
        <f t="shared" ref="R92" si="16">R90+R89+R88</f>
        <v>0</v>
      </c>
      <c r="S92" s="118">
        <f>SUM(F92:R92)</f>
        <v>4333335</v>
      </c>
      <c r="T92" s="29"/>
    </row>
    <row r="93" spans="2:22" ht="5.25" customHeight="1" thickTop="1" x14ac:dyDescent="0.2">
      <c r="B93" s="154"/>
      <c r="C93" s="38"/>
      <c r="D93" s="39"/>
      <c r="E93" s="39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9"/>
    </row>
    <row r="94" spans="2:22" ht="12.95" customHeight="1" x14ac:dyDescent="0.2">
      <c r="B94" s="176" t="s">
        <v>111</v>
      </c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</row>
    <row r="95" spans="2:22" ht="12.95" customHeight="1" x14ac:dyDescent="0.2">
      <c r="B95" s="176" t="s">
        <v>93</v>
      </c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</row>
    <row r="96" spans="2:22" ht="12.95" customHeight="1" x14ac:dyDescent="0.2">
      <c r="B96" s="174" t="s">
        <v>19</v>
      </c>
      <c r="C96" s="174"/>
      <c r="D96" s="174"/>
      <c r="E96" s="174"/>
      <c r="F96" s="174"/>
      <c r="G96" s="174"/>
      <c r="H96" s="174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8" spans="6:55" ht="12.75" customHeight="1" x14ac:dyDescent="0.2"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1"/>
      <c r="R98" s="40"/>
      <c r="S98" s="40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  <c r="AP98" s="177"/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</row>
    <row r="99" spans="6:55" ht="12.75" customHeight="1" x14ac:dyDescent="0.2">
      <c r="F99" s="42"/>
      <c r="G99" s="40"/>
      <c r="H99" s="42"/>
      <c r="I99" s="42"/>
      <c r="J99" s="42"/>
      <c r="K99" s="42"/>
      <c r="L99" s="42"/>
      <c r="M99" s="42"/>
      <c r="N99" s="42"/>
      <c r="O99" s="42"/>
      <c r="P99" s="42"/>
      <c r="Q99" s="41"/>
      <c r="R99" s="42"/>
      <c r="S99" s="42"/>
      <c r="T99" s="43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78"/>
      <c r="AT99" s="178"/>
      <c r="AU99" s="178"/>
      <c r="AV99" s="178"/>
      <c r="AW99" s="178"/>
      <c r="AX99" s="178"/>
      <c r="AY99" s="178"/>
      <c r="AZ99" s="178"/>
      <c r="BA99" s="178"/>
      <c r="BB99" s="178"/>
      <c r="BC99" s="178"/>
    </row>
    <row r="100" spans="6:55" x14ac:dyDescent="0.2">
      <c r="G100" s="40"/>
      <c r="Q100" s="41"/>
      <c r="T100" s="43"/>
      <c r="U100" s="44"/>
      <c r="V100" s="44"/>
    </row>
    <row r="101" spans="6:55" x14ac:dyDescent="0.2">
      <c r="N101" s="45"/>
      <c r="T101" s="43"/>
      <c r="U101" s="44"/>
      <c r="V101" s="44"/>
    </row>
    <row r="102" spans="6:55" x14ac:dyDescent="0.2">
      <c r="G102" s="40"/>
      <c r="T102" s="43"/>
      <c r="U102" s="44"/>
      <c r="V102" s="44"/>
    </row>
    <row r="104" spans="6:55" x14ac:dyDescent="0.2">
      <c r="U104" s="43"/>
      <c r="V104" s="43"/>
    </row>
    <row r="105" spans="6:55" x14ac:dyDescent="0.2">
      <c r="U105" s="46"/>
      <c r="V105" s="46"/>
    </row>
    <row r="106" spans="6:55" x14ac:dyDescent="0.2">
      <c r="T106" s="43"/>
      <c r="U106" s="44"/>
      <c r="V106" s="44"/>
    </row>
    <row r="107" spans="6:55" x14ac:dyDescent="0.2">
      <c r="T107" s="43"/>
      <c r="U107" s="44"/>
      <c r="V107" s="44"/>
    </row>
    <row r="108" spans="6:55" x14ac:dyDescent="0.2">
      <c r="T108" s="43"/>
      <c r="U108" s="44"/>
      <c r="V108" s="44"/>
    </row>
  </sheetData>
  <mergeCells count="20">
    <mergeCell ref="T98:BC98"/>
    <mergeCell ref="U99:BC99"/>
    <mergeCell ref="B94:S94"/>
    <mergeCell ref="B40:B44"/>
    <mergeCell ref="B58:B62"/>
    <mergeCell ref="B52:B56"/>
    <mergeCell ref="B46:B50"/>
    <mergeCell ref="B64:B68"/>
    <mergeCell ref="B70:B74"/>
    <mergeCell ref="B7:S7"/>
    <mergeCell ref="B96:H96"/>
    <mergeCell ref="B33:B38"/>
    <mergeCell ref="B27:B32"/>
    <mergeCell ref="B76:B80"/>
    <mergeCell ref="B22:B26"/>
    <mergeCell ref="B16:B20"/>
    <mergeCell ref="B10:B14"/>
    <mergeCell ref="B82:B86"/>
    <mergeCell ref="B88:B92"/>
    <mergeCell ref="B95:S95"/>
  </mergeCells>
  <phoneticPr fontId="1" type="noConversion"/>
  <pageMargins left="0.75" right="0.75" top="1" bottom="1" header="0" footer="0"/>
  <pageSetup paperSize="9" orientation="portrait" r:id="rId1"/>
  <headerFooter alignWithMargins="0"/>
  <ignoredErrors>
    <ignoredError sqref="S5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2"/>
  <dimension ref="B6:S104"/>
  <sheetViews>
    <sheetView showGridLines="0" showRowColHeaders="0" zoomScaleNormal="100" workbookViewId="0">
      <selection activeCell="B5" sqref="B5"/>
    </sheetView>
  </sheetViews>
  <sheetFormatPr baseColWidth="10" defaultColWidth="11.42578125" defaultRowHeight="12.75" x14ac:dyDescent="0.2"/>
  <cols>
    <col min="1" max="1" width="5.7109375" style="2" customWidth="1"/>
    <col min="2" max="2" width="11.42578125" style="2"/>
    <col min="3" max="3" width="24.28515625" style="2" customWidth="1"/>
    <col min="4" max="4" width="1.85546875" style="2" customWidth="1"/>
    <col min="5" max="6" width="10" style="2" bestFit="1" customWidth="1"/>
    <col min="7" max="8" width="10.140625" style="2" bestFit="1" customWidth="1"/>
    <col min="9" max="9" width="10" style="2" bestFit="1" customWidth="1"/>
    <col min="10" max="11" width="10.140625" style="2" bestFit="1" customWidth="1"/>
    <col min="12" max="13" width="10" style="2" bestFit="1" customWidth="1"/>
    <col min="14" max="14" width="10.140625" style="2" bestFit="1" customWidth="1"/>
    <col min="15" max="15" width="10.140625" style="2" customWidth="1"/>
    <col min="16" max="16" width="10" style="2" bestFit="1" customWidth="1"/>
    <col min="17" max="17" width="1.85546875" style="2" customWidth="1"/>
    <col min="18" max="18" width="11" style="2" bestFit="1" customWidth="1"/>
    <col min="19" max="19" width="1.5703125" style="2" customWidth="1"/>
    <col min="20" max="16384" width="11.42578125" style="2"/>
  </cols>
  <sheetData>
    <row r="6" spans="2:18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15" customHeight="1" x14ac:dyDescent="0.2">
      <c r="B7" s="180" t="s">
        <v>41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</row>
    <row r="8" spans="2:18" ht="15" thickBot="1" x14ac:dyDescent="0.25">
      <c r="B8" s="173" t="s">
        <v>102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</row>
    <row r="9" spans="2:18" ht="15" thickTop="1" x14ac:dyDescent="0.2">
      <c r="B9" s="112" t="s">
        <v>20</v>
      </c>
      <c r="C9" s="119" t="s">
        <v>21</v>
      </c>
      <c r="D9" s="4"/>
      <c r="E9" s="112" t="s">
        <v>7</v>
      </c>
      <c r="F9" s="112" t="s">
        <v>8</v>
      </c>
      <c r="G9" s="112" t="s">
        <v>9</v>
      </c>
      <c r="H9" s="112" t="s">
        <v>10</v>
      </c>
      <c r="I9" s="112" t="s">
        <v>11</v>
      </c>
      <c r="J9" s="112" t="s">
        <v>12</v>
      </c>
      <c r="K9" s="112" t="s">
        <v>13</v>
      </c>
      <c r="L9" s="112" t="s">
        <v>14</v>
      </c>
      <c r="M9" s="112" t="s">
        <v>15</v>
      </c>
      <c r="N9" s="112" t="s">
        <v>16</v>
      </c>
      <c r="O9" s="112" t="s">
        <v>17</v>
      </c>
      <c r="P9" s="112" t="s">
        <v>18</v>
      </c>
      <c r="Q9" s="4"/>
      <c r="R9" s="148" t="s">
        <v>5</v>
      </c>
    </row>
    <row r="10" spans="2:18" ht="14.25" x14ac:dyDescent="0.2">
      <c r="B10" s="147"/>
      <c r="C10" s="150"/>
      <c r="D10" s="4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4"/>
      <c r="R10" s="147"/>
    </row>
    <row r="11" spans="2:18" ht="12.75" customHeight="1" x14ac:dyDescent="0.2">
      <c r="B11" s="167">
        <v>2007</v>
      </c>
      <c r="C11" s="26" t="s">
        <v>37</v>
      </c>
      <c r="D11" s="3"/>
      <c r="E11" s="27">
        <v>134103.63440000001</v>
      </c>
      <c r="F11" s="27">
        <v>166976.0232</v>
      </c>
      <c r="G11" s="27">
        <v>175978.58159999998</v>
      </c>
      <c r="H11" s="27">
        <v>347879.14319999999</v>
      </c>
      <c r="I11" s="27">
        <v>234340.77469999998</v>
      </c>
      <c r="J11" s="27">
        <v>317227.96600000001</v>
      </c>
      <c r="K11" s="27">
        <v>638684.75439999998</v>
      </c>
      <c r="L11" s="27">
        <v>909273.95499999996</v>
      </c>
      <c r="M11" s="27">
        <v>462130.34659999999</v>
      </c>
      <c r="N11" s="27">
        <v>326219.86</v>
      </c>
      <c r="O11" s="27">
        <v>205009.42720000001</v>
      </c>
      <c r="P11" s="27">
        <v>188935.01990000001</v>
      </c>
      <c r="Q11" s="24"/>
      <c r="R11" s="27">
        <f>SUM(E11:P11)</f>
        <v>4106759.4861999997</v>
      </c>
    </row>
    <row r="12" spans="2:18" ht="12.75" customHeight="1" x14ac:dyDescent="0.2">
      <c r="B12" s="167"/>
      <c r="C12" s="26" t="s">
        <v>38</v>
      </c>
      <c r="D12" s="3"/>
      <c r="E12" s="27">
        <v>524245.36560000002</v>
      </c>
      <c r="F12" s="27">
        <v>490480.9768</v>
      </c>
      <c r="G12" s="27">
        <v>585088.41840000008</v>
      </c>
      <c r="H12" s="27">
        <v>841753.85680000007</v>
      </c>
      <c r="I12" s="27">
        <v>743581.22530000005</v>
      </c>
      <c r="J12" s="27">
        <v>987171.03399999999</v>
      </c>
      <c r="K12" s="27">
        <v>1509993.2456</v>
      </c>
      <c r="L12" s="27">
        <v>2075839.0450000002</v>
      </c>
      <c r="M12" s="27">
        <v>1218172.6534</v>
      </c>
      <c r="N12" s="27">
        <v>818428.14</v>
      </c>
      <c r="O12" s="27">
        <v>604843.57279999997</v>
      </c>
      <c r="P12" s="27">
        <v>579189.98010000004</v>
      </c>
      <c r="Q12" s="3"/>
      <c r="R12" s="27">
        <f>SUM(E12:P12)</f>
        <v>10978787.513800001</v>
      </c>
    </row>
    <row r="13" spans="2:18" ht="12.75" customHeight="1" x14ac:dyDescent="0.2">
      <c r="B13" s="167"/>
      <c r="C13" s="26" t="s">
        <v>22</v>
      </c>
      <c r="D13" s="3"/>
      <c r="E13" s="27">
        <v>6743743</v>
      </c>
      <c r="F13" s="27">
        <v>6263239</v>
      </c>
      <c r="G13" s="27">
        <v>7108896</v>
      </c>
      <c r="H13" s="27">
        <v>5578713</v>
      </c>
      <c r="I13" s="27">
        <v>4373046</v>
      </c>
      <c r="J13" s="27">
        <v>4663022</v>
      </c>
      <c r="K13" s="27">
        <v>5780170</v>
      </c>
      <c r="L13" s="27">
        <v>6075211</v>
      </c>
      <c r="M13" s="27">
        <v>5141214</v>
      </c>
      <c r="N13" s="27">
        <v>5985092</v>
      </c>
      <c r="O13" s="27">
        <v>6350848</v>
      </c>
      <c r="P13" s="27">
        <v>6290517</v>
      </c>
      <c r="Q13" s="3"/>
      <c r="R13" s="27">
        <f>SUM(E13:P13)</f>
        <v>70353711</v>
      </c>
    </row>
    <row r="14" spans="2:18" ht="12.75" customHeight="1" x14ac:dyDescent="0.2">
      <c r="B14" s="167"/>
      <c r="C14" s="26"/>
      <c r="D14" s="3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"/>
      <c r="R14" s="27"/>
    </row>
    <row r="15" spans="2:18" s="3" customFormat="1" ht="13.7" customHeight="1" x14ac:dyDescent="0.2">
      <c r="B15" s="175"/>
      <c r="C15" s="111" t="s">
        <v>5</v>
      </c>
      <c r="E15" s="109">
        <f>E12+E13+E11</f>
        <v>7402092</v>
      </c>
      <c r="F15" s="109">
        <f t="shared" ref="F15:R15" si="0">F12+F13+F11</f>
        <v>6920696</v>
      </c>
      <c r="G15" s="109">
        <f t="shared" si="0"/>
        <v>7869963</v>
      </c>
      <c r="H15" s="109">
        <f t="shared" si="0"/>
        <v>6768346</v>
      </c>
      <c r="I15" s="109">
        <f t="shared" si="0"/>
        <v>5350968</v>
      </c>
      <c r="J15" s="109">
        <f t="shared" si="0"/>
        <v>5967421</v>
      </c>
      <c r="K15" s="109">
        <f t="shared" si="0"/>
        <v>7928848</v>
      </c>
      <c r="L15" s="109">
        <f t="shared" si="0"/>
        <v>9060324</v>
      </c>
      <c r="M15" s="109">
        <f t="shared" si="0"/>
        <v>6821517</v>
      </c>
      <c r="N15" s="109">
        <f t="shared" si="0"/>
        <v>7129740</v>
      </c>
      <c r="O15" s="109">
        <f t="shared" si="0"/>
        <v>7160701</v>
      </c>
      <c r="P15" s="109">
        <f t="shared" si="0"/>
        <v>7058642</v>
      </c>
      <c r="R15" s="27">
        <f t="shared" si="0"/>
        <v>85439258</v>
      </c>
    </row>
    <row r="16" spans="2:18" s="3" customFormat="1" ht="13.7" customHeight="1" x14ac:dyDescent="0.2">
      <c r="B16" s="25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4"/>
      <c r="R16" s="122"/>
    </row>
    <row r="17" spans="2:18" s="3" customFormat="1" ht="13.7" customHeight="1" x14ac:dyDescent="0.2">
      <c r="B17" s="167">
        <v>2008</v>
      </c>
      <c r="C17" s="26" t="s">
        <v>37</v>
      </c>
      <c r="E17" s="27">
        <v>154963.10960000003</v>
      </c>
      <c r="F17" s="27">
        <v>172724.27960000001</v>
      </c>
      <c r="G17" s="27">
        <v>242606.26939999999</v>
      </c>
      <c r="H17" s="27">
        <v>196162.6067</v>
      </c>
      <c r="I17" s="27">
        <v>331003.33290000004</v>
      </c>
      <c r="J17" s="27">
        <v>318586.7843</v>
      </c>
      <c r="K17" s="27">
        <v>560781.04300000006</v>
      </c>
      <c r="L17" s="27">
        <v>923269.82170000009</v>
      </c>
      <c r="M17" s="27">
        <v>465505.83400000003</v>
      </c>
      <c r="N17" s="27">
        <v>241187.1042</v>
      </c>
      <c r="O17" s="27">
        <v>173693.63399999999</v>
      </c>
      <c r="P17" s="27">
        <v>152458.83490000002</v>
      </c>
      <c r="Q17" s="24"/>
      <c r="R17" s="27">
        <f>SUM(E17:P17)</f>
        <v>3932942.6543000001</v>
      </c>
    </row>
    <row r="18" spans="2:18" s="3" customFormat="1" ht="13.7" customHeight="1" x14ac:dyDescent="0.2">
      <c r="B18" s="167"/>
      <c r="C18" s="26" t="s">
        <v>38</v>
      </c>
      <c r="E18" s="27">
        <v>508328.89039999997</v>
      </c>
      <c r="F18" s="27">
        <v>546127.72039999999</v>
      </c>
      <c r="G18" s="27">
        <v>758439.73060000001</v>
      </c>
      <c r="H18" s="27">
        <v>811016.3933</v>
      </c>
      <c r="I18" s="27">
        <v>914737.66709999996</v>
      </c>
      <c r="J18" s="27">
        <v>1047211.2157000001</v>
      </c>
      <c r="K18" s="27">
        <v>1451558.9569999999</v>
      </c>
      <c r="L18" s="27">
        <v>2021663.1782999998</v>
      </c>
      <c r="M18" s="27">
        <v>1164772.166</v>
      </c>
      <c r="N18" s="27">
        <v>738774.89579999994</v>
      </c>
      <c r="O18" s="27">
        <v>598929.36599999992</v>
      </c>
      <c r="P18" s="27">
        <v>526960.16509999998</v>
      </c>
      <c r="R18" s="27">
        <f>SUM(E18:P18)</f>
        <v>11088520.345700001</v>
      </c>
    </row>
    <row r="19" spans="2:18" s="3" customFormat="1" ht="13.7" customHeight="1" x14ac:dyDescent="0.2">
      <c r="B19" s="167"/>
      <c r="C19" s="26" t="s">
        <v>22</v>
      </c>
      <c r="E19" s="27">
        <v>6745668</v>
      </c>
      <c r="F19" s="27">
        <v>6677404</v>
      </c>
      <c r="G19" s="27">
        <v>6886878</v>
      </c>
      <c r="H19" s="27">
        <v>5421927</v>
      </c>
      <c r="I19" s="27">
        <v>4527003</v>
      </c>
      <c r="J19" s="27">
        <v>4677676</v>
      </c>
      <c r="K19" s="27">
        <v>5864597</v>
      </c>
      <c r="L19" s="27">
        <v>6022907</v>
      </c>
      <c r="M19" s="27">
        <v>5014455</v>
      </c>
      <c r="N19" s="27">
        <v>5669550</v>
      </c>
      <c r="O19" s="27">
        <v>6092922</v>
      </c>
      <c r="P19" s="27">
        <v>5885818</v>
      </c>
      <c r="R19" s="27">
        <f>SUM(E19:P19)</f>
        <v>69486805</v>
      </c>
    </row>
    <row r="20" spans="2:18" s="3" customFormat="1" ht="13.7" customHeight="1" x14ac:dyDescent="0.2">
      <c r="B20" s="16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R20" s="27"/>
    </row>
    <row r="21" spans="2:18" s="3" customFormat="1" ht="13.7" customHeight="1" x14ac:dyDescent="0.2">
      <c r="B21" s="175"/>
      <c r="C21" s="111" t="s">
        <v>5</v>
      </c>
      <c r="E21" s="109">
        <f>E18+E19+E17</f>
        <v>7408960</v>
      </c>
      <c r="F21" s="109">
        <f t="shared" ref="F21:R21" si="1">F18+F19+F17</f>
        <v>7396256</v>
      </c>
      <c r="G21" s="109">
        <f t="shared" si="1"/>
        <v>7887924</v>
      </c>
      <c r="H21" s="109">
        <f t="shared" si="1"/>
        <v>6429106</v>
      </c>
      <c r="I21" s="109">
        <f t="shared" si="1"/>
        <v>5772744</v>
      </c>
      <c r="J21" s="109">
        <f t="shared" si="1"/>
        <v>6043474.0000000009</v>
      </c>
      <c r="K21" s="109">
        <f t="shared" si="1"/>
        <v>7876937</v>
      </c>
      <c r="L21" s="109">
        <f t="shared" si="1"/>
        <v>8967840</v>
      </c>
      <c r="M21" s="109">
        <f t="shared" si="1"/>
        <v>6644733</v>
      </c>
      <c r="N21" s="109">
        <f t="shared" si="1"/>
        <v>6649512</v>
      </c>
      <c r="O21" s="109">
        <f t="shared" si="1"/>
        <v>6865545</v>
      </c>
      <c r="P21" s="109">
        <f t="shared" si="1"/>
        <v>6565237</v>
      </c>
      <c r="R21" s="27">
        <f t="shared" si="1"/>
        <v>84508268</v>
      </c>
    </row>
    <row r="22" spans="2:18" s="3" customFormat="1" ht="13.7" customHeight="1" x14ac:dyDescent="0.2">
      <c r="B22" s="25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4"/>
      <c r="R22" s="122"/>
    </row>
    <row r="23" spans="2:18" s="3" customFormat="1" ht="13.7" customHeight="1" x14ac:dyDescent="0.2">
      <c r="B23" s="167">
        <v>2009</v>
      </c>
      <c r="C23" s="26" t="s">
        <v>37</v>
      </c>
      <c r="E23" s="27">
        <v>129083</v>
      </c>
      <c r="F23" s="27">
        <v>140692.9253</v>
      </c>
      <c r="G23" s="27">
        <v>161272.40110000002</v>
      </c>
      <c r="H23" s="27">
        <v>334729.3236</v>
      </c>
      <c r="I23" s="27">
        <v>253680.3933</v>
      </c>
      <c r="J23" s="27">
        <v>278801.90220000001</v>
      </c>
      <c r="K23" s="27">
        <v>584664.92180000001</v>
      </c>
      <c r="L23" s="27">
        <v>871082.91610000003</v>
      </c>
      <c r="M23" s="27">
        <v>406788.85279999999</v>
      </c>
      <c r="N23" s="27">
        <v>278561.69429999997</v>
      </c>
      <c r="O23" s="27">
        <v>155021.8639</v>
      </c>
      <c r="P23" s="27">
        <v>202122.56630000001</v>
      </c>
      <c r="Q23" s="24"/>
      <c r="R23" s="27">
        <f>SUM(E23:P23)</f>
        <v>3796502.7607000005</v>
      </c>
    </row>
    <row r="24" spans="2:18" ht="13.7" customHeight="1" x14ac:dyDescent="0.2">
      <c r="B24" s="167"/>
      <c r="C24" s="26" t="s">
        <v>38</v>
      </c>
      <c r="D24" s="3"/>
      <c r="E24" s="27">
        <v>504595</v>
      </c>
      <c r="F24" s="27">
        <v>463873.0747</v>
      </c>
      <c r="G24" s="27">
        <v>510053.59889999998</v>
      </c>
      <c r="H24" s="27">
        <v>702348.6764</v>
      </c>
      <c r="I24" s="27">
        <v>659106.6067</v>
      </c>
      <c r="J24" s="27">
        <v>836797.09779999999</v>
      </c>
      <c r="K24" s="27">
        <v>1370489.0781999999</v>
      </c>
      <c r="L24" s="27">
        <v>1885044.0839</v>
      </c>
      <c r="M24" s="27">
        <v>1038936.1472</v>
      </c>
      <c r="N24" s="27">
        <v>707997.30570000003</v>
      </c>
      <c r="O24" s="27">
        <v>614732.1361</v>
      </c>
      <c r="P24" s="27">
        <v>610039.43369999994</v>
      </c>
      <c r="Q24" s="3"/>
      <c r="R24" s="27">
        <f>SUM(E24:P24)</f>
        <v>9904012.2393000014</v>
      </c>
    </row>
    <row r="25" spans="2:18" ht="13.7" customHeight="1" x14ac:dyDescent="0.2">
      <c r="B25" s="167"/>
      <c r="C25" s="26" t="s">
        <v>22</v>
      </c>
      <c r="D25" s="3"/>
      <c r="E25" s="27">
        <v>6128593</v>
      </c>
      <c r="F25" s="27">
        <v>5581481</v>
      </c>
      <c r="G25" s="27">
        <v>6000334</v>
      </c>
      <c r="H25" s="27">
        <v>4861573</v>
      </c>
      <c r="I25" s="27">
        <v>3704920</v>
      </c>
      <c r="J25" s="27">
        <v>3940996</v>
      </c>
      <c r="K25" s="27">
        <v>4867888</v>
      </c>
      <c r="L25" s="27">
        <v>4948172</v>
      </c>
      <c r="M25" s="27">
        <v>4306774</v>
      </c>
      <c r="N25" s="27">
        <v>5014038</v>
      </c>
      <c r="O25" s="27">
        <v>5632957</v>
      </c>
      <c r="P25" s="27">
        <v>5603668</v>
      </c>
      <c r="Q25" s="3"/>
      <c r="R25" s="27">
        <f>SUM(E25:P25)</f>
        <v>60591394</v>
      </c>
    </row>
    <row r="26" spans="2:18" ht="13.7" customHeight="1" x14ac:dyDescent="0.2">
      <c r="B26" s="167"/>
      <c r="C26" s="26"/>
      <c r="D26" s="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"/>
      <c r="R26" s="27"/>
    </row>
    <row r="27" spans="2:18" ht="13.7" customHeight="1" x14ac:dyDescent="0.2">
      <c r="B27" s="175"/>
      <c r="C27" s="111" t="s">
        <v>5</v>
      </c>
      <c r="D27" s="3"/>
      <c r="E27" s="109">
        <f>E24+E25+E23</f>
        <v>6762271</v>
      </c>
      <c r="F27" s="109">
        <f t="shared" ref="F27:P27" si="2">F24+F25+F23</f>
        <v>6186047</v>
      </c>
      <c r="G27" s="109">
        <f t="shared" si="2"/>
        <v>6671660</v>
      </c>
      <c r="H27" s="109">
        <f t="shared" si="2"/>
        <v>5898651</v>
      </c>
      <c r="I27" s="109">
        <f t="shared" si="2"/>
        <v>4617707</v>
      </c>
      <c r="J27" s="109">
        <f t="shared" si="2"/>
        <v>5056595</v>
      </c>
      <c r="K27" s="109">
        <f t="shared" si="2"/>
        <v>6823041.9999999991</v>
      </c>
      <c r="L27" s="109">
        <f t="shared" si="2"/>
        <v>7704299</v>
      </c>
      <c r="M27" s="109">
        <f t="shared" si="2"/>
        <v>5752499</v>
      </c>
      <c r="N27" s="109">
        <f t="shared" si="2"/>
        <v>6000597</v>
      </c>
      <c r="O27" s="109">
        <f t="shared" si="2"/>
        <v>6402711</v>
      </c>
      <c r="P27" s="109">
        <f t="shared" si="2"/>
        <v>6415830</v>
      </c>
      <c r="Q27" s="3"/>
      <c r="R27" s="27">
        <f>R24+R25+R23</f>
        <v>74291909</v>
      </c>
    </row>
    <row r="28" spans="2:18" ht="13.7" customHeight="1" x14ac:dyDescent="0.2">
      <c r="B28" s="25"/>
      <c r="C28" s="3"/>
      <c r="D28" s="3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4"/>
      <c r="R28" s="122"/>
    </row>
    <row r="29" spans="2:18" ht="13.7" customHeight="1" x14ac:dyDescent="0.2">
      <c r="B29" s="167">
        <v>2010</v>
      </c>
      <c r="C29" s="26" t="s">
        <v>37</v>
      </c>
      <c r="D29" s="3"/>
      <c r="E29" s="27">
        <v>164427.98190000001</v>
      </c>
      <c r="F29" s="27">
        <v>148106.7003</v>
      </c>
      <c r="G29" s="27">
        <v>209580.65959999998</v>
      </c>
      <c r="H29" s="27">
        <v>305797.24439999997</v>
      </c>
      <c r="I29" s="27">
        <v>308046.14789999998</v>
      </c>
      <c r="J29" s="27">
        <v>313213.83930000005</v>
      </c>
      <c r="K29" s="27">
        <v>634313.94090000005</v>
      </c>
      <c r="L29" s="27">
        <v>940192.38840000005</v>
      </c>
      <c r="M29" s="27">
        <v>440463.25439999998</v>
      </c>
      <c r="N29" s="27">
        <v>280256.55930000002</v>
      </c>
      <c r="O29" s="27">
        <v>179752.05600000001</v>
      </c>
      <c r="P29" s="27">
        <v>191782.59729999999</v>
      </c>
      <c r="Q29" s="24"/>
      <c r="R29" s="27">
        <f>SUM(E29:P29)</f>
        <v>4115933.3697000002</v>
      </c>
    </row>
    <row r="30" spans="2:18" ht="13.7" customHeight="1" x14ac:dyDescent="0.2">
      <c r="B30" s="167"/>
      <c r="C30" s="26" t="s">
        <v>38</v>
      </c>
      <c r="D30" s="3"/>
      <c r="E30" s="27">
        <v>596313.01809999999</v>
      </c>
      <c r="F30" s="27">
        <v>546767.29969999997</v>
      </c>
      <c r="G30" s="27">
        <v>609849.34039999999</v>
      </c>
      <c r="H30" s="27">
        <v>719963.75560000003</v>
      </c>
      <c r="I30" s="27">
        <v>735780.85210000002</v>
      </c>
      <c r="J30" s="27">
        <v>925420.16069999989</v>
      </c>
      <c r="K30" s="27">
        <v>1215089.0591</v>
      </c>
      <c r="L30" s="27">
        <v>1687518.6115999999</v>
      </c>
      <c r="M30" s="27">
        <v>958025.74560000002</v>
      </c>
      <c r="N30" s="27">
        <v>729661.44069999992</v>
      </c>
      <c r="O30" s="27">
        <v>630467.94400000002</v>
      </c>
      <c r="P30" s="27">
        <v>609197.40269999998</v>
      </c>
      <c r="Q30" s="3"/>
      <c r="R30" s="27">
        <f>SUM(E30:P30)</f>
        <v>9964054.6303000003</v>
      </c>
    </row>
    <row r="31" spans="2:18" ht="13.7" customHeight="1" x14ac:dyDescent="0.2">
      <c r="B31" s="167"/>
      <c r="C31" s="26" t="s">
        <v>22</v>
      </c>
      <c r="D31" s="3"/>
      <c r="E31" s="27">
        <v>5812219</v>
      </c>
      <c r="F31" s="27">
        <v>5698700</v>
      </c>
      <c r="G31" s="27">
        <v>6184588</v>
      </c>
      <c r="H31" s="27">
        <v>4630644</v>
      </c>
      <c r="I31" s="27">
        <v>3963848</v>
      </c>
      <c r="J31" s="27">
        <v>4143286</v>
      </c>
      <c r="K31" s="27">
        <v>5432746</v>
      </c>
      <c r="L31" s="27">
        <v>5784253</v>
      </c>
      <c r="M31" s="27">
        <v>5041178</v>
      </c>
      <c r="N31" s="27">
        <v>5797203</v>
      </c>
      <c r="O31" s="27">
        <v>6170117</v>
      </c>
      <c r="P31" s="27">
        <v>5820975</v>
      </c>
      <c r="Q31" s="3"/>
      <c r="R31" s="27">
        <f>SUM(E31:P31)</f>
        <v>64479757</v>
      </c>
    </row>
    <row r="32" spans="2:18" ht="13.7" customHeight="1" x14ac:dyDescent="0.2">
      <c r="B32" s="167"/>
      <c r="C32" s="26"/>
      <c r="D32" s="3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"/>
      <c r="R32" s="27"/>
    </row>
    <row r="33" spans="2:18" ht="13.7" customHeight="1" x14ac:dyDescent="0.2">
      <c r="B33" s="175"/>
      <c r="C33" s="111" t="s">
        <v>5</v>
      </c>
      <c r="D33" s="3"/>
      <c r="E33" s="109">
        <f>E30+E31+E29</f>
        <v>6572960</v>
      </c>
      <c r="F33" s="109">
        <f t="shared" ref="F33:R33" si="3">F30+F31+F29</f>
        <v>6393574</v>
      </c>
      <c r="G33" s="109">
        <f t="shared" si="3"/>
        <v>7004018</v>
      </c>
      <c r="H33" s="109">
        <f t="shared" si="3"/>
        <v>5656405</v>
      </c>
      <c r="I33" s="109">
        <f t="shared" si="3"/>
        <v>5007675</v>
      </c>
      <c r="J33" s="109">
        <f t="shared" si="3"/>
        <v>5381920</v>
      </c>
      <c r="K33" s="109">
        <f t="shared" si="3"/>
        <v>7282149</v>
      </c>
      <c r="L33" s="109">
        <f t="shared" si="3"/>
        <v>8411964</v>
      </c>
      <c r="M33" s="109">
        <f t="shared" si="3"/>
        <v>6439667</v>
      </c>
      <c r="N33" s="109">
        <f t="shared" si="3"/>
        <v>6807121</v>
      </c>
      <c r="O33" s="109">
        <f t="shared" si="3"/>
        <v>6980337</v>
      </c>
      <c r="P33" s="109">
        <f t="shared" si="3"/>
        <v>6621954.9999999991</v>
      </c>
      <c r="Q33" s="3"/>
      <c r="R33" s="27">
        <f t="shared" si="3"/>
        <v>78559745</v>
      </c>
    </row>
    <row r="34" spans="2:18" ht="13.7" customHeight="1" x14ac:dyDescent="0.2">
      <c r="B34" s="25"/>
      <c r="C34" s="26"/>
      <c r="D34" s="3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3"/>
      <c r="R34" s="115"/>
    </row>
    <row r="35" spans="2:18" ht="13.7" customHeight="1" x14ac:dyDescent="0.2">
      <c r="B35" s="167">
        <v>2011</v>
      </c>
      <c r="C35" s="26" t="s">
        <v>37</v>
      </c>
      <c r="D35" s="3"/>
      <c r="E35" s="27">
        <v>140598</v>
      </c>
      <c r="F35" s="27">
        <v>136710</v>
      </c>
      <c r="G35" s="27">
        <v>171188</v>
      </c>
      <c r="H35" s="27">
        <v>316570</v>
      </c>
      <c r="I35" s="27">
        <v>288825</v>
      </c>
      <c r="J35" s="27">
        <v>326214</v>
      </c>
      <c r="K35" s="27">
        <v>636549</v>
      </c>
      <c r="L35" s="27">
        <v>899272</v>
      </c>
      <c r="M35" s="27">
        <v>462045</v>
      </c>
      <c r="N35" s="27">
        <v>283357</v>
      </c>
      <c r="O35" s="27">
        <v>189481</v>
      </c>
      <c r="P35" s="27">
        <v>191026</v>
      </c>
      <c r="Q35" s="24"/>
      <c r="R35" s="27">
        <f>SUM(E35:P35)</f>
        <v>4041835</v>
      </c>
    </row>
    <row r="36" spans="2:18" ht="13.7" customHeight="1" x14ac:dyDescent="0.2">
      <c r="B36" s="167"/>
      <c r="C36" s="26" t="s">
        <v>38</v>
      </c>
      <c r="D36" s="3"/>
      <c r="E36" s="27">
        <v>597874</v>
      </c>
      <c r="F36" s="27">
        <v>521717</v>
      </c>
      <c r="G36" s="27">
        <v>644374</v>
      </c>
      <c r="H36" s="27">
        <v>756472</v>
      </c>
      <c r="I36" s="27">
        <v>699880</v>
      </c>
      <c r="J36" s="27">
        <v>820688</v>
      </c>
      <c r="K36" s="27">
        <v>1157971</v>
      </c>
      <c r="L36" s="27">
        <v>1575066</v>
      </c>
      <c r="M36" s="27">
        <v>965773</v>
      </c>
      <c r="N36" s="27">
        <v>674893</v>
      </c>
      <c r="O36" s="27">
        <v>578434</v>
      </c>
      <c r="P36" s="27">
        <v>620373</v>
      </c>
      <c r="Q36" s="3"/>
      <c r="R36" s="27">
        <f>SUM(E36:P36)</f>
        <v>9613515</v>
      </c>
    </row>
    <row r="37" spans="2:18" ht="13.7" customHeight="1" x14ac:dyDescent="0.2">
      <c r="B37" s="167"/>
      <c r="C37" s="26" t="s">
        <v>22</v>
      </c>
      <c r="D37" s="3"/>
      <c r="E37" s="27">
        <v>6750399</v>
      </c>
      <c r="F37" s="27">
        <v>6812313</v>
      </c>
      <c r="G37" s="27">
        <v>7541247</v>
      </c>
      <c r="H37" s="27">
        <v>6218693</v>
      </c>
      <c r="I37" s="27">
        <v>4661107</v>
      </c>
      <c r="J37" s="27">
        <v>4947271</v>
      </c>
      <c r="K37" s="27">
        <v>6323074</v>
      </c>
      <c r="L37" s="27">
        <v>6750177</v>
      </c>
      <c r="M37" s="27">
        <v>5713329</v>
      </c>
      <c r="N37" s="27">
        <v>6547547</v>
      </c>
      <c r="O37" s="27">
        <v>6904566</v>
      </c>
      <c r="P37" s="27">
        <v>6453931</v>
      </c>
      <c r="Q37" s="3"/>
      <c r="R37" s="27">
        <f>SUM(E37:P37)</f>
        <v>75623654</v>
      </c>
    </row>
    <row r="38" spans="2:18" ht="13.7" customHeight="1" x14ac:dyDescent="0.2">
      <c r="B38" s="167"/>
      <c r="C38" s="26"/>
      <c r="D38" s="3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3"/>
      <c r="R38" s="27"/>
    </row>
    <row r="39" spans="2:18" ht="13.7" customHeight="1" x14ac:dyDescent="0.2">
      <c r="B39" s="175"/>
      <c r="C39" s="111" t="s">
        <v>5</v>
      </c>
      <c r="D39" s="3"/>
      <c r="E39" s="109">
        <f>E36+E37+E35</f>
        <v>7488871</v>
      </c>
      <c r="F39" s="109">
        <f t="shared" ref="F39:R39" si="4">F36+F37+F35</f>
        <v>7470740</v>
      </c>
      <c r="G39" s="109">
        <f t="shared" si="4"/>
        <v>8356809</v>
      </c>
      <c r="H39" s="109">
        <f t="shared" si="4"/>
        <v>7291735</v>
      </c>
      <c r="I39" s="109">
        <f t="shared" si="4"/>
        <v>5649812</v>
      </c>
      <c r="J39" s="109">
        <f t="shared" si="4"/>
        <v>6094173</v>
      </c>
      <c r="K39" s="109">
        <f t="shared" si="4"/>
        <v>8117594</v>
      </c>
      <c r="L39" s="109">
        <f t="shared" si="4"/>
        <v>9224515</v>
      </c>
      <c r="M39" s="109">
        <f t="shared" si="4"/>
        <v>7141147</v>
      </c>
      <c r="N39" s="109">
        <f t="shared" si="4"/>
        <v>7505797</v>
      </c>
      <c r="O39" s="109">
        <f t="shared" si="4"/>
        <v>7672481</v>
      </c>
      <c r="P39" s="109">
        <f t="shared" si="4"/>
        <v>7265330</v>
      </c>
      <c r="Q39" s="3"/>
      <c r="R39" s="27">
        <f t="shared" si="4"/>
        <v>89279004</v>
      </c>
    </row>
    <row r="40" spans="2:18" ht="13.7" customHeight="1" x14ac:dyDescent="0.2">
      <c r="B40" s="25"/>
      <c r="C40" s="26"/>
      <c r="D40" s="3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3"/>
      <c r="R40" s="115"/>
    </row>
    <row r="41" spans="2:18" ht="13.7" customHeight="1" x14ac:dyDescent="0.2">
      <c r="B41" s="167">
        <v>2012</v>
      </c>
      <c r="C41" s="26" t="s">
        <v>37</v>
      </c>
      <c r="D41" s="3"/>
      <c r="E41" s="27">
        <v>164800</v>
      </c>
      <c r="F41" s="27">
        <v>155242</v>
      </c>
      <c r="G41" s="27">
        <v>157791</v>
      </c>
      <c r="H41" s="27">
        <v>326209</v>
      </c>
      <c r="I41" s="27">
        <v>222558</v>
      </c>
      <c r="J41" s="27">
        <v>318655</v>
      </c>
      <c r="K41" s="27">
        <v>591065</v>
      </c>
      <c r="L41" s="27">
        <v>764726</v>
      </c>
      <c r="M41" s="27">
        <v>415890</v>
      </c>
      <c r="N41" s="27">
        <v>263262</v>
      </c>
      <c r="O41" s="27">
        <v>184760</v>
      </c>
      <c r="P41" s="27">
        <v>160215</v>
      </c>
      <c r="Q41" s="24"/>
      <c r="R41" s="27">
        <f>SUM(E41:P41)</f>
        <v>3725173</v>
      </c>
    </row>
    <row r="42" spans="2:18" ht="13.7" customHeight="1" x14ac:dyDescent="0.2">
      <c r="B42" s="167"/>
      <c r="C42" s="26" t="s">
        <v>38</v>
      </c>
      <c r="D42" s="3"/>
      <c r="E42" s="27">
        <v>560471</v>
      </c>
      <c r="F42" s="27">
        <v>507211</v>
      </c>
      <c r="G42" s="27">
        <v>539758</v>
      </c>
      <c r="H42" s="27">
        <v>647688</v>
      </c>
      <c r="I42" s="27">
        <v>669841</v>
      </c>
      <c r="J42" s="27">
        <v>797880</v>
      </c>
      <c r="K42" s="27">
        <v>990723</v>
      </c>
      <c r="L42" s="27">
        <v>1327127</v>
      </c>
      <c r="M42" s="27">
        <v>793253</v>
      </c>
      <c r="N42" s="27">
        <v>553811</v>
      </c>
      <c r="O42" s="27">
        <v>393244</v>
      </c>
      <c r="P42" s="27">
        <v>437339</v>
      </c>
      <c r="Q42" s="3"/>
      <c r="R42" s="27">
        <f>SUM(E42:P42)</f>
        <v>8218346</v>
      </c>
    </row>
    <row r="43" spans="2:18" ht="13.7" customHeight="1" x14ac:dyDescent="0.2">
      <c r="B43" s="167"/>
      <c r="C43" s="26" t="s">
        <v>22</v>
      </c>
      <c r="D43" s="3"/>
      <c r="E43" s="27">
        <v>7218453</v>
      </c>
      <c r="F43" s="27">
        <v>6854743</v>
      </c>
      <c r="G43" s="27">
        <v>7033726</v>
      </c>
      <c r="H43" s="27">
        <v>5425741</v>
      </c>
      <c r="I43" s="27">
        <v>4661136</v>
      </c>
      <c r="J43" s="27">
        <v>5056158</v>
      </c>
      <c r="K43" s="27">
        <v>6403245</v>
      </c>
      <c r="L43" s="27">
        <v>6652851</v>
      </c>
      <c r="M43" s="27">
        <v>5758236</v>
      </c>
      <c r="N43" s="27">
        <v>6560280</v>
      </c>
      <c r="O43" s="27">
        <v>6786106</v>
      </c>
      <c r="P43" s="27">
        <v>6704934</v>
      </c>
      <c r="Q43" s="3"/>
      <c r="R43" s="27">
        <f>SUM(E43:P43)</f>
        <v>75115609</v>
      </c>
    </row>
    <row r="44" spans="2:18" ht="13.7" customHeight="1" x14ac:dyDescent="0.2">
      <c r="B44" s="167"/>
      <c r="C44" s="26"/>
      <c r="D44" s="3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3"/>
      <c r="R44" s="27"/>
    </row>
    <row r="45" spans="2:18" ht="13.7" customHeight="1" x14ac:dyDescent="0.2">
      <c r="B45" s="175"/>
      <c r="C45" s="111" t="s">
        <v>5</v>
      </c>
      <c r="D45" s="3"/>
      <c r="E45" s="109">
        <f>E42+E43+E41</f>
        <v>7943724</v>
      </c>
      <c r="F45" s="109">
        <f t="shared" ref="F45:P45" si="5">F42+F43+F41</f>
        <v>7517196</v>
      </c>
      <c r="G45" s="109">
        <f t="shared" si="5"/>
        <v>7731275</v>
      </c>
      <c r="H45" s="109">
        <f t="shared" si="5"/>
        <v>6399638</v>
      </c>
      <c r="I45" s="109">
        <f t="shared" si="5"/>
        <v>5553535</v>
      </c>
      <c r="J45" s="109">
        <f t="shared" si="5"/>
        <v>6172693</v>
      </c>
      <c r="K45" s="109">
        <f t="shared" si="5"/>
        <v>7985033</v>
      </c>
      <c r="L45" s="109">
        <f t="shared" si="5"/>
        <v>8744704</v>
      </c>
      <c r="M45" s="109">
        <f t="shared" si="5"/>
        <v>6967379</v>
      </c>
      <c r="N45" s="109">
        <f t="shared" si="5"/>
        <v>7377353</v>
      </c>
      <c r="O45" s="109">
        <f t="shared" si="5"/>
        <v>7364110</v>
      </c>
      <c r="P45" s="109">
        <f t="shared" si="5"/>
        <v>7302488</v>
      </c>
      <c r="Q45" s="3"/>
      <c r="R45" s="109">
        <f>SUM(R41:R43)</f>
        <v>87059128</v>
      </c>
    </row>
    <row r="46" spans="2:18" ht="13.7" customHeight="1" x14ac:dyDescent="0.2">
      <c r="B46" s="25"/>
      <c r="C46" s="26"/>
      <c r="D46" s="3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3"/>
      <c r="R46" s="27"/>
    </row>
    <row r="47" spans="2:18" ht="13.7" customHeight="1" x14ac:dyDescent="0.2">
      <c r="B47" s="167">
        <v>2013</v>
      </c>
      <c r="C47" s="26" t="s">
        <v>37</v>
      </c>
      <c r="D47" s="3"/>
      <c r="E47" s="27">
        <v>146943</v>
      </c>
      <c r="F47" s="27">
        <v>157682</v>
      </c>
      <c r="G47" s="27">
        <v>261757</v>
      </c>
      <c r="H47" s="27">
        <v>184627</v>
      </c>
      <c r="I47" s="27">
        <v>246623</v>
      </c>
      <c r="J47" s="27">
        <v>329616</v>
      </c>
      <c r="K47" s="27">
        <v>563464</v>
      </c>
      <c r="L47" s="27">
        <v>761363</v>
      </c>
      <c r="M47" s="27">
        <v>422407</v>
      </c>
      <c r="N47" s="27">
        <v>245411</v>
      </c>
      <c r="O47" s="27">
        <v>182191</v>
      </c>
      <c r="P47" s="27">
        <v>179718</v>
      </c>
      <c r="Q47" s="24"/>
      <c r="R47" s="27">
        <f>SUM(E47:P47)</f>
        <v>3681802</v>
      </c>
    </row>
    <row r="48" spans="2:18" ht="13.7" customHeight="1" x14ac:dyDescent="0.2">
      <c r="B48" s="167"/>
      <c r="C48" s="26" t="s">
        <v>38</v>
      </c>
      <c r="D48" s="3"/>
      <c r="E48" s="27">
        <v>487365</v>
      </c>
      <c r="F48" s="27">
        <v>474428</v>
      </c>
      <c r="G48" s="27">
        <v>613149</v>
      </c>
      <c r="H48" s="27">
        <v>524021</v>
      </c>
      <c r="I48" s="27">
        <v>624473</v>
      </c>
      <c r="J48" s="27">
        <v>703348</v>
      </c>
      <c r="K48" s="27">
        <v>926166</v>
      </c>
      <c r="L48" s="27">
        <v>1247231</v>
      </c>
      <c r="M48" s="27">
        <v>724332</v>
      </c>
      <c r="N48" s="27">
        <v>548119</v>
      </c>
      <c r="O48" s="27">
        <v>524524</v>
      </c>
      <c r="P48" s="27">
        <v>496743</v>
      </c>
      <c r="Q48" s="3"/>
      <c r="R48" s="27">
        <f>SUM(E48:P48)</f>
        <v>7893899</v>
      </c>
    </row>
    <row r="49" spans="2:18" ht="13.7" customHeight="1" x14ac:dyDescent="0.2">
      <c r="B49" s="167"/>
      <c r="C49" s="26" t="s">
        <v>22</v>
      </c>
      <c r="D49" s="3"/>
      <c r="E49" s="27">
        <v>7113968</v>
      </c>
      <c r="F49" s="27">
        <v>6618104</v>
      </c>
      <c r="G49" s="27">
        <v>7176865</v>
      </c>
      <c r="H49" s="27">
        <v>5589675</v>
      </c>
      <c r="I49" s="27">
        <v>5135050</v>
      </c>
      <c r="J49" s="27">
        <v>5308846</v>
      </c>
      <c r="K49" s="27">
        <v>6568241</v>
      </c>
      <c r="L49" s="27">
        <v>6875196</v>
      </c>
      <c r="M49" s="27">
        <v>5975447</v>
      </c>
      <c r="N49" s="27">
        <v>6897479</v>
      </c>
      <c r="O49" s="27">
        <v>7308273</v>
      </c>
      <c r="P49" s="27">
        <v>7245342</v>
      </c>
      <c r="Q49" s="3"/>
      <c r="R49" s="27">
        <f>SUM(E49:P49)</f>
        <v>77812486</v>
      </c>
    </row>
    <row r="50" spans="2:18" ht="13.7" customHeight="1" x14ac:dyDescent="0.2">
      <c r="B50" s="167"/>
      <c r="C50" s="26"/>
      <c r="D50" s="3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3"/>
      <c r="R50" s="27"/>
    </row>
    <row r="51" spans="2:18" s="3" customFormat="1" ht="13.7" customHeight="1" x14ac:dyDescent="0.2">
      <c r="B51" s="175"/>
      <c r="C51" s="111" t="s">
        <v>5</v>
      </c>
      <c r="E51" s="109">
        <f>+E49+E48+E47</f>
        <v>7748276</v>
      </c>
      <c r="F51" s="109">
        <f t="shared" ref="F51:P51" si="6">+F49+F48+F47</f>
        <v>7250214</v>
      </c>
      <c r="G51" s="109">
        <f t="shared" si="6"/>
        <v>8051771</v>
      </c>
      <c r="H51" s="109">
        <f t="shared" si="6"/>
        <v>6298323</v>
      </c>
      <c r="I51" s="109">
        <f t="shared" si="6"/>
        <v>6006146</v>
      </c>
      <c r="J51" s="109">
        <f t="shared" si="6"/>
        <v>6341810</v>
      </c>
      <c r="K51" s="109">
        <f t="shared" si="6"/>
        <v>8057871</v>
      </c>
      <c r="L51" s="109">
        <f t="shared" si="6"/>
        <v>8883790</v>
      </c>
      <c r="M51" s="109">
        <f t="shared" si="6"/>
        <v>7122186</v>
      </c>
      <c r="N51" s="109">
        <f t="shared" si="6"/>
        <v>7691009</v>
      </c>
      <c r="O51" s="109">
        <f t="shared" si="6"/>
        <v>8014988</v>
      </c>
      <c r="P51" s="109">
        <f t="shared" si="6"/>
        <v>7921803</v>
      </c>
      <c r="R51" s="27">
        <f>SUM(E51:P51)</f>
        <v>89388187</v>
      </c>
    </row>
    <row r="52" spans="2:18" s="3" customFormat="1" ht="13.7" customHeight="1" x14ac:dyDescent="0.2">
      <c r="B52" s="25"/>
      <c r="C52" s="26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30"/>
      <c r="R52" s="123"/>
    </row>
    <row r="53" spans="2:18" ht="13.7" customHeight="1" x14ac:dyDescent="0.2">
      <c r="B53" s="167">
        <v>2014</v>
      </c>
      <c r="C53" s="26" t="s">
        <v>37</v>
      </c>
      <c r="D53" s="3"/>
      <c r="E53" s="27">
        <v>139039</v>
      </c>
      <c r="F53" s="27">
        <v>134501</v>
      </c>
      <c r="G53" s="27">
        <v>150742</v>
      </c>
      <c r="H53" s="27">
        <v>286599</v>
      </c>
      <c r="I53" s="27">
        <v>286171</v>
      </c>
      <c r="J53" s="27">
        <v>359639</v>
      </c>
      <c r="K53" s="27">
        <v>650878</v>
      </c>
      <c r="L53" s="27">
        <v>818750</v>
      </c>
      <c r="M53" s="27">
        <v>434671</v>
      </c>
      <c r="N53" s="27">
        <v>270724</v>
      </c>
      <c r="O53" s="27">
        <v>166704</v>
      </c>
      <c r="P53" s="27">
        <v>180941</v>
      </c>
      <c r="Q53" s="24"/>
      <c r="R53" s="27">
        <f>SUM(E53:P53)</f>
        <v>3879359</v>
      </c>
    </row>
    <row r="54" spans="2:18" ht="13.7" customHeight="1" x14ac:dyDescent="0.2">
      <c r="B54" s="167"/>
      <c r="C54" s="26" t="s">
        <v>38</v>
      </c>
      <c r="D54" s="3"/>
      <c r="E54" s="27">
        <v>449482</v>
      </c>
      <c r="F54" s="27">
        <v>414890</v>
      </c>
      <c r="G54" s="27">
        <v>439884</v>
      </c>
      <c r="H54" s="27">
        <v>556594</v>
      </c>
      <c r="I54" s="27">
        <v>535118</v>
      </c>
      <c r="J54" s="27">
        <v>642320</v>
      </c>
      <c r="K54" s="27">
        <v>886426</v>
      </c>
      <c r="L54" s="27">
        <v>1171198</v>
      </c>
      <c r="M54" s="27">
        <v>696362</v>
      </c>
      <c r="N54" s="27">
        <v>516689</v>
      </c>
      <c r="O54" s="27">
        <v>461951</v>
      </c>
      <c r="P54" s="27">
        <v>446292</v>
      </c>
      <c r="Q54" s="3"/>
      <c r="R54" s="27">
        <f>SUM(E54:P54)</f>
        <v>7217206</v>
      </c>
    </row>
    <row r="55" spans="2:18" ht="13.7" customHeight="1" x14ac:dyDescent="0.2">
      <c r="B55" s="167"/>
      <c r="C55" s="26" t="s">
        <v>22</v>
      </c>
      <c r="D55" s="3"/>
      <c r="E55" s="27">
        <v>7797350</v>
      </c>
      <c r="F55" s="27">
        <v>7131859</v>
      </c>
      <c r="G55" s="27">
        <v>8167773</v>
      </c>
      <c r="H55" s="27">
        <v>6430896</v>
      </c>
      <c r="I55" s="27">
        <v>5397052</v>
      </c>
      <c r="J55" s="27">
        <v>5679408</v>
      </c>
      <c r="K55" s="27">
        <v>6900560</v>
      </c>
      <c r="L55" s="27">
        <v>7485097</v>
      </c>
      <c r="M55" s="27">
        <v>6391651</v>
      </c>
      <c r="N55" s="27">
        <v>7238586</v>
      </c>
      <c r="O55" s="27">
        <v>7177342</v>
      </c>
      <c r="P55" s="27">
        <v>6956226</v>
      </c>
      <c r="Q55" s="3"/>
      <c r="R55" s="27">
        <f>SUM(E55:P55)</f>
        <v>82753800</v>
      </c>
    </row>
    <row r="56" spans="2:18" ht="13.7" customHeight="1" x14ac:dyDescent="0.2">
      <c r="B56" s="167"/>
      <c r="C56" s="26"/>
      <c r="D56" s="3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3"/>
      <c r="R56" s="27"/>
    </row>
    <row r="57" spans="2:18" s="3" customFormat="1" ht="13.7" customHeight="1" x14ac:dyDescent="0.2">
      <c r="B57" s="175"/>
      <c r="C57" s="111" t="s">
        <v>5</v>
      </c>
      <c r="E57" s="109">
        <f>+E55+E54+E53</f>
        <v>8385871</v>
      </c>
      <c r="F57" s="109">
        <f t="shared" ref="F57:P57" si="7">+F55+F54+F53</f>
        <v>7681250</v>
      </c>
      <c r="G57" s="109">
        <f t="shared" si="7"/>
        <v>8758399</v>
      </c>
      <c r="H57" s="109">
        <f t="shared" si="7"/>
        <v>7274089</v>
      </c>
      <c r="I57" s="109">
        <f t="shared" si="7"/>
        <v>6218341</v>
      </c>
      <c r="J57" s="109">
        <f t="shared" si="7"/>
        <v>6681367</v>
      </c>
      <c r="K57" s="109">
        <f t="shared" si="7"/>
        <v>8437864</v>
      </c>
      <c r="L57" s="109">
        <f t="shared" si="7"/>
        <v>9475045</v>
      </c>
      <c r="M57" s="109">
        <f t="shared" si="7"/>
        <v>7522684</v>
      </c>
      <c r="N57" s="109">
        <f t="shared" si="7"/>
        <v>8025999</v>
      </c>
      <c r="O57" s="109">
        <f t="shared" si="7"/>
        <v>7805997</v>
      </c>
      <c r="P57" s="109">
        <f t="shared" si="7"/>
        <v>7583459</v>
      </c>
      <c r="R57" s="27">
        <f>SUM(E57:P57)</f>
        <v>93850365</v>
      </c>
    </row>
    <row r="58" spans="2:18" ht="13.7" customHeight="1" x14ac:dyDescent="0.2">
      <c r="B58" s="25"/>
      <c r="C58" s="26"/>
      <c r="D58" s="3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3"/>
      <c r="R58" s="115"/>
    </row>
    <row r="59" spans="2:18" ht="13.7" customHeight="1" x14ac:dyDescent="0.2">
      <c r="B59" s="167">
        <v>2015</v>
      </c>
      <c r="C59" s="26" t="s">
        <v>37</v>
      </c>
      <c r="D59" s="3"/>
      <c r="E59" s="27">
        <v>160115</v>
      </c>
      <c r="F59" s="27">
        <v>167736</v>
      </c>
      <c r="G59" s="27">
        <v>176591</v>
      </c>
      <c r="H59" s="27">
        <v>280737</v>
      </c>
      <c r="I59" s="27">
        <v>294024</v>
      </c>
      <c r="J59" s="27">
        <v>361250</v>
      </c>
      <c r="K59" s="27">
        <v>615568</v>
      </c>
      <c r="L59" s="27">
        <v>794571</v>
      </c>
      <c r="M59" s="27">
        <v>438531</v>
      </c>
      <c r="N59" s="27">
        <v>274278</v>
      </c>
      <c r="O59" s="27">
        <v>156209</v>
      </c>
      <c r="P59" s="27">
        <v>172195</v>
      </c>
      <c r="Q59" s="24"/>
      <c r="R59" s="27">
        <f>SUM(E59:P59)</f>
        <v>3891805</v>
      </c>
    </row>
    <row r="60" spans="2:18" ht="13.7" customHeight="1" x14ac:dyDescent="0.2">
      <c r="B60" s="167"/>
      <c r="C60" s="26" t="s">
        <v>38</v>
      </c>
      <c r="D60" s="3"/>
      <c r="E60" s="27">
        <v>392960</v>
      </c>
      <c r="F60" s="27">
        <v>353664</v>
      </c>
      <c r="G60" s="27">
        <v>388342</v>
      </c>
      <c r="H60" s="27">
        <v>541610</v>
      </c>
      <c r="I60" s="27">
        <v>578808</v>
      </c>
      <c r="J60" s="27">
        <v>651461</v>
      </c>
      <c r="K60" s="27">
        <v>868223</v>
      </c>
      <c r="L60" s="27">
        <v>1198992</v>
      </c>
      <c r="M60" s="27">
        <v>647629</v>
      </c>
      <c r="N60" s="27">
        <v>512388</v>
      </c>
      <c r="O60" s="27">
        <v>371997</v>
      </c>
      <c r="P60" s="27">
        <v>425613</v>
      </c>
      <c r="Q60" s="3"/>
      <c r="R60" s="27">
        <f>SUM(E60:P60)</f>
        <v>6931687</v>
      </c>
    </row>
    <row r="61" spans="2:18" ht="13.7" customHeight="1" x14ac:dyDescent="0.2">
      <c r="B61" s="167"/>
      <c r="C61" s="26" t="s">
        <v>22</v>
      </c>
      <c r="D61" s="3"/>
      <c r="E61" s="27">
        <v>7462062</v>
      </c>
      <c r="F61" s="27">
        <v>6963059</v>
      </c>
      <c r="G61" s="27">
        <v>7434350</v>
      </c>
      <c r="H61" s="27">
        <v>6149807</v>
      </c>
      <c r="I61" s="27">
        <v>5534635</v>
      </c>
      <c r="J61" s="27">
        <v>5668158</v>
      </c>
      <c r="K61" s="27">
        <v>7075121</v>
      </c>
      <c r="L61" s="27">
        <v>7594073</v>
      </c>
      <c r="M61" s="27">
        <v>6544633</v>
      </c>
      <c r="N61" s="27">
        <v>7436789</v>
      </c>
      <c r="O61" s="27">
        <v>7519492</v>
      </c>
      <c r="P61" s="27">
        <v>7353456</v>
      </c>
      <c r="Q61" s="3"/>
      <c r="R61" s="27">
        <f>SUM(E61:P61)</f>
        <v>82735635</v>
      </c>
    </row>
    <row r="62" spans="2:18" ht="13.7" customHeight="1" x14ac:dyDescent="0.2">
      <c r="B62" s="167"/>
      <c r="C62" s="26"/>
      <c r="D62" s="3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3"/>
      <c r="R62" s="27"/>
    </row>
    <row r="63" spans="2:18" ht="13.7" customHeight="1" x14ac:dyDescent="0.2">
      <c r="B63" s="175"/>
      <c r="C63" s="111" t="s">
        <v>5</v>
      </c>
      <c r="D63" s="3"/>
      <c r="E63" s="109">
        <f>+E61+E60+E59</f>
        <v>8015137</v>
      </c>
      <c r="F63" s="109">
        <f t="shared" ref="F63:P63" si="8">+F61+F60+F59</f>
        <v>7484459</v>
      </c>
      <c r="G63" s="109">
        <f t="shared" si="8"/>
        <v>7999283</v>
      </c>
      <c r="H63" s="109">
        <f t="shared" si="8"/>
        <v>6972154</v>
      </c>
      <c r="I63" s="109">
        <f t="shared" si="8"/>
        <v>6407467</v>
      </c>
      <c r="J63" s="109">
        <f t="shared" si="8"/>
        <v>6680869</v>
      </c>
      <c r="K63" s="109">
        <f t="shared" si="8"/>
        <v>8558912</v>
      </c>
      <c r="L63" s="109">
        <f t="shared" si="8"/>
        <v>9587636</v>
      </c>
      <c r="M63" s="109">
        <f t="shared" si="8"/>
        <v>7630793</v>
      </c>
      <c r="N63" s="109">
        <f t="shared" si="8"/>
        <v>8223455</v>
      </c>
      <c r="O63" s="109">
        <f t="shared" si="8"/>
        <v>8047698</v>
      </c>
      <c r="P63" s="109">
        <f t="shared" si="8"/>
        <v>7951264</v>
      </c>
      <c r="Q63" s="3"/>
      <c r="R63" s="27">
        <f>SUM(E63:P63)</f>
        <v>93559127</v>
      </c>
    </row>
    <row r="64" spans="2:18" ht="13.5" customHeight="1" x14ac:dyDescent="0.2">
      <c r="C64" s="26"/>
      <c r="D64" s="3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4"/>
      <c r="R64" s="115"/>
    </row>
    <row r="65" spans="2:18" ht="13.7" customHeight="1" x14ac:dyDescent="0.2">
      <c r="B65" s="167">
        <v>2016</v>
      </c>
      <c r="C65" s="26" t="s">
        <v>37</v>
      </c>
      <c r="D65" s="3"/>
      <c r="E65" s="27">
        <v>163753.23790000001</v>
      </c>
      <c r="F65" s="27">
        <v>137871.12470000001</v>
      </c>
      <c r="G65" s="27">
        <v>211833.03400000001</v>
      </c>
      <c r="H65" s="27">
        <v>213141.3529</v>
      </c>
      <c r="I65" s="27">
        <v>285354.81540000002</v>
      </c>
      <c r="J65" s="27">
        <v>355903.21890000004</v>
      </c>
      <c r="K65" s="27">
        <v>581748.66399999999</v>
      </c>
      <c r="L65" s="27">
        <v>700552.16929999995</v>
      </c>
      <c r="M65" s="27">
        <v>385529.71770000004</v>
      </c>
      <c r="N65" s="27">
        <v>250961.89990000002</v>
      </c>
      <c r="O65" s="27">
        <v>150292.6306</v>
      </c>
      <c r="P65" s="27">
        <v>207669.13800000004</v>
      </c>
      <c r="Q65" s="24"/>
      <c r="R65" s="27">
        <f>SUM(E65:P65)</f>
        <v>3644611.0032999991</v>
      </c>
    </row>
    <row r="66" spans="2:18" ht="13.7" customHeight="1" x14ac:dyDescent="0.2">
      <c r="B66" s="167"/>
      <c r="C66" s="26" t="s">
        <v>38</v>
      </c>
      <c r="D66" s="3"/>
      <c r="E66" s="27">
        <v>418711.76209999999</v>
      </c>
      <c r="F66" s="27">
        <v>394328.87529999996</v>
      </c>
      <c r="G66" s="27">
        <v>537483.96600000001</v>
      </c>
      <c r="H66" s="27">
        <v>532437.64710000006</v>
      </c>
      <c r="I66" s="27">
        <v>670515.18460000004</v>
      </c>
      <c r="J66" s="27">
        <v>719002.78110000002</v>
      </c>
      <c r="K66" s="27">
        <v>959285.33600000013</v>
      </c>
      <c r="L66" s="27">
        <v>1167805.8307</v>
      </c>
      <c r="M66" s="27">
        <v>735905.28230000008</v>
      </c>
      <c r="N66" s="27">
        <v>550814.10010000004</v>
      </c>
      <c r="O66" s="27">
        <v>436559.36939999997</v>
      </c>
      <c r="P66" s="27">
        <v>478954.86199999996</v>
      </c>
      <c r="Q66" s="3"/>
      <c r="R66" s="27">
        <f>SUM(E66:P66)</f>
        <v>7601804.9967000009</v>
      </c>
    </row>
    <row r="67" spans="2:18" ht="13.7" customHeight="1" x14ac:dyDescent="0.2">
      <c r="B67" s="167"/>
      <c r="C67" s="26" t="s">
        <v>22</v>
      </c>
      <c r="D67" s="3"/>
      <c r="E67" s="27">
        <v>7718977</v>
      </c>
      <c r="F67" s="27">
        <v>7652718</v>
      </c>
      <c r="G67" s="27">
        <v>8149794</v>
      </c>
      <c r="H67" s="27">
        <v>6861663</v>
      </c>
      <c r="I67" s="27">
        <v>6329657</v>
      </c>
      <c r="J67" s="27">
        <v>6663159</v>
      </c>
      <c r="K67" s="27">
        <v>8128071</v>
      </c>
      <c r="L67" s="27">
        <v>8457678</v>
      </c>
      <c r="M67" s="27">
        <v>7279860</v>
      </c>
      <c r="N67" s="27">
        <v>8131153</v>
      </c>
      <c r="O67" s="27">
        <v>7844568</v>
      </c>
      <c r="P67" s="27">
        <v>7689216</v>
      </c>
      <c r="Q67" s="3"/>
      <c r="R67" s="27">
        <f>SUM(E67:P67)</f>
        <v>90906514</v>
      </c>
    </row>
    <row r="68" spans="2:18" ht="13.7" customHeight="1" x14ac:dyDescent="0.2">
      <c r="B68" s="167"/>
      <c r="C68" s="26"/>
      <c r="D68" s="3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3"/>
      <c r="R68" s="27"/>
    </row>
    <row r="69" spans="2:18" ht="13.7" customHeight="1" x14ac:dyDescent="0.2">
      <c r="B69" s="175"/>
      <c r="C69" s="111" t="s">
        <v>5</v>
      </c>
      <c r="D69" s="3"/>
      <c r="E69" s="109">
        <f>+E67+E66+E65</f>
        <v>8301442</v>
      </c>
      <c r="F69" s="109">
        <f t="shared" ref="F69:P69" si="9">+F67+F66+F65</f>
        <v>8184917.9999999991</v>
      </c>
      <c r="G69" s="109">
        <f t="shared" si="9"/>
        <v>8899111</v>
      </c>
      <c r="H69" s="109">
        <f t="shared" si="9"/>
        <v>7607242</v>
      </c>
      <c r="I69" s="109">
        <f t="shared" si="9"/>
        <v>7285527</v>
      </c>
      <c r="J69" s="109">
        <f t="shared" si="9"/>
        <v>7738065</v>
      </c>
      <c r="K69" s="109">
        <f t="shared" si="9"/>
        <v>9669105</v>
      </c>
      <c r="L69" s="109">
        <f t="shared" si="9"/>
        <v>10326036</v>
      </c>
      <c r="M69" s="109">
        <f t="shared" si="9"/>
        <v>8401295</v>
      </c>
      <c r="N69" s="109">
        <f t="shared" si="9"/>
        <v>8932929</v>
      </c>
      <c r="O69" s="109">
        <f t="shared" si="9"/>
        <v>8431420</v>
      </c>
      <c r="P69" s="109">
        <f t="shared" si="9"/>
        <v>8375840</v>
      </c>
      <c r="Q69" s="3"/>
      <c r="R69" s="27">
        <f>SUM(E69:P69)</f>
        <v>102152930</v>
      </c>
    </row>
    <row r="70" spans="2:18" ht="13.7" customHeight="1" x14ac:dyDescent="0.2">
      <c r="C70" s="26"/>
      <c r="D70" s="3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4"/>
      <c r="R70" s="115"/>
    </row>
    <row r="71" spans="2:18" ht="13.7" customHeight="1" x14ac:dyDescent="0.2">
      <c r="B71" s="167">
        <v>2017</v>
      </c>
      <c r="C71" s="26" t="s">
        <v>37</v>
      </c>
      <c r="D71" s="3"/>
      <c r="E71" s="27">
        <v>148038.45420000001</v>
      </c>
      <c r="F71" s="27">
        <v>144610.4595</v>
      </c>
      <c r="G71" s="27">
        <v>143665.63790000003</v>
      </c>
      <c r="H71" s="27">
        <v>306962.11869999999</v>
      </c>
      <c r="I71" s="27">
        <v>281698.31819999998</v>
      </c>
      <c r="J71" s="27">
        <v>338079.4227</v>
      </c>
      <c r="K71" s="27">
        <v>561958.36320000002</v>
      </c>
      <c r="L71" s="27">
        <v>737712.96460000006</v>
      </c>
      <c r="M71" s="27">
        <v>431136.28620000003</v>
      </c>
      <c r="N71" s="27">
        <v>261551.71849999999</v>
      </c>
      <c r="O71" s="27">
        <v>160531.96630000003</v>
      </c>
      <c r="P71" s="27">
        <v>210379.33910000001</v>
      </c>
      <c r="Q71" s="24"/>
      <c r="R71" s="27">
        <f>SUM(E71:Q71)</f>
        <v>3726325.0490999999</v>
      </c>
    </row>
    <row r="72" spans="2:18" ht="13.7" customHeight="1" x14ac:dyDescent="0.2">
      <c r="B72" s="167"/>
      <c r="C72" s="26" t="s">
        <v>38</v>
      </c>
      <c r="D72" s="3"/>
      <c r="E72" s="27">
        <v>413663.54579999996</v>
      </c>
      <c r="F72" s="27">
        <v>371431.5405</v>
      </c>
      <c r="G72" s="27">
        <v>439943.36209999997</v>
      </c>
      <c r="H72" s="27">
        <v>668392.88130000001</v>
      </c>
      <c r="I72" s="27">
        <v>630753.68180000002</v>
      </c>
      <c r="J72" s="27">
        <v>731343.57729999989</v>
      </c>
      <c r="K72" s="27">
        <v>921145.63679999998</v>
      </c>
      <c r="L72" s="27">
        <v>1105120.0353999999</v>
      </c>
      <c r="M72" s="27">
        <v>730557.71380000003</v>
      </c>
      <c r="N72" s="27">
        <v>547208.28150000004</v>
      </c>
      <c r="O72" s="27">
        <v>413177.03369999997</v>
      </c>
      <c r="P72" s="27">
        <v>461497.66090000002</v>
      </c>
      <c r="Q72" s="3"/>
      <c r="R72" s="27">
        <f t="shared" ref="R72:R73" si="10">SUM(E72:Q72)</f>
        <v>7434234.9508999996</v>
      </c>
    </row>
    <row r="73" spans="2:18" ht="13.7" customHeight="1" x14ac:dyDescent="0.2">
      <c r="B73" s="167"/>
      <c r="C73" s="26" t="s">
        <v>22</v>
      </c>
      <c r="D73" s="3"/>
      <c r="E73" s="27">
        <v>8181860</v>
      </c>
      <c r="F73" s="27">
        <v>7608761</v>
      </c>
      <c r="G73" s="27">
        <v>8121407</v>
      </c>
      <c r="H73" s="27">
        <v>7531024</v>
      </c>
      <c r="I73" s="27">
        <v>6555015</v>
      </c>
      <c r="J73" s="27">
        <v>7038401</v>
      </c>
      <c r="K73" s="27">
        <v>8289176</v>
      </c>
      <c r="L73" s="27">
        <v>8454578</v>
      </c>
      <c r="M73" s="27">
        <v>7370889</v>
      </c>
      <c r="N73" s="27">
        <v>8158732</v>
      </c>
      <c r="O73" s="27">
        <v>7844437</v>
      </c>
      <c r="P73" s="27">
        <v>7477118</v>
      </c>
      <c r="Q73" s="3"/>
      <c r="R73" s="27">
        <f t="shared" si="10"/>
        <v>92631398</v>
      </c>
    </row>
    <row r="74" spans="2:18" ht="13.7" customHeight="1" x14ac:dyDescent="0.2">
      <c r="B74" s="167"/>
      <c r="C74" s="26"/>
      <c r="D74" s="3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3"/>
      <c r="R74" s="27"/>
    </row>
    <row r="75" spans="2:18" ht="13.7" customHeight="1" x14ac:dyDescent="0.2">
      <c r="B75" s="175"/>
      <c r="C75" s="111" t="s">
        <v>5</v>
      </c>
      <c r="D75" s="3"/>
      <c r="E75" s="109">
        <v>8743562</v>
      </c>
      <c r="F75" s="109">
        <v>8124803</v>
      </c>
      <c r="G75" s="109">
        <v>8705016</v>
      </c>
      <c r="H75" s="109">
        <v>8506379</v>
      </c>
      <c r="I75" s="109">
        <v>7467468</v>
      </c>
      <c r="J75" s="109">
        <v>8107825</v>
      </c>
      <c r="K75" s="109">
        <v>9772281</v>
      </c>
      <c r="L75" s="109">
        <v>10297410</v>
      </c>
      <c r="M75" s="109">
        <v>8532584</v>
      </c>
      <c r="N75" s="109">
        <v>8967492</v>
      </c>
      <c r="O75" s="109">
        <v>8418146</v>
      </c>
      <c r="P75" s="109">
        <v>8148994</v>
      </c>
      <c r="Q75" s="3"/>
      <c r="R75" s="27">
        <f t="shared" ref="R75" si="11">SUM(E75:Q75)</f>
        <v>103791960</v>
      </c>
    </row>
    <row r="76" spans="2:18" ht="13.7" customHeight="1" x14ac:dyDescent="0.2">
      <c r="B76" s="25"/>
      <c r="C76" s="26"/>
      <c r="D76" s="3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3"/>
      <c r="R76" s="115"/>
    </row>
    <row r="77" spans="2:18" ht="13.7" customHeight="1" x14ac:dyDescent="0.2">
      <c r="B77" s="167">
        <v>2018</v>
      </c>
      <c r="C77" s="26" t="s">
        <v>37</v>
      </c>
      <c r="D77" s="3"/>
      <c r="E77" s="27">
        <v>169634.0742</v>
      </c>
      <c r="F77" s="27">
        <v>189212.4731</v>
      </c>
      <c r="G77" s="27">
        <v>253426.54059999995</v>
      </c>
      <c r="H77" s="27">
        <v>247268.36309999999</v>
      </c>
      <c r="I77" s="27">
        <v>283802.16820000007</v>
      </c>
      <c r="J77" s="27">
        <v>388096.53289999999</v>
      </c>
      <c r="K77" s="27">
        <v>622923.81359999999</v>
      </c>
      <c r="L77" s="27">
        <v>843069.94329999993</v>
      </c>
      <c r="M77" s="27">
        <v>497496.08310000005</v>
      </c>
      <c r="N77" s="27">
        <v>307249.14740000002</v>
      </c>
      <c r="O77" s="27">
        <v>192002.11079999999</v>
      </c>
      <c r="P77" s="27">
        <v>221509.82649999997</v>
      </c>
      <c r="Q77" s="24"/>
      <c r="R77" s="27">
        <v>1173805</v>
      </c>
    </row>
    <row r="78" spans="2:18" ht="13.7" customHeight="1" x14ac:dyDescent="0.2">
      <c r="B78" s="167"/>
      <c r="C78" s="26" t="s">
        <v>38</v>
      </c>
      <c r="D78" s="3"/>
      <c r="E78" s="27">
        <v>377776.92580000003</v>
      </c>
      <c r="F78" s="27">
        <v>329941.5269</v>
      </c>
      <c r="G78" s="27">
        <v>460986.45940000005</v>
      </c>
      <c r="H78" s="27">
        <v>507216.63690000004</v>
      </c>
      <c r="I78" s="27">
        <v>611331.83179999993</v>
      </c>
      <c r="J78" s="27">
        <v>719919.46710000001</v>
      </c>
      <c r="K78" s="27">
        <v>889195.18640000001</v>
      </c>
      <c r="L78" s="27">
        <v>1152853.0566999998</v>
      </c>
      <c r="M78" s="27">
        <v>701706.91690000007</v>
      </c>
      <c r="N78" s="27">
        <v>555515.85259999998</v>
      </c>
      <c r="O78" s="27">
        <v>435230.88919999998</v>
      </c>
      <c r="P78" s="27">
        <v>488146.17349999998</v>
      </c>
      <c r="Q78" s="3"/>
      <c r="R78" s="27">
        <v>1458010</v>
      </c>
    </row>
    <row r="79" spans="2:18" ht="13.7" customHeight="1" x14ac:dyDescent="0.2">
      <c r="B79" s="167"/>
      <c r="C79" s="26" t="s">
        <v>22</v>
      </c>
      <c r="D79" s="3"/>
      <c r="E79" s="27">
        <v>7936485</v>
      </c>
      <c r="F79" s="27">
        <v>7440610</v>
      </c>
      <c r="G79" s="27">
        <v>7946918</v>
      </c>
      <c r="H79" s="27">
        <v>6799500</v>
      </c>
      <c r="I79" s="27">
        <v>6275431</v>
      </c>
      <c r="J79" s="27">
        <v>6499333</v>
      </c>
      <c r="K79" s="27">
        <v>7635660</v>
      </c>
      <c r="L79" s="27">
        <v>7927873</v>
      </c>
      <c r="M79" s="27">
        <v>7017762</v>
      </c>
      <c r="N79" s="27">
        <v>7836092</v>
      </c>
      <c r="O79" s="27">
        <v>7382765</v>
      </c>
      <c r="P79" s="27">
        <v>7092756</v>
      </c>
      <c r="Q79" s="3"/>
      <c r="R79" s="27">
        <v>87839043</v>
      </c>
    </row>
    <row r="80" spans="2:18" ht="13.7" customHeight="1" x14ac:dyDescent="0.2">
      <c r="B80" s="167"/>
      <c r="C80" s="26"/>
      <c r="D80" s="3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3"/>
      <c r="R80" s="27"/>
    </row>
    <row r="81" spans="2:19" ht="13.7" customHeight="1" x14ac:dyDescent="0.2">
      <c r="B81" s="175"/>
      <c r="C81" s="111" t="s">
        <v>5</v>
      </c>
      <c r="D81" s="3"/>
      <c r="E81" s="109">
        <f t="shared" ref="E81:P81" si="12">SUM(E77:E79)</f>
        <v>8483896</v>
      </c>
      <c r="F81" s="109">
        <f t="shared" si="12"/>
        <v>7959764</v>
      </c>
      <c r="G81" s="109">
        <f t="shared" si="12"/>
        <v>8661331</v>
      </c>
      <c r="H81" s="109">
        <f t="shared" si="12"/>
        <v>7553985</v>
      </c>
      <c r="I81" s="109">
        <f t="shared" si="12"/>
        <v>7170565</v>
      </c>
      <c r="J81" s="109">
        <f t="shared" si="12"/>
        <v>7607349</v>
      </c>
      <c r="K81" s="109">
        <f t="shared" si="12"/>
        <v>9147779</v>
      </c>
      <c r="L81" s="109">
        <f t="shared" si="12"/>
        <v>9923796</v>
      </c>
      <c r="M81" s="109">
        <f t="shared" si="12"/>
        <v>8216965</v>
      </c>
      <c r="N81" s="109">
        <f t="shared" si="12"/>
        <v>8698857</v>
      </c>
      <c r="O81" s="109">
        <f t="shared" si="12"/>
        <v>8009998</v>
      </c>
      <c r="P81" s="109">
        <f t="shared" si="12"/>
        <v>7802412</v>
      </c>
      <c r="Q81" s="3"/>
      <c r="R81" s="27">
        <f>SUM(E81:Q81)</f>
        <v>99236697</v>
      </c>
    </row>
    <row r="82" spans="2:19" ht="13.7" customHeight="1" x14ac:dyDescent="0.2">
      <c r="B82" s="142"/>
      <c r="C82" s="26"/>
      <c r="D82" s="3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115"/>
    </row>
    <row r="83" spans="2:19" ht="13.7" customHeight="1" x14ac:dyDescent="0.2">
      <c r="B83" s="167">
        <v>2019</v>
      </c>
      <c r="C83" s="26" t="s">
        <v>37</v>
      </c>
      <c r="D83" s="3"/>
      <c r="E83" s="27">
        <v>175336.11869999999</v>
      </c>
      <c r="F83" s="27">
        <v>172191.51010000001</v>
      </c>
      <c r="G83" s="27">
        <v>199182.37390000001</v>
      </c>
      <c r="H83" s="27">
        <v>336677.28600000002</v>
      </c>
      <c r="I83" s="27">
        <v>336664.72840000002</v>
      </c>
      <c r="J83" s="27">
        <v>416899.33250000002</v>
      </c>
      <c r="K83" s="27">
        <v>596766.40650000004</v>
      </c>
      <c r="L83" s="27">
        <v>828052.85310000007</v>
      </c>
      <c r="M83" s="27">
        <v>501336.03510000004</v>
      </c>
      <c r="N83" s="27">
        <v>324149.04840000009</v>
      </c>
      <c r="O83" s="27">
        <v>205992.128</v>
      </c>
      <c r="P83" s="27">
        <v>214469.68959999998</v>
      </c>
      <c r="Q83" s="24"/>
      <c r="R83" s="27">
        <f>SUM(E83:Q83)</f>
        <v>4307717.5103000002</v>
      </c>
    </row>
    <row r="84" spans="2:19" ht="13.7" customHeight="1" x14ac:dyDescent="0.2">
      <c r="B84" s="167"/>
      <c r="C84" s="26" t="s">
        <v>38</v>
      </c>
      <c r="D84" s="3"/>
      <c r="E84" s="27">
        <v>401433.88130000001</v>
      </c>
      <c r="F84" s="27">
        <v>348159.48989999999</v>
      </c>
      <c r="G84" s="27">
        <v>437731.62609999999</v>
      </c>
      <c r="H84" s="27">
        <v>589167.71399999992</v>
      </c>
      <c r="I84" s="27">
        <v>652874.27159999998</v>
      </c>
      <c r="J84" s="27">
        <v>815638.66749999998</v>
      </c>
      <c r="K84" s="27">
        <v>993078.59349999996</v>
      </c>
      <c r="L84" s="27">
        <v>1246076.1469000001</v>
      </c>
      <c r="M84" s="27">
        <v>759626.96490000002</v>
      </c>
      <c r="N84" s="27">
        <v>545974.95159999991</v>
      </c>
      <c r="O84" s="27">
        <v>478956.87199999997</v>
      </c>
      <c r="P84" s="27">
        <v>492002.31040000002</v>
      </c>
      <c r="Q84" s="3"/>
      <c r="R84" s="27">
        <f t="shared" ref="R84:R85" si="13">SUM(E84:Q84)</f>
        <v>7760721.4896999989</v>
      </c>
    </row>
    <row r="85" spans="2:19" ht="13.7" customHeight="1" x14ac:dyDescent="0.2">
      <c r="B85" s="167"/>
      <c r="C85" s="26" t="s">
        <v>22</v>
      </c>
      <c r="D85" s="3"/>
      <c r="E85" s="27">
        <v>7525906</v>
      </c>
      <c r="F85" s="27">
        <v>6965138</v>
      </c>
      <c r="G85" s="27">
        <v>7657332</v>
      </c>
      <c r="H85" s="27">
        <v>6734277</v>
      </c>
      <c r="I85" s="27">
        <v>5837187</v>
      </c>
      <c r="J85" s="27">
        <v>6213271</v>
      </c>
      <c r="K85" s="27">
        <v>7239561</v>
      </c>
      <c r="L85" s="27">
        <v>7391762</v>
      </c>
      <c r="M85" s="27">
        <v>6595999</v>
      </c>
      <c r="N85" s="27">
        <v>7124075</v>
      </c>
      <c r="O85" s="27">
        <v>7046114</v>
      </c>
      <c r="P85" s="27">
        <v>7093569</v>
      </c>
      <c r="Q85" s="3"/>
      <c r="R85" s="27">
        <f t="shared" si="13"/>
        <v>83424191</v>
      </c>
    </row>
    <row r="86" spans="2:19" ht="13.7" customHeight="1" x14ac:dyDescent="0.2">
      <c r="B86" s="167"/>
      <c r="C86" s="26"/>
      <c r="D86" s="3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3"/>
      <c r="R86" s="27"/>
    </row>
    <row r="87" spans="2:19" ht="13.7" customHeight="1" x14ac:dyDescent="0.2">
      <c r="B87" s="175"/>
      <c r="C87" s="111" t="s">
        <v>5</v>
      </c>
      <c r="D87" s="3"/>
      <c r="E87" s="109">
        <f t="shared" ref="E87:P87" si="14">SUM(E83:E85)</f>
        <v>8102676</v>
      </c>
      <c r="F87" s="109">
        <f t="shared" si="14"/>
        <v>7485489</v>
      </c>
      <c r="G87" s="109">
        <f t="shared" si="14"/>
        <v>8294246</v>
      </c>
      <c r="H87" s="109">
        <f t="shared" si="14"/>
        <v>7660122</v>
      </c>
      <c r="I87" s="109">
        <f t="shared" si="14"/>
        <v>6826726</v>
      </c>
      <c r="J87" s="109">
        <f t="shared" si="14"/>
        <v>7445809</v>
      </c>
      <c r="K87" s="109">
        <f t="shared" si="14"/>
        <v>8829406</v>
      </c>
      <c r="L87" s="109">
        <f t="shared" si="14"/>
        <v>9465891</v>
      </c>
      <c r="M87" s="109">
        <f t="shared" si="14"/>
        <v>7856962</v>
      </c>
      <c r="N87" s="109">
        <f t="shared" si="14"/>
        <v>7994199</v>
      </c>
      <c r="O87" s="109">
        <f>SUM(O83:O85)</f>
        <v>7731063</v>
      </c>
      <c r="P87" s="109">
        <f t="shared" si="14"/>
        <v>7800041</v>
      </c>
      <c r="Q87" s="3"/>
      <c r="R87" s="27">
        <f>SUM(E87:Q87)</f>
        <v>95492630</v>
      </c>
    </row>
    <row r="88" spans="2:19" ht="13.7" customHeight="1" x14ac:dyDescent="0.2">
      <c r="B88" s="152"/>
      <c r="C88" s="26"/>
      <c r="D88" s="3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115"/>
    </row>
    <row r="89" spans="2:19" ht="13.7" customHeight="1" x14ac:dyDescent="0.2">
      <c r="B89" s="167">
        <v>2020</v>
      </c>
      <c r="C89" s="26" t="s">
        <v>37</v>
      </c>
      <c r="D89" s="3"/>
      <c r="E89" s="27">
        <v>165431.83619999999</v>
      </c>
      <c r="F89" s="27">
        <v>189486.5465</v>
      </c>
      <c r="G89" s="27">
        <v>76144.035600000003</v>
      </c>
      <c r="H89" s="27">
        <v>0</v>
      </c>
      <c r="I89" s="159" t="s">
        <v>105</v>
      </c>
      <c r="J89" s="27">
        <v>29463.798799999997</v>
      </c>
      <c r="K89" s="27">
        <v>357405.94559999998</v>
      </c>
      <c r="L89" s="27">
        <v>720377.72380000004</v>
      </c>
      <c r="M89" s="27">
        <v>424724.84640000004</v>
      </c>
      <c r="N89" s="27">
        <v>281274.89619999996</v>
      </c>
      <c r="O89" s="27">
        <v>130433.8664</v>
      </c>
      <c r="P89" s="27">
        <v>159347.54539999997</v>
      </c>
      <c r="Q89" s="24"/>
      <c r="R89" s="27" t="s">
        <v>112</v>
      </c>
    </row>
    <row r="90" spans="2:19" ht="13.7" customHeight="1" x14ac:dyDescent="0.2">
      <c r="B90" s="167"/>
      <c r="C90" s="26" t="s">
        <v>38</v>
      </c>
      <c r="D90" s="3"/>
      <c r="E90" s="27">
        <v>447685.16379999998</v>
      </c>
      <c r="F90" s="27">
        <v>387403.4535</v>
      </c>
      <c r="G90" s="27">
        <v>156206.9644</v>
      </c>
      <c r="H90" s="27">
        <v>0</v>
      </c>
      <c r="I90" s="159" t="s">
        <v>105</v>
      </c>
      <c r="J90" s="27">
        <v>10700.201200000003</v>
      </c>
      <c r="K90" s="27">
        <v>227695.05439999999</v>
      </c>
      <c r="L90" s="27">
        <v>587389.27619999996</v>
      </c>
      <c r="M90" s="27">
        <v>356016.15359999996</v>
      </c>
      <c r="N90" s="27">
        <v>219754.10380000004</v>
      </c>
      <c r="O90" s="27">
        <v>102400.1336</v>
      </c>
      <c r="P90" s="27">
        <v>127001.45460000003</v>
      </c>
      <c r="Q90" s="3"/>
      <c r="R90" s="27" t="s">
        <v>113</v>
      </c>
    </row>
    <row r="91" spans="2:19" ht="13.7" customHeight="1" x14ac:dyDescent="0.2">
      <c r="B91" s="167"/>
      <c r="C91" s="26" t="s">
        <v>22</v>
      </c>
      <c r="D91" s="3"/>
      <c r="E91" s="27">
        <v>7455942</v>
      </c>
      <c r="F91" s="27">
        <v>7163757</v>
      </c>
      <c r="G91" s="27">
        <v>3424737</v>
      </c>
      <c r="H91" s="27">
        <v>0</v>
      </c>
      <c r="I91" s="159" t="s">
        <v>105</v>
      </c>
      <c r="J91" s="27">
        <v>11430</v>
      </c>
      <c r="K91" s="27">
        <v>958619</v>
      </c>
      <c r="L91" s="27">
        <v>1378574</v>
      </c>
      <c r="M91" s="27">
        <v>549226</v>
      </c>
      <c r="N91" s="27">
        <v>548488</v>
      </c>
      <c r="O91" s="27">
        <v>890948</v>
      </c>
      <c r="P91" s="27">
        <v>1079270</v>
      </c>
      <c r="Q91" s="3"/>
      <c r="R91" s="27" t="s">
        <v>114</v>
      </c>
    </row>
    <row r="92" spans="2:19" ht="13.7" customHeight="1" x14ac:dyDescent="0.2">
      <c r="B92" s="167"/>
      <c r="C92" s="26"/>
      <c r="D92" s="3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3"/>
      <c r="R92" s="27"/>
    </row>
    <row r="93" spans="2:19" ht="13.7" customHeight="1" thickBot="1" x14ac:dyDescent="0.25">
      <c r="B93" s="173"/>
      <c r="C93" s="121" t="s">
        <v>5</v>
      </c>
      <c r="D93" s="97"/>
      <c r="E93" s="118">
        <v>8069059</v>
      </c>
      <c r="F93" s="118">
        <v>7740647</v>
      </c>
      <c r="G93" s="118">
        <v>3657090</v>
      </c>
      <c r="H93" s="118">
        <v>0</v>
      </c>
      <c r="I93" s="118">
        <v>18109</v>
      </c>
      <c r="J93" s="118">
        <v>51594</v>
      </c>
      <c r="K93" s="118">
        <v>1543720</v>
      </c>
      <c r="L93" s="118">
        <v>2686340</v>
      </c>
      <c r="M93" s="118">
        <v>1329967</v>
      </c>
      <c r="N93" s="118">
        <v>1049518</v>
      </c>
      <c r="O93" s="118">
        <v>1123781</v>
      </c>
      <c r="P93" s="118">
        <v>1365617</v>
      </c>
      <c r="Q93" s="118"/>
      <c r="R93" s="118">
        <f>SUM(E93:P93)</f>
        <v>28635442</v>
      </c>
    </row>
    <row r="94" spans="2:19" ht="5.25" customHeight="1" thickTop="1" x14ac:dyDescent="0.2">
      <c r="B94" s="152"/>
      <c r="C94" s="26"/>
      <c r="D94" s="3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2:19" ht="12.95" customHeight="1" x14ac:dyDescent="0.2">
      <c r="B95" s="176" t="s">
        <v>110</v>
      </c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</row>
    <row r="96" spans="2:19" ht="12.95" customHeight="1" x14ac:dyDescent="0.2">
      <c r="B96" s="176" t="s">
        <v>93</v>
      </c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</row>
    <row r="97" spans="2:19" ht="12.95" customHeight="1" x14ac:dyDescent="0.2">
      <c r="B97" s="174" t="s">
        <v>19</v>
      </c>
      <c r="C97" s="174"/>
      <c r="D97" s="174"/>
      <c r="E97" s="174"/>
      <c r="F97" s="174"/>
      <c r="G97" s="174"/>
      <c r="H97" s="174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2:19" hidden="1" x14ac:dyDescent="0.2">
      <c r="B98" s="31" t="s">
        <v>36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179"/>
      <c r="Q98" s="179"/>
      <c r="R98" s="179"/>
      <c r="S98" s="179"/>
    </row>
    <row r="99" spans="2:19" x14ac:dyDescent="0.2"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2:19" ht="12.75" customHeight="1" x14ac:dyDescent="0.2"/>
    <row r="102" spans="2:19" x14ac:dyDescent="0.2">
      <c r="F102" s="32"/>
      <c r="J102" s="33"/>
      <c r="L102" s="33"/>
      <c r="N102" s="33"/>
    </row>
    <row r="103" spans="2:19" x14ac:dyDescent="0.2">
      <c r="F103" s="32"/>
      <c r="J103" s="33"/>
      <c r="L103" s="33"/>
      <c r="N103" s="33"/>
    </row>
    <row r="104" spans="2:19" x14ac:dyDescent="0.2">
      <c r="F104" s="34"/>
      <c r="J104" s="34"/>
      <c r="L104" s="34"/>
      <c r="N104" s="34"/>
    </row>
  </sheetData>
  <mergeCells count="22">
    <mergeCell ref="B7:R7"/>
    <mergeCell ref="B41:B45"/>
    <mergeCell ref="B29:B33"/>
    <mergeCell ref="B23:B27"/>
    <mergeCell ref="B11:B15"/>
    <mergeCell ref="B17:B21"/>
    <mergeCell ref="B8:R8"/>
    <mergeCell ref="B35:B39"/>
    <mergeCell ref="B47:B51"/>
    <mergeCell ref="B65:B69"/>
    <mergeCell ref="B71:B75"/>
    <mergeCell ref="B95:S95"/>
    <mergeCell ref="P99:R99"/>
    <mergeCell ref="B97:H97"/>
    <mergeCell ref="P98:S98"/>
    <mergeCell ref="B99:O99"/>
    <mergeCell ref="B89:B93"/>
    <mergeCell ref="B83:B87"/>
    <mergeCell ref="B59:B63"/>
    <mergeCell ref="B77:B81"/>
    <mergeCell ref="B53:B57"/>
    <mergeCell ref="B96:S96"/>
  </mergeCells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3"/>
  <dimension ref="B6:T33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5.7109375" style="2" customWidth="1"/>
    <col min="2" max="2" width="11.42578125" style="15"/>
    <col min="3" max="3" width="1.42578125" style="2" customWidth="1"/>
    <col min="4" max="4" width="8.85546875" style="2" customWidth="1"/>
    <col min="5" max="15" width="8.85546875" style="2" bestFit="1" customWidth="1"/>
    <col min="16" max="16" width="1.42578125" style="2" customWidth="1"/>
    <col min="17" max="17" width="12.5703125" style="2" customWidth="1"/>
    <col min="18" max="16384" width="11.42578125" style="2"/>
  </cols>
  <sheetData>
    <row r="6" spans="2:20" x14ac:dyDescent="0.2">
      <c r="B6" s="1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20" ht="17.25" customHeight="1" x14ac:dyDescent="0.2">
      <c r="B7" s="180" t="s">
        <v>42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8"/>
      <c r="S7" s="8"/>
      <c r="T7" s="8"/>
    </row>
    <row r="8" spans="2:20" ht="15.75" customHeight="1" thickBot="1" x14ac:dyDescent="0.25">
      <c r="B8" s="182" t="s">
        <v>102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8"/>
      <c r="S8" s="8"/>
      <c r="T8" s="8"/>
    </row>
    <row r="9" spans="2:20" ht="18.95" customHeight="1" thickTop="1" x14ac:dyDescent="0.2">
      <c r="B9" s="110" t="s">
        <v>20</v>
      </c>
      <c r="C9" s="5"/>
      <c r="D9" s="110" t="s">
        <v>7</v>
      </c>
      <c r="E9" s="110" t="s">
        <v>8</v>
      </c>
      <c r="F9" s="127" t="s">
        <v>9</v>
      </c>
      <c r="G9" s="110" t="s">
        <v>10</v>
      </c>
      <c r="H9" s="110" t="s">
        <v>11</v>
      </c>
      <c r="I9" s="110" t="s">
        <v>12</v>
      </c>
      <c r="J9" s="110" t="s">
        <v>13</v>
      </c>
      <c r="K9" s="110" t="s">
        <v>14</v>
      </c>
      <c r="L9" s="110" t="s">
        <v>15</v>
      </c>
      <c r="M9" s="110" t="s">
        <v>16</v>
      </c>
      <c r="N9" s="110" t="s">
        <v>17</v>
      </c>
      <c r="O9" s="110" t="s">
        <v>18</v>
      </c>
      <c r="P9" s="5"/>
      <c r="Q9" s="25" t="s">
        <v>35</v>
      </c>
      <c r="R9" s="8"/>
      <c r="S9" s="8"/>
      <c r="T9" s="8"/>
    </row>
    <row r="10" spans="2:20" ht="14.25" x14ac:dyDescent="0.2">
      <c r="B10" s="7"/>
      <c r="C10" s="7"/>
      <c r="D10" s="7"/>
      <c r="E10" s="7"/>
      <c r="F10" s="16"/>
      <c r="G10" s="7"/>
      <c r="H10" s="7"/>
      <c r="I10" s="7"/>
      <c r="J10" s="7"/>
      <c r="K10" s="7"/>
      <c r="L10" s="7"/>
      <c r="M10" s="7"/>
      <c r="N10" s="7"/>
      <c r="O10" s="7"/>
      <c r="P10" s="7"/>
      <c r="Q10" s="124"/>
      <c r="R10" s="7"/>
      <c r="S10" s="7"/>
      <c r="T10" s="7"/>
    </row>
    <row r="11" spans="2:20" ht="14.25" hidden="1" x14ac:dyDescent="0.2">
      <c r="B11" s="8">
        <v>2005</v>
      </c>
      <c r="C11" s="7"/>
      <c r="D11" s="17">
        <v>8.5299999999999994</v>
      </c>
      <c r="E11" s="18">
        <v>8</v>
      </c>
      <c r="F11" s="18">
        <v>7.23</v>
      </c>
      <c r="G11" s="18">
        <v>7.3</v>
      </c>
      <c r="H11" s="17">
        <v>7.09</v>
      </c>
      <c r="I11" s="17">
        <v>7.15</v>
      </c>
      <c r="J11" s="17">
        <v>7.28</v>
      </c>
      <c r="K11" s="17">
        <v>7.84</v>
      </c>
      <c r="L11" s="17">
        <v>7.45</v>
      </c>
      <c r="M11" s="17">
        <v>7.32</v>
      </c>
      <c r="N11" s="17">
        <v>7.72</v>
      </c>
      <c r="O11" s="17">
        <v>7.44</v>
      </c>
      <c r="P11" s="17"/>
      <c r="Q11" s="18">
        <f t="shared" ref="Q11:Q23" si="0">+AVERAGE(D11:O11)</f>
        <v>7.5291666666666659</v>
      </c>
      <c r="R11" s="7"/>
      <c r="S11" s="7"/>
      <c r="T11" s="7"/>
    </row>
    <row r="12" spans="2:20" ht="14.25" x14ac:dyDescent="0.2">
      <c r="B12" s="8">
        <v>2007</v>
      </c>
      <c r="C12" s="7"/>
      <c r="D12" s="18">
        <f>'Tabla 9.4'!E15/'Tabla 9.3'!F14</f>
        <v>8.4932933419925138</v>
      </c>
      <c r="E12" s="18">
        <f>'Tabla 9.4'!F15/'Tabla 9.3'!G14</f>
        <v>7.872487626535805</v>
      </c>
      <c r="F12" s="18">
        <f>'Tabla 9.4'!G15/'Tabla 9.3'!H14</f>
        <v>7.4703514878599098</v>
      </c>
      <c r="G12" s="18">
        <f>'Tabla 9.4'!H15/'Tabla 9.3'!I14</f>
        <v>6.8332136976316171</v>
      </c>
      <c r="H12" s="18">
        <f>'Tabla 9.4'!I15/'Tabla 9.3'!J14</f>
        <v>7.0994768565753796</v>
      </c>
      <c r="I12" s="18">
        <f>'Tabla 9.4'!J15/'Tabla 9.3'!K14</f>
        <v>6.829119269414754</v>
      </c>
      <c r="J12" s="18">
        <f>'Tabla 9.4'!K15/'Tabla 9.3'!L14</f>
        <v>7.4260731438675887</v>
      </c>
      <c r="K12" s="18">
        <f>'Tabla 9.4'!L15/'Tabla 9.3'!M14</f>
        <v>7.8965467352520271</v>
      </c>
      <c r="L12" s="18">
        <f>'Tabla 9.4'!M15/'Tabla 9.3'!N14</f>
        <v>7.2113023126006928</v>
      </c>
      <c r="M12" s="18">
        <f>'Tabla 9.4'!N15/'Tabla 9.3'!O14</f>
        <v>6.9327460217908143</v>
      </c>
      <c r="N12" s="18">
        <f>'Tabla 9.4'!O15/'Tabla 9.3'!P14</f>
        <v>7.2921715610746141</v>
      </c>
      <c r="O12" s="18">
        <f>'Tabla 9.4'!P15/'Tabla 9.3'!Q14</f>
        <v>7.2631804239179534</v>
      </c>
      <c r="P12" s="17"/>
      <c r="Q12" s="18">
        <f t="shared" si="0"/>
        <v>7.3849968732094737</v>
      </c>
      <c r="R12" s="7"/>
      <c r="S12" s="7"/>
      <c r="T12" s="7"/>
    </row>
    <row r="13" spans="2:20" s="3" customFormat="1" ht="14.25" x14ac:dyDescent="0.2">
      <c r="B13" s="8">
        <v>2008</v>
      </c>
      <c r="D13" s="18">
        <f>'Tabla 9.4'!E21/'Tabla 9.3'!F20</f>
        <v>7.9656643500997726</v>
      </c>
      <c r="E13" s="18">
        <f>'Tabla 9.4'!F21/'Tabla 9.3'!G20</f>
        <v>7.6010120629517957</v>
      </c>
      <c r="F13" s="18">
        <f>'Tabla 9.4'!G21/'Tabla 9.3'!H20</f>
        <v>7.324412964187287</v>
      </c>
      <c r="G13" s="18">
        <f>'Tabla 9.4'!H21/'Tabla 9.3'!I20</f>
        <v>6.9027892005179421</v>
      </c>
      <c r="H13" s="18">
        <f>'Tabla 9.4'!I21/'Tabla 9.3'!J20</f>
        <v>6.6316866920396702</v>
      </c>
      <c r="I13" s="18">
        <f>'Tabla 9.4'!J21/'Tabla 9.3'!K20</f>
        <v>6.8950860819861051</v>
      </c>
      <c r="J13" s="18">
        <f>'Tabla 9.4'!K21/'Tabla 9.3'!L20</f>
        <v>7.4127226563676336</v>
      </c>
      <c r="K13" s="18">
        <f>'Tabla 9.4'!L21/'Tabla 9.3'!M20</f>
        <v>7.7974708198272147</v>
      </c>
      <c r="L13" s="18">
        <f>'Tabla 9.4'!M21/'Tabla 9.3'!N20</f>
        <v>7.2267147959472213</v>
      </c>
      <c r="M13" s="18">
        <f>'Tabla 9.4'!N21/'Tabla 9.3'!O20</f>
        <v>7.1502051130406734</v>
      </c>
      <c r="N13" s="18">
        <f>'Tabla 9.4'!O21/'Tabla 9.3'!P20</f>
        <v>7.4253093723434871</v>
      </c>
      <c r="O13" s="18">
        <f>'Tabla 9.4'!P21/'Tabla 9.3'!Q20</f>
        <v>7.5216786084995908</v>
      </c>
      <c r="P13" s="18"/>
      <c r="Q13" s="18">
        <f t="shared" si="0"/>
        <v>7.3212293931506993</v>
      </c>
      <c r="R13" s="7"/>
      <c r="S13" s="7"/>
      <c r="T13" s="7"/>
    </row>
    <row r="14" spans="2:20" s="3" customFormat="1" ht="14.25" x14ac:dyDescent="0.2">
      <c r="B14" s="8">
        <v>2009</v>
      </c>
      <c r="D14" s="18">
        <f>'Tabla 9.4'!E27/'Tabla 9.3'!F26</f>
        <v>8.4707119522191832</v>
      </c>
      <c r="E14" s="18">
        <f>'Tabla 9.4'!F27/'Tabla 9.3'!G26</f>
        <v>7.9388090080285822</v>
      </c>
      <c r="F14" s="18">
        <f>'Tabla 9.4'!G27/'Tabla 9.3'!H26</f>
        <v>7.7314034742099587</v>
      </c>
      <c r="G14" s="18">
        <f>'Tabla 9.4'!H27/'Tabla 9.3'!I26</f>
        <v>7.1760355623466383</v>
      </c>
      <c r="H14" s="18">
        <f>'Tabla 9.4'!I27/'Tabla 9.3'!J26</f>
        <v>6.9725549587856293</v>
      </c>
      <c r="I14" s="18">
        <f>'Tabla 9.4'!J27/'Tabla 9.3'!K26</f>
        <v>6.9742674846490385</v>
      </c>
      <c r="J14" s="18">
        <f>'Tabla 9.4'!K27/'Tabla 9.3'!L26</f>
        <v>7.3194861479872335</v>
      </c>
      <c r="K14" s="18">
        <f>'Tabla 9.4'!L27/'Tabla 9.3'!M26</f>
        <v>7.7600159142644189</v>
      </c>
      <c r="L14" s="18">
        <f>'Tabla 9.4'!M27/'Tabla 9.3'!N26</f>
        <v>7.5451119732848557</v>
      </c>
      <c r="M14" s="18">
        <f>'Tabla 9.4'!N27/'Tabla 9.3'!O26</f>
        <v>7.0591687714621498</v>
      </c>
      <c r="N14" s="18">
        <f>'Tabla 9.4'!O27/'Tabla 9.3'!P26</f>
        <v>7.5946449583420321</v>
      </c>
      <c r="O14" s="18">
        <f>'Tabla 9.4'!P27/'Tabla 9.3'!Q26</f>
        <v>7.5773641506537066</v>
      </c>
      <c r="P14" s="17"/>
      <c r="Q14" s="18">
        <f t="shared" si="0"/>
        <v>7.5099645296861199</v>
      </c>
      <c r="R14" s="7"/>
      <c r="S14" s="7"/>
      <c r="T14" s="7"/>
    </row>
    <row r="15" spans="2:20" s="3" customFormat="1" ht="14.25" x14ac:dyDescent="0.2">
      <c r="B15" s="8">
        <v>2010</v>
      </c>
      <c r="D15" s="18">
        <f>'Tabla 9.4'!E33/'Tabla 9.3'!F32</f>
        <v>8.2151936387792492</v>
      </c>
      <c r="E15" s="18">
        <f>'Tabla 9.4'!F33/'Tabla 9.3'!G32</f>
        <v>7.8623372151649678</v>
      </c>
      <c r="F15" s="18">
        <f>'Tabla 9.4'!G33/'Tabla 9.3'!H32</f>
        <v>7.8505947337036686</v>
      </c>
      <c r="G15" s="18">
        <f>'Tabla 9.4'!H33/'Tabla 9.3'!I32</f>
        <v>6.7298096371207619</v>
      </c>
      <c r="H15" s="18">
        <f>'Tabla 9.4'!I33/'Tabla 9.3'!J32</f>
        <v>6.6839136533936276</v>
      </c>
      <c r="I15" s="18">
        <f>'Tabla 9.4'!J33/'Tabla 9.3'!K32</f>
        <v>7.0295658897718427</v>
      </c>
      <c r="J15" s="18">
        <f>'Tabla 9.4'!K33/'Tabla 9.3'!L32</f>
        <v>7.3779442278544627</v>
      </c>
      <c r="K15" s="18">
        <f>'Tabla 9.4'!L33/'Tabla 9.3'!M32</f>
        <v>7.9190506136066663</v>
      </c>
      <c r="L15" s="18">
        <f>'Tabla 9.4'!M33/'Tabla 9.3'!N32</f>
        <v>7.4755285669343987</v>
      </c>
      <c r="M15" s="18">
        <f>'Tabla 9.4'!N33/'Tabla 9.3'!O32</f>
        <v>7.1468988658817505</v>
      </c>
      <c r="N15" s="18">
        <f>'Tabla 9.4'!O33/'Tabla 9.3'!P32</f>
        <v>7.7612162506240363</v>
      </c>
      <c r="O15" s="18">
        <f>'Tabla 9.4'!P33/'Tabla 9.3'!Q32</f>
        <v>7.5667984180690242</v>
      </c>
      <c r="P15" s="17"/>
      <c r="Q15" s="18">
        <f t="shared" si="0"/>
        <v>7.4682376425753718</v>
      </c>
      <c r="R15" s="7"/>
      <c r="S15" s="7"/>
      <c r="T15" s="7"/>
    </row>
    <row r="16" spans="2:20" s="3" customFormat="1" ht="14.25" x14ac:dyDescent="0.2">
      <c r="B16" s="8">
        <v>2011</v>
      </c>
      <c r="D16" s="18">
        <f>'Tabla 9.4'!E39/'Tabla 9.3'!F38</f>
        <v>8.4576528451474093</v>
      </c>
      <c r="E16" s="18">
        <f>'Tabla 9.4'!F39/'Tabla 9.3'!G38</f>
        <v>8.0256063459391989</v>
      </c>
      <c r="F16" s="18">
        <f>'Tabla 9.4'!G39/'Tabla 9.3'!H38</f>
        <v>8.1635053566596554</v>
      </c>
      <c r="G16" s="18">
        <f>'Tabla 9.4'!H39/'Tabla 9.3'!I38</f>
        <v>7.2359961218732103</v>
      </c>
      <c r="H16" s="18">
        <f>'Tabla 9.4'!I39/'Tabla 9.3'!J38</f>
        <v>7.108970939069688</v>
      </c>
      <c r="I16" s="18">
        <f>'Tabla 9.4'!J39/'Tabla 9.3'!K38</f>
        <v>7.2445322808811117</v>
      </c>
      <c r="J16" s="18">
        <f>'Tabla 9.4'!K39/'Tabla 9.3'!L38</f>
        <v>7.3940762453192646</v>
      </c>
      <c r="K16" s="18">
        <f>'Tabla 9.4'!L39/'Tabla 9.3'!M38</f>
        <v>8.1155637864064865</v>
      </c>
      <c r="L16" s="18">
        <f>'Tabla 9.4'!M39/'Tabla 9.3'!N38</f>
        <v>7.6014044372724072</v>
      </c>
      <c r="M16" s="18">
        <f>'Tabla 9.4'!N39/'Tabla 9.3'!O38</f>
        <v>7.4037803110934437</v>
      </c>
      <c r="N16" s="18">
        <f>'Tabla 9.4'!O39/'Tabla 9.3'!P38</f>
        <v>8.0752247596634543</v>
      </c>
      <c r="O16" s="18">
        <f>'Tabla 9.4'!P39/'Tabla 9.3'!Q38</f>
        <v>7.8549712736260098</v>
      </c>
      <c r="P16" s="17"/>
      <c r="Q16" s="18">
        <f t="shared" si="0"/>
        <v>7.7234403919126109</v>
      </c>
      <c r="R16" s="7"/>
      <c r="S16" s="7"/>
      <c r="T16" s="7"/>
    </row>
    <row r="17" spans="2:20" s="3" customFormat="1" ht="14.25" x14ac:dyDescent="0.2">
      <c r="B17" s="8">
        <v>2012</v>
      </c>
      <c r="D17" s="19">
        <f>'Tabla 9.4'!E45/'Tabla 9.3'!F44</f>
        <v>8.720837861871356</v>
      </c>
      <c r="E17" s="19">
        <f>'Tabla 9.4'!F45/'Tabla 9.3'!G44</f>
        <v>8.2349095410502322</v>
      </c>
      <c r="F17" s="19">
        <f>'Tabla 9.4'!G45/'Tabla 9.3'!H44</f>
        <v>7.9347131094122201</v>
      </c>
      <c r="G17" s="19">
        <f>'Tabla 9.4'!H45/'Tabla 9.3'!I44</f>
        <v>7.3991696274654215</v>
      </c>
      <c r="H17" s="19">
        <f>'Tabla 9.4'!I45/'Tabla 9.3'!J44</f>
        <v>7.2586214783785019</v>
      </c>
      <c r="I17" s="19">
        <f>'Tabla 9.4'!J45/'Tabla 9.3'!K44</f>
        <v>7.145958217276644</v>
      </c>
      <c r="J17" s="19">
        <f>'Tabla 9.4'!K45/'Tabla 9.3'!L44</f>
        <v>7.5177662393906726</v>
      </c>
      <c r="K17" s="19">
        <f>'Tabla 9.4'!L45/'Tabla 9.3'!M44</f>
        <v>7.9491600148716595</v>
      </c>
      <c r="L17" s="19">
        <f>'Tabla 9.4'!M45/'Tabla 9.3'!N44</f>
        <v>7.7001737335246023</v>
      </c>
      <c r="M17" s="19">
        <f>'Tabla 9.4'!N45/'Tabla 9.3'!O44</f>
        <v>7.3718977956312326</v>
      </c>
      <c r="N17" s="19">
        <f>'Tabla 9.4'!O45/'Tabla 9.3'!P44</f>
        <v>8.1049868477531124</v>
      </c>
      <c r="O17" s="19">
        <f>'Tabla 9.4'!P45/'Tabla 9.3'!Q44</f>
        <v>7.9720527373579575</v>
      </c>
      <c r="Q17" s="18">
        <f t="shared" si="0"/>
        <v>7.7758539336653003</v>
      </c>
      <c r="R17" s="7"/>
      <c r="S17" s="7"/>
      <c r="T17" s="7"/>
    </row>
    <row r="18" spans="2:20" s="3" customFormat="1" ht="14.25" x14ac:dyDescent="0.2">
      <c r="B18" s="8">
        <v>2013</v>
      </c>
      <c r="D18" s="19">
        <f>'Tabla 9.4'!E51/'Tabla 9.3'!F50</f>
        <v>8.8798331365964902</v>
      </c>
      <c r="E18" s="19">
        <f>'Tabla 9.4'!F51/'Tabla 9.3'!G50</f>
        <v>8.1102400783929447</v>
      </c>
      <c r="F18" s="19">
        <f>'Tabla 9.4'!G51/'Tabla 9.3'!H50</f>
        <v>7.5141627144331649</v>
      </c>
      <c r="G18" s="19">
        <f>'Tabla 9.4'!H51/'Tabla 9.3'!I50</f>
        <v>7.5876553323494864</v>
      </c>
      <c r="H18" s="19">
        <f>'Tabla 9.4'!I51/'Tabla 9.3'!J50</f>
        <v>7.2233445701757448</v>
      </c>
      <c r="I18" s="19">
        <f>'Tabla 9.4'!J51/'Tabla 9.3'!K50</f>
        <v>7.2193592086015625</v>
      </c>
      <c r="J18" s="19">
        <f>'Tabla 9.4'!K51/'Tabla 9.3'!L50</f>
        <v>7.7307890462425251</v>
      </c>
      <c r="K18" s="19">
        <f>'Tabla 9.4'!L51/'Tabla 9.3'!M50</f>
        <v>7.9632609266607925</v>
      </c>
      <c r="L18" s="19">
        <f>'Tabla 9.4'!M51/'Tabla 9.3'!N50</f>
        <v>7.6223003720082021</v>
      </c>
      <c r="M18" s="19">
        <f>'Tabla 9.4'!N51/'Tabla 9.3'!O50</f>
        <v>7.6150564271951557</v>
      </c>
      <c r="N18" s="19">
        <f>'Tabla 9.4'!O51/'Tabla 9.3'!P50</f>
        <v>7.8759770058468037</v>
      </c>
      <c r="O18" s="19">
        <f>'Tabla 9.4'!P51/'Tabla 9.3'!Q50</f>
        <v>8.1719547054897461</v>
      </c>
      <c r="P18" s="3">
        <v>8.9854223031796625</v>
      </c>
      <c r="Q18" s="18">
        <f t="shared" si="0"/>
        <v>7.7928277936660519</v>
      </c>
      <c r="R18" s="7"/>
      <c r="S18" s="7"/>
      <c r="T18" s="7"/>
    </row>
    <row r="19" spans="2:20" s="3" customFormat="1" ht="14.25" x14ac:dyDescent="0.2">
      <c r="B19" s="8">
        <v>2014</v>
      </c>
      <c r="D19" s="18">
        <f>'Tabla 9.4'!E57/'Tabla 9.3'!F56</f>
        <v>8.9854233746752037</v>
      </c>
      <c r="E19" s="18">
        <f>'Tabla 9.4'!F57/'Tabla 9.3'!G56</f>
        <v>8.2717005270197212</v>
      </c>
      <c r="F19" s="18">
        <f>'Tabla 9.4'!G57/'Tabla 9.3'!H56</f>
        <v>7.9873993070850053</v>
      </c>
      <c r="G19" s="18">
        <f>'Tabla 9.4'!H57/'Tabla 9.3'!I56</f>
        <v>7.3449976068969836</v>
      </c>
      <c r="H19" s="18">
        <f>'Tabla 9.4'!I57/'Tabla 9.3'!J56</f>
        <v>7.038964611276441</v>
      </c>
      <c r="I19" s="18">
        <f>'Tabla 9.4'!J57/'Tabla 9.3'!K56</f>
        <v>7.3615766857646543</v>
      </c>
      <c r="J19" s="18">
        <f>'Tabla 9.4'!K57/'Tabla 9.3'!L56</f>
        <v>7.6721176131491919</v>
      </c>
      <c r="K19" s="18">
        <f>'Tabla 9.4'!L57/'Tabla 9.3'!M56</f>
        <v>7.9287818854762975</v>
      </c>
      <c r="L19" s="18">
        <f>'Tabla 9.4'!M57/'Tabla 9.3'!N56</f>
        <v>7.7531782357712435</v>
      </c>
      <c r="M19" s="18">
        <f>'Tabla 9.4'!N57/'Tabla 9.3'!O56</f>
        <v>7.5078591186449559</v>
      </c>
      <c r="N19" s="18">
        <f>'Tabla 9.4'!O57/'Tabla 9.3'!P56</f>
        <v>7.7873540743460152</v>
      </c>
      <c r="O19" s="18">
        <f>'Tabla 9.4'!P57/'Tabla 9.3'!Q56</f>
        <v>7.9507602722994157</v>
      </c>
      <c r="P19" s="17"/>
      <c r="Q19" s="18">
        <f t="shared" si="0"/>
        <v>7.7991761093670933</v>
      </c>
      <c r="R19" s="7"/>
      <c r="S19" s="7"/>
      <c r="T19" s="7"/>
    </row>
    <row r="20" spans="2:20" s="3" customFormat="1" ht="14.25" x14ac:dyDescent="0.2">
      <c r="B20" s="8">
        <v>2015</v>
      </c>
      <c r="C20" s="3">
        <v>2015</v>
      </c>
      <c r="D20" s="18">
        <f>'Tabla 9.4'!E63/'Tabla 9.3'!F62</f>
        <v>8.5718898154000485</v>
      </c>
      <c r="E20" s="18">
        <f>'Tabla 9.4'!F63/'Tabla 9.3'!G62</f>
        <v>8.1038000203557043</v>
      </c>
      <c r="F20" s="18">
        <f>'Tabla 9.4'!G63/'Tabla 9.3'!H62</f>
        <v>7.864160985939586</v>
      </c>
      <c r="G20" s="18">
        <f>'Tabla 9.4'!H63/'Tabla 9.3'!I62</f>
        <v>7.2123467849801957</v>
      </c>
      <c r="H20" s="18">
        <f>'Tabla 9.4'!I63/'Tabla 9.3'!J62</f>
        <v>6.8970766793109242</v>
      </c>
      <c r="I20" s="18">
        <f>'Tabla 9.4'!J63/'Tabla 9.3'!K62</f>
        <v>7.2679919235698174</v>
      </c>
      <c r="J20" s="18">
        <f>'Tabla 9.4'!K63/'Tabla 9.3'!L62</f>
        <v>7.6968979177064645</v>
      </c>
      <c r="K20" s="18">
        <f>'Tabla 9.4'!L63/'Tabla 9.3'!M62</f>
        <v>8.0407352335616995</v>
      </c>
      <c r="L20" s="18">
        <f>'Tabla 9.4'!M63/'Tabla 9.3'!N62</f>
        <v>7.7702693345552669</v>
      </c>
      <c r="M20" s="18">
        <f>'Tabla 9.4'!N63/'Tabla 9.3'!O62</f>
        <v>7.3293282578411807</v>
      </c>
      <c r="N20" s="18">
        <f>'Tabla 9.4'!O63/'Tabla 9.3'!P62</f>
        <v>7.8628579356487691</v>
      </c>
      <c r="O20" s="18">
        <f>'Tabla 9.4'!P63/'Tabla 9.3'!Q62</f>
        <v>7.8988315561304061</v>
      </c>
      <c r="P20" s="17"/>
      <c r="Q20" s="18">
        <f t="shared" si="0"/>
        <v>7.7096822037500061</v>
      </c>
      <c r="R20" s="7"/>
      <c r="S20" s="7"/>
      <c r="T20" s="7"/>
    </row>
    <row r="21" spans="2:20" s="3" customFormat="1" ht="14.25" x14ac:dyDescent="0.2">
      <c r="B21" s="12">
        <v>2016</v>
      </c>
      <c r="C21" s="8"/>
      <c r="D21" s="18">
        <f>'Tabla 9.4'!E69/'Tabla 9.3'!F68</f>
        <v>8.131199084762331</v>
      </c>
      <c r="E21" s="18">
        <f>'Tabla 9.4'!F69/'Tabla 9.3'!G68</f>
        <v>7.9682066828466196</v>
      </c>
      <c r="F21" s="18">
        <f>'Tabla 9.4'!G69/'Tabla 9.3'!H68</f>
        <v>7.8165020206358697</v>
      </c>
      <c r="G21" s="18">
        <f>'Tabla 9.4'!H69/'Tabla 9.3'!I68</f>
        <v>7.1021909940323704</v>
      </c>
      <c r="H21" s="18">
        <f>'Tabla 9.4'!I69/'Tabla 9.3'!J68</f>
        <v>7.1318778241563754</v>
      </c>
      <c r="I21" s="18">
        <f>'Tabla 9.4'!J69/'Tabla 9.3'!K68</f>
        <v>7.3471384569809572</v>
      </c>
      <c r="J21" s="18">
        <f>'Tabla 9.4'!K69/'Tabla 9.3'!L68</f>
        <v>7.6843765422826857</v>
      </c>
      <c r="K21" s="18">
        <f>'Tabla 9.4'!L69/'Tabla 9.3'!M68</f>
        <v>8.2277925672838421</v>
      </c>
      <c r="L21" s="18">
        <f>'Tabla 9.4'!M69/'Tabla 9.3'!N68</f>
        <v>7.9082101866520578</v>
      </c>
      <c r="M21" s="18">
        <f>'Tabla 9.4'!N69/'Tabla 9.3'!O68</f>
        <v>7.4107467882084155</v>
      </c>
      <c r="N21" s="18">
        <f>'Tabla 9.4'!O69/'Tabla 9.3'!P68</f>
        <v>8.0718822220647901</v>
      </c>
      <c r="O21" s="18">
        <f>'Tabla 9.4'!P69/'Tabla 9.3'!Q68</f>
        <v>7.6472623720296218</v>
      </c>
      <c r="P21" s="18"/>
      <c r="Q21" s="18">
        <f t="shared" si="0"/>
        <v>7.7039488118279928</v>
      </c>
      <c r="R21" s="7"/>
      <c r="S21" s="7"/>
      <c r="T21" s="7"/>
    </row>
    <row r="22" spans="2:20" s="3" customFormat="1" ht="14.25" x14ac:dyDescent="0.2">
      <c r="B22" s="12">
        <v>2017</v>
      </c>
      <c r="C22" s="8"/>
      <c r="D22" s="18">
        <f>'Tabla 9.4'!E75/'Tabla 9.3'!F74</f>
        <v>8.4481145383643224</v>
      </c>
      <c r="E22" s="18">
        <f>'Tabla 9.4'!F75/'Tabla 9.3'!G74</f>
        <v>7.8388874202343715</v>
      </c>
      <c r="F22" s="18">
        <f>'Tabla 9.4'!G75/'Tabla 9.3'!H74</f>
        <v>7.6471679615437322</v>
      </c>
      <c r="G22" s="18">
        <f>'Tabla 9.4'!H75/'Tabla 9.3'!I74</f>
        <v>6.9239345340471301</v>
      </c>
      <c r="H22" s="18">
        <f>'Tabla 9.4'!I75/'Tabla 9.3'!J74</f>
        <v>7.1759797044069877</v>
      </c>
      <c r="I22" s="18">
        <f>'Tabla 9.4'!J75/'Tabla 9.3'!K74</f>
        <v>7.2292666790307507</v>
      </c>
      <c r="J22" s="18">
        <f>'Tabla 9.4'!K75/'Tabla 9.3'!L74</f>
        <v>7.573204244344284</v>
      </c>
      <c r="K22" s="18">
        <f>'Tabla 9.4'!L75/'Tabla 9.3'!M74</f>
        <v>8.0405862827453252</v>
      </c>
      <c r="L22" s="18">
        <f>'Tabla 9.4'!M75/'Tabla 9.3'!N74</f>
        <v>7.4019765012873631</v>
      </c>
      <c r="M22" s="18">
        <f>'Tabla 9.4'!N75/'Tabla 9.3'!O74</f>
        <v>7.2490824961278912</v>
      </c>
      <c r="N22" s="18">
        <f>'Tabla 9.4'!O75/'Tabla 9.3'!P74</f>
        <v>7.786295875961593</v>
      </c>
      <c r="O22" s="18">
        <f>'Tabla 9.4'!P75/'Tabla 9.3'!Q74</f>
        <v>7.3655765472783772</v>
      </c>
      <c r="P22" s="18"/>
      <c r="Q22" s="18">
        <f t="shared" si="0"/>
        <v>7.5566727321143441</v>
      </c>
      <c r="R22" s="7"/>
      <c r="S22" s="7"/>
      <c r="T22" s="7"/>
    </row>
    <row r="23" spans="2:20" s="3" customFormat="1" ht="14.25" x14ac:dyDescent="0.2">
      <c r="B23" s="12">
        <v>2018</v>
      </c>
      <c r="C23" s="143"/>
      <c r="D23" s="18">
        <f>'Tabla 9.4'!E81/'Tabla 9.3'!F80</f>
        <v>8.1983237875096755</v>
      </c>
      <c r="E23" s="18">
        <f>'Tabla 9.4'!F81/'Tabla 9.3'!G80</f>
        <v>7.561155029172105</v>
      </c>
      <c r="F23" s="18">
        <f>'Tabla 9.4'!G81/'Tabla 9.3'!H80</f>
        <v>7.1341810666844578</v>
      </c>
      <c r="G23" s="18">
        <f>'Tabla 9.4'!H81/'Tabla 9.3'!I80</f>
        <v>6.9849426750885604</v>
      </c>
      <c r="H23" s="18">
        <f>'Tabla 9.4'!I81/'Tabla 9.3'!J80</f>
        <v>7.0385430480477682</v>
      </c>
      <c r="I23" s="18">
        <f>'Tabla 9.4'!J81/'Tabla 9.3'!K80</f>
        <v>6.9588598128960317</v>
      </c>
      <c r="J23" s="18">
        <f>'Tabla 9.4'!K81/'Tabla 9.3'!L80</f>
        <v>7.385418693440398</v>
      </c>
      <c r="K23" s="18">
        <f>'Tabla 9.4'!L81/'Tabla 9.3'!M80</f>
        <v>7.717117203988348</v>
      </c>
      <c r="L23" s="18">
        <f>'Tabla 9.4'!M81/'Tabla 9.3'!N80</f>
        <v>7.4048526007211137</v>
      </c>
      <c r="M23" s="18">
        <f>'Tabla 9.4'!N81/'Tabla 9.3'!O80</f>
        <v>7.148022120694189</v>
      </c>
      <c r="N23" s="18">
        <f>'Tabla 9.4'!O81/'Tabla 9.3'!P80</f>
        <v>7.5817719391072815</v>
      </c>
      <c r="O23" s="18">
        <f>'Tabla 9.4'!P81/'Tabla 9.3'!Q80</f>
        <v>7.2249773594759619</v>
      </c>
      <c r="P23" s="18"/>
      <c r="Q23" s="18">
        <f t="shared" si="0"/>
        <v>7.3615137780688249</v>
      </c>
      <c r="R23" s="7"/>
      <c r="S23" s="7"/>
      <c r="T23" s="7"/>
    </row>
    <row r="24" spans="2:20" s="3" customFormat="1" ht="14.25" x14ac:dyDescent="0.2">
      <c r="B24" s="12">
        <v>2019</v>
      </c>
      <c r="C24" s="153"/>
      <c r="D24" s="18">
        <f>'Tabla 9.4'!E87/'Tabla 9.3'!F86</f>
        <v>7.9746509535910493</v>
      </c>
      <c r="E24" s="18">
        <f>'Tabla 9.4'!F87/'Tabla 9.3'!G86</f>
        <v>7.2891343002206561</v>
      </c>
      <c r="F24" s="18">
        <f>'Tabla 9.4'!G87/'Tabla 9.3'!H86</f>
        <v>7.1100037717734192</v>
      </c>
      <c r="G24" s="18">
        <f>'Tabla 9.4'!H87/'Tabla 9.3'!I86</f>
        <v>6.8332752008692212</v>
      </c>
      <c r="H24" s="18">
        <f>'Tabla 9.4'!I87/'Tabla 9.3'!J86</f>
        <v>6.6128723219795047</v>
      </c>
      <c r="I24" s="18">
        <f>'Tabla 9.4'!J87/'Tabla 9.3'!K86</f>
        <v>6.7611296806314911</v>
      </c>
      <c r="J24" s="18">
        <f>'Tabla 9.4'!K87/'Tabla 9.3'!L86</f>
        <v>7.254074837840391</v>
      </c>
      <c r="K24" s="18">
        <f>'Tabla 9.4'!L87/'Tabla 9.3'!M86</f>
        <v>7.4351914980520295</v>
      </c>
      <c r="L24" s="18">
        <f>'Tabla 9.4'!M87/'Tabla 9.3'!N86</f>
        <v>7.2953580425281412</v>
      </c>
      <c r="M24" s="18">
        <f>'Tabla 9.4'!N87/'Tabla 9.3'!O86</f>
        <v>6.9061311337470226</v>
      </c>
      <c r="N24" s="18">
        <f>'Tabla 9.4'!O87/'Tabla 9.3'!P86</f>
        <v>7.2486371998042296</v>
      </c>
      <c r="O24" s="18">
        <f>'Tabla 9.4'!P87/'Tabla 9.3'!Q86</f>
        <v>7.3064672198944693</v>
      </c>
      <c r="P24" s="18"/>
      <c r="Q24" s="18">
        <f>'Tabla 9.4'!R87/'Tabla 9.3'!S86</f>
        <v>7.1674563361263548</v>
      </c>
      <c r="R24" s="7"/>
      <c r="S24" s="7"/>
      <c r="T24" s="7"/>
    </row>
    <row r="25" spans="2:20" s="3" customFormat="1" ht="15" thickBot="1" x14ac:dyDescent="0.25">
      <c r="B25" s="125">
        <v>2020</v>
      </c>
      <c r="C25" s="144"/>
      <c r="D25" s="126">
        <f>'Tabla 9.4'!E93/'Tabla 9.3'!F92</f>
        <v>7.9785266580115426</v>
      </c>
      <c r="E25" s="126">
        <f>'Tabla 9.4'!F93/'Tabla 9.3'!G92</f>
        <v>7.0047554151101847</v>
      </c>
      <c r="F25" s="126">
        <f>'Tabla 9.4'!G93/'Tabla 9.3'!H92</f>
        <v>8.4191418534087816</v>
      </c>
      <c r="G25" s="126" t="s">
        <v>104</v>
      </c>
      <c r="H25" s="126">
        <f>'Tabla 9.4'!I93/'Tabla 9.3'!J92</f>
        <v>7.8123382226056943</v>
      </c>
      <c r="I25" s="126">
        <f>'Tabla 9.4'!J93/'Tabla 9.3'!K92</f>
        <v>2.8337452628110067</v>
      </c>
      <c r="J25" s="126">
        <f>'Tabla 9.4'!K93/'Tabla 9.3'!L92</f>
        <v>5.1990408319974133</v>
      </c>
      <c r="K25" s="126">
        <f>'Tabla 9.4'!L93/'Tabla 9.3'!M92</f>
        <v>5.5514821366574632</v>
      </c>
      <c r="L25" s="126">
        <f>'Tabla 9.4'!M93/'Tabla 9.3'!N92</f>
        <v>4.6491288784484812</v>
      </c>
      <c r="M25" s="126">
        <f>'Tabla 9.4'!N93/'Tabla 9.3'!O92</f>
        <v>4.0811074601909283</v>
      </c>
      <c r="N25" s="126">
        <f>'Tabla 9.4'!O93/'Tabla 9.3'!P92</f>
        <v>5.5784611566145443</v>
      </c>
      <c r="O25" s="126">
        <f>'Tabla 9.4'!P93/'Tabla 9.3'!Q92</f>
        <v>5.7736443350836693</v>
      </c>
      <c r="P25" s="126"/>
      <c r="Q25" s="126">
        <f>'Tabla 9.4'!R93/'Tabla 9.3'!S92</f>
        <v>6.6081763814706225</v>
      </c>
      <c r="R25" s="7"/>
      <c r="S25" s="7"/>
      <c r="T25" s="7"/>
    </row>
    <row r="26" spans="2:20" s="3" customFormat="1" ht="5.25" customHeight="1" thickTop="1" x14ac:dyDescent="0.2">
      <c r="B26" s="12"/>
      <c r="C26" s="155"/>
      <c r="D26" s="18"/>
      <c r="E26" s="18"/>
      <c r="F26" s="18"/>
      <c r="G26" s="18"/>
      <c r="H26" s="158"/>
      <c r="I26" s="18"/>
      <c r="J26" s="18"/>
      <c r="K26" s="18"/>
      <c r="L26" s="18"/>
      <c r="M26" s="18"/>
      <c r="N26" s="18"/>
      <c r="O26" s="18"/>
      <c r="P26" s="18"/>
      <c r="Q26" s="18"/>
      <c r="R26" s="7"/>
      <c r="S26" s="7"/>
      <c r="T26" s="7"/>
    </row>
    <row r="27" spans="2:20" ht="12.95" customHeight="1" x14ac:dyDescent="0.2">
      <c r="B27" s="176" t="s">
        <v>93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31"/>
      <c r="S27" s="31"/>
      <c r="T27" s="6"/>
    </row>
    <row r="28" spans="2:20" ht="12.95" customHeight="1" x14ac:dyDescent="0.2">
      <c r="B28" s="183" t="s">
        <v>19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20"/>
      <c r="S28" s="20"/>
      <c r="T28" s="6"/>
    </row>
    <row r="29" spans="2:20" ht="13.7" customHeight="1" x14ac:dyDescent="0.2">
      <c r="B29" s="181"/>
      <c r="C29" s="181"/>
      <c r="D29" s="181"/>
      <c r="E29" s="181"/>
      <c r="F29" s="181"/>
      <c r="G29" s="181"/>
      <c r="H29" s="181"/>
      <c r="I29" s="18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2:20" x14ac:dyDescent="0.2">
      <c r="H30" s="22"/>
      <c r="I30" s="22"/>
      <c r="J30" s="22"/>
      <c r="K30" s="22"/>
      <c r="L30" s="22"/>
      <c r="M30" s="22"/>
      <c r="N30" s="22"/>
      <c r="O30" s="22"/>
    </row>
    <row r="33" spans="4:15" ht="27" customHeight="1" x14ac:dyDescent="0.2"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</sheetData>
  <mergeCells count="5">
    <mergeCell ref="B29:I29"/>
    <mergeCell ref="B7:Q7"/>
    <mergeCell ref="B8:Q8"/>
    <mergeCell ref="B28:Q28"/>
    <mergeCell ref="B27:Q27"/>
  </mergeCells>
  <phoneticPr fontId="1" type="noConversion"/>
  <pageMargins left="0.75" right="0.75" top="1" bottom="1" header="0" footer="0"/>
  <pageSetup orientation="portrait" horizontalDpi="1200" verticalDpi="1200" r:id="rId1"/>
  <headerFooter alignWithMargins="0"/>
  <ignoredErrors>
    <ignoredError sqref="Q18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4"/>
  <dimension ref="B7:R50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5.7109375" style="3" customWidth="1"/>
    <col min="2" max="2" width="11.42578125" style="3"/>
    <col min="3" max="3" width="1.28515625" style="3" customWidth="1"/>
    <col min="4" max="15" width="7.42578125" style="3" customWidth="1"/>
    <col min="16" max="16" width="1.28515625" style="3" customWidth="1"/>
    <col min="17" max="17" width="9.85546875" style="3" customWidth="1"/>
    <col min="18" max="16384" width="11.42578125" style="3"/>
  </cols>
  <sheetData>
    <row r="7" spans="2:18" ht="15" customHeight="1" x14ac:dyDescent="0.2">
      <c r="B7" s="180" t="s">
        <v>39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</row>
    <row r="8" spans="2:18" ht="15" thickBot="1" x14ac:dyDescent="0.25">
      <c r="B8" s="182" t="s">
        <v>102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</row>
    <row r="9" spans="2:18" ht="18.95" customHeight="1" thickTop="1" x14ac:dyDescent="0.2">
      <c r="B9" s="25" t="s">
        <v>20</v>
      </c>
      <c r="C9" s="4"/>
      <c r="D9" s="112" t="s">
        <v>7</v>
      </c>
      <c r="E9" s="112" t="s">
        <v>8</v>
      </c>
      <c r="F9" s="112" t="s">
        <v>9</v>
      </c>
      <c r="G9" s="112" t="s">
        <v>10</v>
      </c>
      <c r="H9" s="112" t="s">
        <v>11</v>
      </c>
      <c r="I9" s="112" t="s">
        <v>12</v>
      </c>
      <c r="J9" s="112" t="s">
        <v>13</v>
      </c>
      <c r="K9" s="112" t="s">
        <v>14</v>
      </c>
      <c r="L9" s="112" t="s">
        <v>15</v>
      </c>
      <c r="M9" s="112" t="s">
        <v>16</v>
      </c>
      <c r="N9" s="112" t="s">
        <v>17</v>
      </c>
      <c r="O9" s="112" t="s">
        <v>18</v>
      </c>
      <c r="P9" s="5"/>
      <c r="Q9" s="25" t="s">
        <v>35</v>
      </c>
    </row>
    <row r="10" spans="2:18" ht="14.25" x14ac:dyDescent="0.2">
      <c r="B10" s="130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24"/>
    </row>
    <row r="11" spans="2:18" ht="14.25" x14ac:dyDescent="0.2">
      <c r="B11" s="8">
        <v>2007</v>
      </c>
      <c r="C11" s="6"/>
      <c r="D11" s="10">
        <v>63.81</v>
      </c>
      <c r="E11" s="10">
        <v>64.599999999999994</v>
      </c>
      <c r="F11" s="10">
        <v>68.58</v>
      </c>
      <c r="G11" s="10">
        <v>67.02</v>
      </c>
      <c r="H11" s="10">
        <v>55.36</v>
      </c>
      <c r="I11" s="10">
        <v>64.55</v>
      </c>
      <c r="J11" s="10">
        <v>75.790000000000006</v>
      </c>
      <c r="K11" s="10">
        <v>82.06</v>
      </c>
      <c r="L11" s="10">
        <v>69.22</v>
      </c>
      <c r="M11" s="10">
        <v>66.989999999999995</v>
      </c>
      <c r="N11" s="10">
        <v>68.900000000000006</v>
      </c>
      <c r="O11" s="10">
        <v>63.37</v>
      </c>
      <c r="P11" s="10"/>
      <c r="Q11" s="10">
        <f t="shared" ref="Q11:Q16" si="0">+AVERAGE(D11:O11)</f>
        <v>67.520833333333329</v>
      </c>
      <c r="R11" s="11"/>
    </row>
    <row r="12" spans="2:18" ht="14.25" x14ac:dyDescent="0.2">
      <c r="B12" s="8">
        <f>B11+1</f>
        <v>2008</v>
      </c>
      <c r="C12" s="6"/>
      <c r="D12" s="10">
        <v>65.319999999999993</v>
      </c>
      <c r="E12" s="10">
        <v>69.66</v>
      </c>
      <c r="F12" s="10">
        <v>70.709999999999994</v>
      </c>
      <c r="G12" s="10">
        <v>67.55</v>
      </c>
      <c r="H12" s="10">
        <v>59.58</v>
      </c>
      <c r="I12" s="10">
        <v>63.99</v>
      </c>
      <c r="J12" s="10">
        <v>73.510000000000005</v>
      </c>
      <c r="K12" s="10">
        <v>79.7</v>
      </c>
      <c r="L12" s="10">
        <v>66.8</v>
      </c>
      <c r="M12" s="10">
        <v>63.79</v>
      </c>
      <c r="N12" s="10">
        <v>65.37</v>
      </c>
      <c r="O12" s="10">
        <v>57.69</v>
      </c>
      <c r="P12" s="10"/>
      <c r="Q12" s="10">
        <f t="shared" si="0"/>
        <v>66.972499999999982</v>
      </c>
      <c r="R12" s="11"/>
    </row>
    <row r="13" spans="2:18" ht="14.25" x14ac:dyDescent="0.2">
      <c r="B13" s="8">
        <f>B12+1</f>
        <v>2009</v>
      </c>
      <c r="C13" s="6"/>
      <c r="D13" s="10">
        <v>60.59</v>
      </c>
      <c r="E13" s="10">
        <v>60.67</v>
      </c>
      <c r="F13" s="10">
        <v>60.61</v>
      </c>
      <c r="G13" s="10">
        <v>59.75</v>
      </c>
      <c r="H13" s="10">
        <v>51.04</v>
      </c>
      <c r="I13" s="10">
        <v>55.65</v>
      </c>
      <c r="J13" s="10">
        <v>66.680000000000007</v>
      </c>
      <c r="K13" s="10">
        <v>73.900000000000006</v>
      </c>
      <c r="L13" s="10">
        <v>60.67</v>
      </c>
      <c r="M13" s="10">
        <v>58.88</v>
      </c>
      <c r="N13" s="10">
        <v>61.85</v>
      </c>
      <c r="O13" s="10">
        <v>58.13</v>
      </c>
      <c r="P13" s="10"/>
      <c r="Q13" s="10">
        <f t="shared" si="0"/>
        <v>60.701666666666661</v>
      </c>
      <c r="R13" s="11"/>
    </row>
    <row r="14" spans="2:18" ht="14.25" x14ac:dyDescent="0.2">
      <c r="B14" s="8">
        <f>B13+1</f>
        <v>2010</v>
      </c>
      <c r="C14" s="6"/>
      <c r="D14" s="10">
        <v>62.57</v>
      </c>
      <c r="E14" s="10">
        <v>65.66</v>
      </c>
      <c r="F14" s="10">
        <v>65.180000000000007</v>
      </c>
      <c r="G14" s="10">
        <v>60.47</v>
      </c>
      <c r="H14" s="10">
        <v>53.72</v>
      </c>
      <c r="I14" s="10">
        <v>59.68</v>
      </c>
      <c r="J14" s="10">
        <v>69.66</v>
      </c>
      <c r="K14" s="10">
        <v>76.33</v>
      </c>
      <c r="L14" s="10">
        <v>65.209999999999994</v>
      </c>
      <c r="M14" s="10">
        <v>65.09</v>
      </c>
      <c r="N14" s="10">
        <v>66.2</v>
      </c>
      <c r="O14" s="10">
        <v>59.25</v>
      </c>
      <c r="P14" s="10"/>
      <c r="Q14" s="10">
        <f t="shared" si="0"/>
        <v>64.085000000000022</v>
      </c>
      <c r="R14" s="11"/>
    </row>
    <row r="15" spans="2:18" ht="14.25" x14ac:dyDescent="0.2">
      <c r="B15" s="8">
        <f>B14+1</f>
        <v>2011</v>
      </c>
      <c r="C15" s="6"/>
      <c r="D15" s="10">
        <v>67.19</v>
      </c>
      <c r="E15" s="10">
        <v>74.3</v>
      </c>
      <c r="F15" s="10">
        <v>76.2</v>
      </c>
      <c r="G15" s="10">
        <v>69.42</v>
      </c>
      <c r="H15" s="10">
        <v>57.8</v>
      </c>
      <c r="I15" s="10">
        <v>64.41</v>
      </c>
      <c r="J15" s="10">
        <v>76.930000000000007</v>
      </c>
      <c r="K15" s="10">
        <v>83.22</v>
      </c>
      <c r="L15" s="10">
        <v>71.14</v>
      </c>
      <c r="M15" s="10">
        <v>70.48</v>
      </c>
      <c r="N15" s="10">
        <v>72.11</v>
      </c>
      <c r="O15" s="10">
        <v>64.25</v>
      </c>
      <c r="P15" s="10"/>
      <c r="Q15" s="10">
        <f t="shared" si="0"/>
        <v>70.620833333333337</v>
      </c>
      <c r="R15" s="11"/>
    </row>
    <row r="16" spans="2:18" ht="14.25" x14ac:dyDescent="0.2">
      <c r="B16" s="8">
        <f>B15+1</f>
        <v>2012</v>
      </c>
      <c r="C16" s="6"/>
      <c r="D16" s="10">
        <v>70.989999999999995</v>
      </c>
      <c r="E16" s="10">
        <v>71.989999999999995</v>
      </c>
      <c r="F16" s="10">
        <v>69.290000000000006</v>
      </c>
      <c r="G16" s="10">
        <v>63.64</v>
      </c>
      <c r="H16" s="10">
        <v>57.19</v>
      </c>
      <c r="I16" s="10">
        <v>64.37</v>
      </c>
      <c r="J16" s="10">
        <v>73.77</v>
      </c>
      <c r="K16" s="10">
        <v>77.13</v>
      </c>
      <c r="L16" s="10">
        <v>68.56</v>
      </c>
      <c r="M16" s="10">
        <v>68.53</v>
      </c>
      <c r="N16" s="10">
        <v>67.38</v>
      </c>
      <c r="O16" s="10">
        <v>63.17</v>
      </c>
      <c r="P16" s="10"/>
      <c r="Q16" s="10">
        <f t="shared" si="0"/>
        <v>68.000833333333318</v>
      </c>
      <c r="R16" s="11"/>
    </row>
    <row r="17" spans="2:18" ht="14.25" x14ac:dyDescent="0.2">
      <c r="B17" s="8">
        <v>2013</v>
      </c>
      <c r="C17" s="6"/>
      <c r="D17" s="10">
        <v>68.7</v>
      </c>
      <c r="E17" s="10">
        <v>70.72</v>
      </c>
      <c r="F17" s="10">
        <v>71.61</v>
      </c>
      <c r="G17" s="10">
        <v>62.37</v>
      </c>
      <c r="H17" s="10">
        <v>60.8</v>
      </c>
      <c r="I17" s="10">
        <v>66.260000000000005</v>
      </c>
      <c r="J17" s="10">
        <v>75.53</v>
      </c>
      <c r="K17" s="10">
        <v>79.7</v>
      </c>
      <c r="L17" s="10">
        <v>71.040000000000006</v>
      </c>
      <c r="M17" s="10">
        <v>73.86</v>
      </c>
      <c r="N17" s="10">
        <v>75.739999999999995</v>
      </c>
      <c r="O17" s="10">
        <v>71.53</v>
      </c>
      <c r="P17" s="10"/>
      <c r="Q17" s="10">
        <f>+AVERAGE(D17:O17)</f>
        <v>70.655000000000001</v>
      </c>
      <c r="R17" s="11"/>
    </row>
    <row r="18" spans="2:18" ht="14.25" x14ac:dyDescent="0.2">
      <c r="B18" s="12">
        <v>2014</v>
      </c>
      <c r="C18" s="6"/>
      <c r="D18" s="10">
        <v>75.650000000000006</v>
      </c>
      <c r="E18" s="10">
        <v>77.16</v>
      </c>
      <c r="F18" s="10">
        <v>76.599999999999994</v>
      </c>
      <c r="G18" s="10">
        <v>70.37</v>
      </c>
      <c r="H18" s="10">
        <v>62.16</v>
      </c>
      <c r="I18" s="10">
        <v>68.91</v>
      </c>
      <c r="J18" s="10">
        <v>78.06</v>
      </c>
      <c r="K18" s="10">
        <v>84.01</v>
      </c>
      <c r="L18" s="10">
        <v>73.930000000000007</v>
      </c>
      <c r="M18" s="10">
        <v>75.37</v>
      </c>
      <c r="N18" s="10">
        <v>74.42</v>
      </c>
      <c r="O18" s="10">
        <v>68.62</v>
      </c>
      <c r="P18" s="10"/>
      <c r="Q18" s="10">
        <f>+AVERAGE(D18:O18)</f>
        <v>73.771666666666661</v>
      </c>
      <c r="R18" s="11"/>
    </row>
    <row r="19" spans="2:18" ht="14.25" x14ac:dyDescent="0.2">
      <c r="B19" s="12">
        <v>2015</v>
      </c>
      <c r="C19" s="6"/>
      <c r="D19" s="10">
        <v>73.180000000000007</v>
      </c>
      <c r="E19" s="10">
        <v>75.63</v>
      </c>
      <c r="F19" s="10">
        <v>72.900000000000006</v>
      </c>
      <c r="G19" s="10">
        <v>68.38</v>
      </c>
      <c r="H19" s="10">
        <v>64.84</v>
      </c>
      <c r="I19" s="10">
        <v>69.680000000000007</v>
      </c>
      <c r="J19" s="10">
        <v>80.010000000000005</v>
      </c>
      <c r="K19" s="10">
        <v>87.04</v>
      </c>
      <c r="L19" s="10">
        <v>76.34</v>
      </c>
      <c r="M19" s="10">
        <v>76.989999999999995</v>
      </c>
      <c r="N19" s="10">
        <v>75.489999999999995</v>
      </c>
      <c r="O19" s="10">
        <v>71.27</v>
      </c>
      <c r="P19" s="10"/>
      <c r="Q19" s="10">
        <f>+AVERAGE(D19:O19)</f>
        <v>74.312500000000014</v>
      </c>
      <c r="R19" s="11"/>
    </row>
    <row r="20" spans="2:18" ht="14.25" x14ac:dyDescent="0.2">
      <c r="B20" s="12">
        <v>2016</v>
      </c>
      <c r="C20" s="6"/>
      <c r="D20" s="10">
        <v>74.5</v>
      </c>
      <c r="E20" s="10">
        <v>77.989999999999995</v>
      </c>
      <c r="F20" s="10">
        <v>79.92</v>
      </c>
      <c r="G20" s="10">
        <v>74.45</v>
      </c>
      <c r="H20" s="10">
        <v>71.78</v>
      </c>
      <c r="I20" s="10">
        <v>76.430000000000007</v>
      </c>
      <c r="J20" s="10">
        <v>85.15</v>
      </c>
      <c r="K20" s="10">
        <v>89.44</v>
      </c>
      <c r="L20" s="10">
        <v>80.760000000000005</v>
      </c>
      <c r="M20" s="10">
        <v>81.349999999999994</v>
      </c>
      <c r="N20" s="10">
        <v>78.56</v>
      </c>
      <c r="O20" s="10">
        <v>73.72</v>
      </c>
      <c r="P20" s="10"/>
      <c r="Q20" s="10">
        <f>+AVERAGE(D20:O20)</f>
        <v>78.670833333333348</v>
      </c>
      <c r="R20" s="11"/>
    </row>
    <row r="21" spans="2:18" ht="14.25" x14ac:dyDescent="0.2">
      <c r="B21" s="12">
        <v>2017</v>
      </c>
      <c r="C21" s="6"/>
      <c r="D21" s="10">
        <v>77.25</v>
      </c>
      <c r="E21" s="10">
        <v>78.67</v>
      </c>
      <c r="F21" s="10">
        <v>76.75</v>
      </c>
      <c r="G21" s="10">
        <v>78.67</v>
      </c>
      <c r="H21" s="10">
        <v>71.27</v>
      </c>
      <c r="I21" s="10">
        <v>77.510000000000005</v>
      </c>
      <c r="J21" s="10">
        <v>83.64</v>
      </c>
      <c r="K21" s="10">
        <v>87.43</v>
      </c>
      <c r="L21" s="10">
        <v>79.760000000000005</v>
      </c>
      <c r="M21" s="10">
        <v>79.84</v>
      </c>
      <c r="N21" s="10">
        <v>77.63</v>
      </c>
      <c r="O21" s="10">
        <v>71.239999999999995</v>
      </c>
      <c r="P21" s="10"/>
      <c r="Q21" s="10">
        <f>AVERAGE(D21:O21)</f>
        <v>78.305000000000007</v>
      </c>
      <c r="R21" s="11"/>
    </row>
    <row r="22" spans="2:18" ht="14.25" x14ac:dyDescent="0.2">
      <c r="B22" s="12">
        <v>2018</v>
      </c>
      <c r="C22" s="6"/>
      <c r="D22" s="10">
        <v>75.47</v>
      </c>
      <c r="E22" s="10">
        <v>77.81</v>
      </c>
      <c r="F22" s="10">
        <v>76.55</v>
      </c>
      <c r="G22" s="10">
        <v>72.41</v>
      </c>
      <c r="H22" s="10">
        <v>69.7</v>
      </c>
      <c r="I22" s="10">
        <v>73.67</v>
      </c>
      <c r="J22" s="10">
        <v>80.08</v>
      </c>
      <c r="K22" s="10">
        <v>85.16</v>
      </c>
      <c r="L22" s="10">
        <v>76.77</v>
      </c>
      <c r="M22" s="10">
        <v>77.36</v>
      </c>
      <c r="N22" s="10">
        <v>72.709999999999994</v>
      </c>
      <c r="O22" s="10">
        <v>67.260000000000005</v>
      </c>
      <c r="P22" s="10"/>
      <c r="Q22" s="10">
        <f>AVERAGE(D22:O22)</f>
        <v>75.412500000000009</v>
      </c>
      <c r="R22" s="11"/>
    </row>
    <row r="23" spans="2:18" ht="14.25" x14ac:dyDescent="0.2">
      <c r="B23" s="12">
        <v>2019</v>
      </c>
      <c r="C23" s="6"/>
      <c r="D23" s="10">
        <v>70.09</v>
      </c>
      <c r="E23" s="10">
        <v>71.19</v>
      </c>
      <c r="F23" s="10">
        <v>72.400000000000006</v>
      </c>
      <c r="G23" s="10">
        <v>71.11</v>
      </c>
      <c r="H23" s="10">
        <v>65.12</v>
      </c>
      <c r="I23" s="10">
        <v>72.41</v>
      </c>
      <c r="J23" s="10">
        <v>77.87</v>
      </c>
      <c r="K23" s="10">
        <v>80.89</v>
      </c>
      <c r="L23" s="10">
        <v>73.89</v>
      </c>
      <c r="M23" s="10">
        <v>71.63</v>
      </c>
      <c r="N23" s="10">
        <v>70.37</v>
      </c>
      <c r="O23" s="10">
        <v>67.760000000000005</v>
      </c>
      <c r="P23" s="10"/>
      <c r="Q23" s="10">
        <v>72.060833333333335</v>
      </c>
      <c r="R23" s="11"/>
    </row>
    <row r="24" spans="2:18" ht="15" thickBot="1" x14ac:dyDescent="0.25">
      <c r="B24" s="125">
        <v>2020</v>
      </c>
      <c r="C24" s="128"/>
      <c r="D24" s="129">
        <v>70.05</v>
      </c>
      <c r="E24" s="129">
        <v>71.88</v>
      </c>
      <c r="F24" s="129">
        <v>42.64</v>
      </c>
      <c r="G24" s="129">
        <v>0</v>
      </c>
      <c r="H24" s="129">
        <v>9.8699999999999992</v>
      </c>
      <c r="I24" s="129">
        <v>17.09</v>
      </c>
      <c r="J24" s="129">
        <v>41.98</v>
      </c>
      <c r="K24" s="129">
        <v>46.64</v>
      </c>
      <c r="L24" s="129">
        <v>26.79</v>
      </c>
      <c r="M24" s="129">
        <v>22.87</v>
      </c>
      <c r="N24" s="129">
        <v>24.2</v>
      </c>
      <c r="O24" s="129">
        <v>26.34</v>
      </c>
      <c r="P24" s="129"/>
      <c r="Q24" s="129">
        <v>33.362499999999997</v>
      </c>
      <c r="R24" s="11"/>
    </row>
    <row r="25" spans="2:18" ht="5.25" customHeight="1" thickTop="1" x14ac:dyDescent="0.2"/>
    <row r="26" spans="2:18" x14ac:dyDescent="0.2">
      <c r="B26" s="184" t="s">
        <v>93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</row>
    <row r="27" spans="2:18" x14ac:dyDescent="0.2">
      <c r="B27" s="184" t="s">
        <v>19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</row>
    <row r="28" spans="2:18" x14ac:dyDescent="0.2"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</row>
    <row r="29" spans="2:18" ht="14.25" x14ac:dyDescent="0.2">
      <c r="B29" s="180" t="s">
        <v>40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</row>
    <row r="30" spans="2:18" ht="15" thickBot="1" x14ac:dyDescent="0.25">
      <c r="B30" s="182" t="s">
        <v>102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</row>
    <row r="31" spans="2:18" ht="15" thickTop="1" x14ac:dyDescent="0.2">
      <c r="B31" s="25" t="s">
        <v>20</v>
      </c>
      <c r="C31" s="4"/>
      <c r="D31" s="112" t="s">
        <v>7</v>
      </c>
      <c r="E31" s="112" t="s">
        <v>8</v>
      </c>
      <c r="F31" s="112" t="s">
        <v>9</v>
      </c>
      <c r="G31" s="112" t="s">
        <v>10</v>
      </c>
      <c r="H31" s="112" t="s">
        <v>11</v>
      </c>
      <c r="I31" s="112" t="s">
        <v>12</v>
      </c>
      <c r="J31" s="112" t="s">
        <v>13</v>
      </c>
      <c r="K31" s="112" t="s">
        <v>14</v>
      </c>
      <c r="L31" s="112" t="s">
        <v>15</v>
      </c>
      <c r="M31" s="112" t="s">
        <v>16</v>
      </c>
      <c r="N31" s="112" t="s">
        <v>17</v>
      </c>
      <c r="O31" s="112" t="s">
        <v>18</v>
      </c>
      <c r="P31" s="5"/>
      <c r="Q31" s="25" t="s">
        <v>35</v>
      </c>
    </row>
    <row r="32" spans="2:18" ht="14.25" x14ac:dyDescent="0.2">
      <c r="B32" s="130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24"/>
    </row>
    <row r="33" spans="2:17" ht="14.25" x14ac:dyDescent="0.2">
      <c r="B33" s="8">
        <v>2007</v>
      </c>
      <c r="C33" s="6"/>
      <c r="D33" s="10">
        <v>51.46</v>
      </c>
      <c r="E33" s="10">
        <v>54.63</v>
      </c>
      <c r="F33" s="10">
        <v>55.33</v>
      </c>
      <c r="G33" s="10">
        <v>45.91</v>
      </c>
      <c r="H33" s="10">
        <v>35.74</v>
      </c>
      <c r="I33" s="10">
        <v>38.950000000000003</v>
      </c>
      <c r="J33" s="10">
        <v>53.75</v>
      </c>
      <c r="K33" s="10">
        <v>62.47</v>
      </c>
      <c r="L33" s="10">
        <v>46.4</v>
      </c>
      <c r="M33" s="10">
        <v>48.48</v>
      </c>
      <c r="N33" s="10">
        <v>52.88</v>
      </c>
      <c r="O33" s="10">
        <v>52.31</v>
      </c>
      <c r="P33" s="10"/>
      <c r="Q33" s="10">
        <f t="shared" ref="Q33:Q38" si="1">+AVERAGE(D33:O33)</f>
        <v>49.85916666666666</v>
      </c>
    </row>
    <row r="34" spans="2:17" ht="14.25" x14ac:dyDescent="0.2">
      <c r="B34" s="8">
        <f>B33+1</f>
        <v>2008</v>
      </c>
      <c r="C34" s="6"/>
      <c r="D34" s="10">
        <v>53.03</v>
      </c>
      <c r="E34" s="10">
        <v>55.81</v>
      </c>
      <c r="F34" s="10">
        <v>55.7</v>
      </c>
      <c r="G34" s="10">
        <v>42.4</v>
      </c>
      <c r="H34" s="10">
        <v>36.19</v>
      </c>
      <c r="I34" s="10">
        <v>38.47</v>
      </c>
      <c r="J34" s="10">
        <v>51.35</v>
      </c>
      <c r="K34" s="10">
        <v>60</v>
      </c>
      <c r="L34" s="10">
        <v>43.63</v>
      </c>
      <c r="M34" s="10">
        <v>43.85</v>
      </c>
      <c r="N34" s="10">
        <v>50.3</v>
      </c>
      <c r="O34" s="10">
        <v>48.79</v>
      </c>
      <c r="P34" s="10"/>
      <c r="Q34" s="10">
        <f t="shared" si="1"/>
        <v>48.293333333333329</v>
      </c>
    </row>
    <row r="35" spans="2:17" ht="14.25" x14ac:dyDescent="0.2">
      <c r="B35" s="8">
        <f>B34+1</f>
        <v>2009</v>
      </c>
      <c r="C35" s="6"/>
      <c r="D35" s="10">
        <v>48.48</v>
      </c>
      <c r="E35" s="10">
        <v>49.97</v>
      </c>
      <c r="F35" s="10">
        <v>47.48</v>
      </c>
      <c r="G35" s="10">
        <v>39.78</v>
      </c>
      <c r="H35" s="10">
        <v>28.72</v>
      </c>
      <c r="I35" s="10">
        <v>30.08</v>
      </c>
      <c r="J35" s="10">
        <v>42.83</v>
      </c>
      <c r="K35" s="10">
        <v>51.47</v>
      </c>
      <c r="L35" s="10">
        <v>36.22</v>
      </c>
      <c r="M35" s="10">
        <v>38.17</v>
      </c>
      <c r="N35" s="10">
        <v>42.61</v>
      </c>
      <c r="O35" s="10">
        <v>42.22</v>
      </c>
      <c r="P35" s="10"/>
      <c r="Q35" s="10">
        <f t="shared" si="1"/>
        <v>41.502499999999998</v>
      </c>
    </row>
    <row r="36" spans="2:17" ht="14.25" x14ac:dyDescent="0.2">
      <c r="B36" s="8">
        <f>B35+1</f>
        <v>2010</v>
      </c>
      <c r="C36" s="6"/>
      <c r="D36" s="10">
        <v>45.76</v>
      </c>
      <c r="E36" s="10">
        <v>50.35</v>
      </c>
      <c r="F36" s="10">
        <v>49.56</v>
      </c>
      <c r="G36" s="10">
        <v>36.049999999999997</v>
      </c>
      <c r="H36" s="10">
        <v>31.39</v>
      </c>
      <c r="I36" s="10">
        <v>34.18</v>
      </c>
      <c r="J36" s="10">
        <v>47.77</v>
      </c>
      <c r="K36" s="10">
        <v>54.89</v>
      </c>
      <c r="L36" s="10">
        <v>40.35</v>
      </c>
      <c r="M36" s="10">
        <v>41.72</v>
      </c>
      <c r="N36" s="10">
        <v>48.3</v>
      </c>
      <c r="O36" s="10">
        <v>47.16</v>
      </c>
      <c r="P36" s="10"/>
      <c r="Q36" s="10">
        <f t="shared" si="1"/>
        <v>43.956666666666671</v>
      </c>
    </row>
    <row r="37" spans="2:17" ht="14.25" x14ac:dyDescent="0.2">
      <c r="B37" s="8">
        <f>B36+1</f>
        <v>2011</v>
      </c>
      <c r="C37" s="6"/>
      <c r="D37" s="10">
        <v>52.51</v>
      </c>
      <c r="E37" s="10">
        <v>56.6</v>
      </c>
      <c r="F37" s="10">
        <v>54.74</v>
      </c>
      <c r="G37" s="10">
        <v>46.32</v>
      </c>
      <c r="H37" s="10">
        <v>33.57</v>
      </c>
      <c r="I37" s="10">
        <v>36.99</v>
      </c>
      <c r="J37" s="10">
        <v>50.75</v>
      </c>
      <c r="K37" s="10">
        <v>58.57</v>
      </c>
      <c r="L37" s="10">
        <v>45.41</v>
      </c>
      <c r="M37" s="10">
        <v>46.88</v>
      </c>
      <c r="N37" s="10">
        <v>52.39</v>
      </c>
      <c r="O37" s="10">
        <v>49.67</v>
      </c>
      <c r="P37" s="10"/>
      <c r="Q37" s="10">
        <f t="shared" si="1"/>
        <v>48.699999999999989</v>
      </c>
    </row>
    <row r="38" spans="2:17" ht="14.25" x14ac:dyDescent="0.2">
      <c r="B38" s="8">
        <f>B37+1</f>
        <v>2012</v>
      </c>
      <c r="C38" s="6"/>
      <c r="D38" s="10">
        <v>54.21</v>
      </c>
      <c r="E38" s="10">
        <v>55.09</v>
      </c>
      <c r="F38" s="10">
        <v>51.61</v>
      </c>
      <c r="G38" s="10">
        <v>39.65</v>
      </c>
      <c r="H38" s="10">
        <v>32.35</v>
      </c>
      <c r="I38" s="10">
        <v>37.270000000000003</v>
      </c>
      <c r="J38" s="10">
        <v>50.76</v>
      </c>
      <c r="K38" s="10">
        <v>56.59</v>
      </c>
      <c r="L38" s="10">
        <v>43.68</v>
      </c>
      <c r="M38" s="10">
        <v>44.6</v>
      </c>
      <c r="N38" s="10">
        <v>50.1</v>
      </c>
      <c r="O38" s="10">
        <v>49.26</v>
      </c>
      <c r="P38" s="10"/>
      <c r="Q38" s="10">
        <f t="shared" si="1"/>
        <v>47.097499999999997</v>
      </c>
    </row>
    <row r="39" spans="2:17" ht="14.25" x14ac:dyDescent="0.2">
      <c r="B39" s="8">
        <v>2013</v>
      </c>
      <c r="C39" s="6"/>
      <c r="D39" s="10">
        <v>51.8</v>
      </c>
      <c r="E39" s="10">
        <v>53.95</v>
      </c>
      <c r="F39" s="10">
        <v>53.15</v>
      </c>
      <c r="G39" s="10">
        <v>40</v>
      </c>
      <c r="H39" s="10">
        <v>35.49</v>
      </c>
      <c r="I39" s="10">
        <v>37.97</v>
      </c>
      <c r="J39" s="10">
        <v>50.07</v>
      </c>
      <c r="K39" s="10">
        <v>57.25</v>
      </c>
      <c r="L39" s="10">
        <v>44.91</v>
      </c>
      <c r="M39" s="10">
        <v>45.91</v>
      </c>
      <c r="N39" s="10">
        <v>54.08</v>
      </c>
      <c r="O39" s="10">
        <v>52.31</v>
      </c>
      <c r="P39" s="10"/>
      <c r="Q39" s="10">
        <f>+AVERAGE(D39:O39)</f>
        <v>48.074166666666677</v>
      </c>
    </row>
    <row r="40" spans="2:17" ht="15.75" customHeight="1" x14ac:dyDescent="0.2">
      <c r="B40" s="12">
        <v>2014</v>
      </c>
      <c r="C40" s="6"/>
      <c r="D40" s="10">
        <v>55.91</v>
      </c>
      <c r="E40" s="10">
        <v>57.5</v>
      </c>
      <c r="F40" s="10">
        <v>55.82</v>
      </c>
      <c r="G40" s="10">
        <v>47.54</v>
      </c>
      <c r="H40" s="10">
        <v>38.82</v>
      </c>
      <c r="I40" s="10">
        <v>43.16</v>
      </c>
      <c r="J40" s="10">
        <v>53.77</v>
      </c>
      <c r="K40" s="10">
        <v>62.31</v>
      </c>
      <c r="L40" s="10">
        <v>49.2</v>
      </c>
      <c r="M40" s="10">
        <v>51.37</v>
      </c>
      <c r="N40" s="10">
        <v>54.05</v>
      </c>
      <c r="O40" s="10">
        <v>52.07</v>
      </c>
      <c r="P40" s="10"/>
      <c r="Q40" s="10">
        <f>+AVERAGE(D40:O40)</f>
        <v>51.793333333333329</v>
      </c>
    </row>
    <row r="41" spans="2:17" ht="15.75" customHeight="1" x14ac:dyDescent="0.2">
      <c r="B41" s="12">
        <v>2015</v>
      </c>
      <c r="C41" s="6"/>
      <c r="D41" s="10">
        <v>55.53</v>
      </c>
      <c r="E41" s="10">
        <v>57.71</v>
      </c>
      <c r="F41" s="10">
        <v>55.19</v>
      </c>
      <c r="G41" s="10">
        <v>45.36</v>
      </c>
      <c r="H41" s="10">
        <v>40.130000000000003</v>
      </c>
      <c r="I41" s="10">
        <v>42.57</v>
      </c>
      <c r="J41" s="10">
        <v>55.3</v>
      </c>
      <c r="K41" s="10">
        <v>63.31</v>
      </c>
      <c r="L41" s="10">
        <v>50.53</v>
      </c>
      <c r="M41" s="10">
        <v>53.93</v>
      </c>
      <c r="N41" s="10">
        <v>55.89</v>
      </c>
      <c r="O41" s="10">
        <v>54.71</v>
      </c>
      <c r="P41" s="10"/>
      <c r="Q41" s="10">
        <f t="shared" ref="Q41:Q44" si="2">+AVERAGE(D41:O41)</f>
        <v>52.513333333333328</v>
      </c>
    </row>
    <row r="42" spans="2:17" ht="15.75" customHeight="1" x14ac:dyDescent="0.2">
      <c r="B42" s="12">
        <v>2016</v>
      </c>
      <c r="C42" s="6"/>
      <c r="D42" s="10">
        <v>56.91</v>
      </c>
      <c r="E42" s="10">
        <v>59.74</v>
      </c>
      <c r="F42" s="10">
        <v>59.86</v>
      </c>
      <c r="G42" s="10">
        <v>50.45</v>
      </c>
      <c r="H42" s="10">
        <v>46.03</v>
      </c>
      <c r="I42" s="10">
        <v>50.91</v>
      </c>
      <c r="J42" s="10">
        <v>63.4</v>
      </c>
      <c r="K42" s="10">
        <v>67.41</v>
      </c>
      <c r="L42" s="10">
        <v>55.97</v>
      </c>
      <c r="M42" s="10">
        <v>57.53</v>
      </c>
      <c r="N42" s="10">
        <v>57.01</v>
      </c>
      <c r="O42" s="10">
        <v>55.58</v>
      </c>
      <c r="P42" s="10"/>
      <c r="Q42" s="10">
        <f t="shared" si="2"/>
        <v>56.733333333333327</v>
      </c>
    </row>
    <row r="43" spans="2:17" ht="15.75" customHeight="1" x14ac:dyDescent="0.2">
      <c r="B43" s="12">
        <v>2017</v>
      </c>
      <c r="C43" s="6"/>
      <c r="D43" s="10">
        <v>58.28</v>
      </c>
      <c r="E43" s="10">
        <v>60.2</v>
      </c>
      <c r="F43" s="10">
        <v>57.69</v>
      </c>
      <c r="G43" s="10">
        <v>55.84</v>
      </c>
      <c r="H43" s="10">
        <v>46.03</v>
      </c>
      <c r="I43" s="10">
        <v>54.25</v>
      </c>
      <c r="J43" s="10">
        <v>62.58</v>
      </c>
      <c r="K43" s="10">
        <v>66.209999999999994</v>
      </c>
      <c r="L43" s="10">
        <v>56.64</v>
      </c>
      <c r="M43" s="10">
        <v>55.92</v>
      </c>
      <c r="N43" s="10">
        <v>57.19</v>
      </c>
      <c r="O43" s="10">
        <v>54.92</v>
      </c>
      <c r="P43" s="10"/>
      <c r="Q43" s="10">
        <f t="shared" si="2"/>
        <v>57.145833333333321</v>
      </c>
    </row>
    <row r="44" spans="2:17" ht="15.75" customHeight="1" x14ac:dyDescent="0.2">
      <c r="B44" s="12">
        <v>2018</v>
      </c>
      <c r="C44" s="6"/>
      <c r="D44" s="10">
        <v>55.43</v>
      </c>
      <c r="E44" s="10">
        <v>58.66</v>
      </c>
      <c r="F44" s="10">
        <v>56.33</v>
      </c>
      <c r="G44" s="10">
        <v>49.37</v>
      </c>
      <c r="H44" s="10">
        <v>45.46</v>
      </c>
      <c r="I44" s="10">
        <v>50.19</v>
      </c>
      <c r="J44" s="10">
        <v>59.87</v>
      </c>
      <c r="K44" s="10">
        <v>65.11</v>
      </c>
      <c r="L44" s="10">
        <v>53.77</v>
      </c>
      <c r="M44" s="10">
        <v>54.61</v>
      </c>
      <c r="N44" s="10">
        <v>55.78</v>
      </c>
      <c r="O44" s="10">
        <v>53.21</v>
      </c>
      <c r="P44" s="10"/>
      <c r="Q44" s="10">
        <f t="shared" si="2"/>
        <v>54.81583333333333</v>
      </c>
    </row>
    <row r="45" spans="2:17" ht="15.75" customHeight="1" x14ac:dyDescent="0.2">
      <c r="B45" s="12">
        <v>2019</v>
      </c>
      <c r="C45" s="6"/>
      <c r="D45" s="10">
        <v>53.79</v>
      </c>
      <c r="E45" s="10">
        <v>55.86</v>
      </c>
      <c r="F45" s="10">
        <v>55.35</v>
      </c>
      <c r="G45" s="10">
        <v>48.96</v>
      </c>
      <c r="H45" s="10">
        <v>43.16</v>
      </c>
      <c r="I45" s="10">
        <v>47.23</v>
      </c>
      <c r="J45" s="10">
        <v>56.46</v>
      </c>
      <c r="K45" s="10">
        <v>62.3</v>
      </c>
      <c r="L45" s="10">
        <v>51.2</v>
      </c>
      <c r="M45" s="10">
        <v>49.96</v>
      </c>
      <c r="N45" s="10">
        <v>52.55</v>
      </c>
      <c r="O45" s="10">
        <v>51.85</v>
      </c>
      <c r="P45" s="10"/>
      <c r="Q45" s="10">
        <v>52.389166666666661</v>
      </c>
    </row>
    <row r="46" spans="2:17" ht="15.75" customHeight="1" thickBot="1" x14ac:dyDescent="0.25">
      <c r="B46" s="125">
        <v>2020</v>
      </c>
      <c r="C46" s="128"/>
      <c r="D46" s="129">
        <v>54.14</v>
      </c>
      <c r="E46" s="129">
        <v>54.77</v>
      </c>
      <c r="F46" s="129">
        <v>30.41</v>
      </c>
      <c r="G46" s="129">
        <v>0</v>
      </c>
      <c r="H46" s="129">
        <v>4.3</v>
      </c>
      <c r="I46" s="129">
        <v>7.91</v>
      </c>
      <c r="J46" s="129">
        <v>24.94</v>
      </c>
      <c r="K46" s="129">
        <v>28.51</v>
      </c>
      <c r="L46" s="129">
        <v>16.86</v>
      </c>
      <c r="M46" s="129">
        <v>12.92</v>
      </c>
      <c r="N46" s="129">
        <v>14.59</v>
      </c>
      <c r="O46" s="129">
        <v>16.88</v>
      </c>
      <c r="P46" s="129"/>
      <c r="Q46" s="129">
        <v>22.185833333333331</v>
      </c>
    </row>
    <row r="47" spans="2:17" ht="3.75" customHeight="1" thickTop="1" x14ac:dyDescent="0.2"/>
    <row r="48" spans="2:17" x14ac:dyDescent="0.2">
      <c r="B48" s="184" t="s">
        <v>93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</row>
    <row r="49" spans="2:17" ht="12.75" customHeight="1" x14ac:dyDescent="0.2">
      <c r="B49" s="184" t="s">
        <v>19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</row>
    <row r="50" spans="2:17" ht="12.75" customHeight="1" x14ac:dyDescent="0.2"/>
  </sheetData>
  <mergeCells count="9">
    <mergeCell ref="B29:Q29"/>
    <mergeCell ref="B30:Q30"/>
    <mergeCell ref="B48:Q48"/>
    <mergeCell ref="B49:Q49"/>
    <mergeCell ref="B7:Q7"/>
    <mergeCell ref="B8:Q8"/>
    <mergeCell ref="B28:Q28"/>
    <mergeCell ref="B26:Q26"/>
    <mergeCell ref="B27:Q27"/>
  </mergeCells>
  <phoneticPr fontId="1" type="noConversion"/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B7:AQ50"/>
  <sheetViews>
    <sheetView showGridLines="0" showRowColHeaders="0" workbookViewId="0"/>
  </sheetViews>
  <sheetFormatPr baseColWidth="10" defaultColWidth="11.42578125" defaultRowHeight="12.75" x14ac:dyDescent="0.2"/>
  <cols>
    <col min="1" max="1" width="5.7109375" style="3" customWidth="1"/>
    <col min="2" max="2" width="11.42578125" style="3"/>
    <col min="3" max="3" width="1.28515625" style="3" customWidth="1"/>
    <col min="4" max="15" width="11.28515625" style="3" customWidth="1"/>
    <col min="16" max="16" width="1.28515625" style="3" customWidth="1"/>
    <col min="17" max="16384" width="11.42578125" style="3"/>
  </cols>
  <sheetData>
    <row r="7" spans="2:43" ht="15" customHeight="1" x14ac:dyDescent="0.2">
      <c r="B7" s="180" t="s">
        <v>80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87"/>
    </row>
    <row r="8" spans="2:43" ht="15" thickBot="1" x14ac:dyDescent="0.25">
      <c r="B8" s="182" t="s">
        <v>102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87"/>
    </row>
    <row r="9" spans="2:43" ht="18.95" customHeight="1" thickTop="1" x14ac:dyDescent="0.2">
      <c r="B9" s="25" t="s">
        <v>20</v>
      </c>
      <c r="C9" s="4"/>
      <c r="D9" s="110" t="s">
        <v>7</v>
      </c>
      <c r="E9" s="110" t="s">
        <v>8</v>
      </c>
      <c r="F9" s="110" t="s">
        <v>9</v>
      </c>
      <c r="G9" s="110" t="s">
        <v>10</v>
      </c>
      <c r="H9" s="110" t="s">
        <v>11</v>
      </c>
      <c r="I9" s="110" t="s">
        <v>12</v>
      </c>
      <c r="J9" s="110" t="s">
        <v>13</v>
      </c>
      <c r="K9" s="110" t="s">
        <v>14</v>
      </c>
      <c r="L9" s="110" t="s">
        <v>15</v>
      </c>
      <c r="M9" s="110" t="s">
        <v>16</v>
      </c>
      <c r="N9" s="110" t="s">
        <v>17</v>
      </c>
      <c r="O9" s="110" t="s">
        <v>18</v>
      </c>
      <c r="P9" s="5"/>
      <c r="R9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</row>
    <row r="10" spans="2:43" ht="5.25" customHeight="1" x14ac:dyDescent="0.2">
      <c r="B10" s="130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2:43" ht="14.25" x14ac:dyDescent="0.2">
      <c r="B11" s="8">
        <v>2007</v>
      </c>
      <c r="C11" s="6"/>
      <c r="D11" s="14">
        <v>193180</v>
      </c>
      <c r="E11" s="14">
        <v>194942</v>
      </c>
      <c r="F11" s="14">
        <v>194231</v>
      </c>
      <c r="G11" s="14">
        <v>192424</v>
      </c>
      <c r="H11" s="14">
        <v>188855</v>
      </c>
      <c r="I11" s="14">
        <v>189530</v>
      </c>
      <c r="J11" s="14">
        <v>192170</v>
      </c>
      <c r="K11" s="14">
        <v>195122</v>
      </c>
      <c r="L11" s="14">
        <v>193822</v>
      </c>
      <c r="M11" s="14">
        <v>195173</v>
      </c>
      <c r="N11" s="14">
        <v>194811</v>
      </c>
      <c r="O11" s="14">
        <v>194636</v>
      </c>
      <c r="P11" s="10"/>
      <c r="Q11" s="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2:43" ht="14.25" x14ac:dyDescent="0.2">
      <c r="B12" s="8">
        <f>B11+1</f>
        <v>2008</v>
      </c>
      <c r="C12" s="6"/>
      <c r="D12" s="14">
        <v>195198</v>
      </c>
      <c r="E12" s="14">
        <v>196532</v>
      </c>
      <c r="F12" s="14">
        <v>193060</v>
      </c>
      <c r="G12" s="14">
        <v>191416</v>
      </c>
      <c r="H12" s="14">
        <v>197059</v>
      </c>
      <c r="I12" s="14">
        <v>197803</v>
      </c>
      <c r="J12" s="14">
        <v>200355</v>
      </c>
      <c r="K12" s="14">
        <v>201902</v>
      </c>
      <c r="L12" s="14">
        <v>201315</v>
      </c>
      <c r="M12" s="14">
        <v>200168</v>
      </c>
      <c r="N12" s="14">
        <v>199830</v>
      </c>
      <c r="O12" s="14">
        <v>200342</v>
      </c>
      <c r="P12" s="10"/>
      <c r="Q12" s="11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2:43" ht="14.25" x14ac:dyDescent="0.2">
      <c r="B13" s="8">
        <f>B12+1</f>
        <v>2009</v>
      </c>
      <c r="C13" s="6"/>
      <c r="D13" s="14">
        <v>200832</v>
      </c>
      <c r="E13" s="14">
        <v>200691</v>
      </c>
      <c r="F13" s="14">
        <v>200688</v>
      </c>
      <c r="G13" s="14">
        <v>199609</v>
      </c>
      <c r="H13" s="14">
        <v>191659</v>
      </c>
      <c r="I13" s="14">
        <v>204966</v>
      </c>
      <c r="J13" s="14">
        <v>206080</v>
      </c>
      <c r="K13" s="14">
        <v>200679</v>
      </c>
      <c r="L13" s="14">
        <v>200734</v>
      </c>
      <c r="M13" s="14">
        <v>202943</v>
      </c>
      <c r="N13" s="14">
        <v>201941</v>
      </c>
      <c r="O13" s="14">
        <v>203350</v>
      </c>
      <c r="P13" s="10"/>
      <c r="Q13" s="11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2:43" ht="14.25" x14ac:dyDescent="0.2">
      <c r="B14" s="8">
        <f>B13+1</f>
        <v>2010</v>
      </c>
      <c r="C14" s="6"/>
      <c r="D14" s="14">
        <v>203040</v>
      </c>
      <c r="E14" s="14">
        <v>202939</v>
      </c>
      <c r="F14" s="14">
        <v>203010</v>
      </c>
      <c r="G14" s="14">
        <v>201333</v>
      </c>
      <c r="H14" s="14">
        <v>198977</v>
      </c>
      <c r="I14" s="14">
        <v>198851</v>
      </c>
      <c r="J14" s="14">
        <v>207379</v>
      </c>
      <c r="K14" s="14">
        <v>213943</v>
      </c>
      <c r="L14" s="14">
        <v>218169</v>
      </c>
      <c r="M14" s="14">
        <v>221215</v>
      </c>
      <c r="N14" s="14">
        <v>223100</v>
      </c>
      <c r="O14" s="14">
        <v>223323</v>
      </c>
      <c r="P14" s="10"/>
      <c r="Q14" s="11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2:43" ht="14.25" x14ac:dyDescent="0.2">
      <c r="B15" s="8">
        <f>B14+1</f>
        <v>2011</v>
      </c>
      <c r="C15" s="6"/>
      <c r="D15" s="14">
        <v>224222</v>
      </c>
      <c r="E15" s="14">
        <v>224387</v>
      </c>
      <c r="F15" s="14">
        <v>224320</v>
      </c>
      <c r="G15" s="14">
        <v>225087</v>
      </c>
      <c r="H15" s="14">
        <v>218251</v>
      </c>
      <c r="I15" s="14">
        <v>217542</v>
      </c>
      <c r="J15" s="14">
        <v>218934</v>
      </c>
      <c r="K15" s="14">
        <v>220391</v>
      </c>
      <c r="L15" s="14">
        <v>221965</v>
      </c>
      <c r="M15" s="14">
        <v>224017</v>
      </c>
      <c r="N15" s="14">
        <v>224039</v>
      </c>
      <c r="O15" s="14">
        <v>224398</v>
      </c>
      <c r="P15" s="10"/>
      <c r="Q15" s="11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2:43" ht="14.25" x14ac:dyDescent="0.2">
      <c r="B16" s="8">
        <f>B15+1</f>
        <v>2012</v>
      </c>
      <c r="C16" s="6"/>
      <c r="D16" s="14">
        <v>225793</v>
      </c>
      <c r="E16" s="14">
        <v>224579</v>
      </c>
      <c r="F16" s="14">
        <v>224814</v>
      </c>
      <c r="G16" s="14">
        <v>223809</v>
      </c>
      <c r="H16" s="14">
        <v>219934</v>
      </c>
      <c r="I16" s="14">
        <v>222057</v>
      </c>
      <c r="J16" s="14">
        <v>222910</v>
      </c>
      <c r="K16" s="14">
        <v>226999</v>
      </c>
      <c r="L16" s="14">
        <v>227445</v>
      </c>
      <c r="M16" s="14">
        <v>229270</v>
      </c>
      <c r="N16" s="14">
        <v>229619</v>
      </c>
      <c r="O16" s="14">
        <v>229624</v>
      </c>
      <c r="P16" s="10"/>
      <c r="Q16" s="11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2:43" ht="14.25" x14ac:dyDescent="0.2">
      <c r="B17" s="8">
        <v>2013</v>
      </c>
      <c r="C17" s="6"/>
      <c r="D17" s="14">
        <v>228903</v>
      </c>
      <c r="E17" s="14">
        <v>228859</v>
      </c>
      <c r="F17" s="14">
        <v>228000</v>
      </c>
      <c r="G17" s="14">
        <v>224133</v>
      </c>
      <c r="H17" s="14">
        <v>219186</v>
      </c>
      <c r="I17" s="14">
        <v>221879</v>
      </c>
      <c r="J17" s="14">
        <v>222694</v>
      </c>
      <c r="K17" s="14">
        <v>224307</v>
      </c>
      <c r="L17" s="14">
        <v>224485</v>
      </c>
      <c r="M17" s="14">
        <v>224702</v>
      </c>
      <c r="N17" s="14">
        <v>228480</v>
      </c>
      <c r="O17" s="14">
        <v>229285</v>
      </c>
      <c r="P17" s="10"/>
      <c r="Q17" s="11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2:43" ht="14.25" x14ac:dyDescent="0.2">
      <c r="B18" s="12">
        <v>2014</v>
      </c>
      <c r="C18" s="6"/>
      <c r="D18" s="14">
        <v>230181</v>
      </c>
      <c r="E18" s="14">
        <v>230089</v>
      </c>
      <c r="F18" s="14">
        <v>230172</v>
      </c>
      <c r="G18" s="14">
        <v>228375</v>
      </c>
      <c r="H18" s="14">
        <v>226067</v>
      </c>
      <c r="I18" s="14">
        <v>225723</v>
      </c>
      <c r="J18" s="14">
        <v>228529</v>
      </c>
      <c r="K18" s="14">
        <v>229354</v>
      </c>
      <c r="L18" s="14">
        <v>230283</v>
      </c>
      <c r="M18" s="14">
        <v>230635</v>
      </c>
      <c r="N18" s="14">
        <v>230883</v>
      </c>
      <c r="O18" s="14">
        <v>230791</v>
      </c>
      <c r="P18" s="10"/>
      <c r="Q18" s="11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2:43" ht="14.25" x14ac:dyDescent="0.2">
      <c r="B19" s="12">
        <v>2015</v>
      </c>
      <c r="C19" s="6"/>
      <c r="D19" s="14">
        <v>231535</v>
      </c>
      <c r="E19" s="14">
        <v>231089</v>
      </c>
      <c r="F19" s="14">
        <v>231802</v>
      </c>
      <c r="G19" s="14">
        <v>229807</v>
      </c>
      <c r="H19" s="14">
        <v>224912</v>
      </c>
      <c r="I19" s="14">
        <v>225106</v>
      </c>
      <c r="J19" s="14">
        <v>227717</v>
      </c>
      <c r="K19" s="14">
        <v>227946</v>
      </c>
      <c r="L19" s="14">
        <v>226675</v>
      </c>
      <c r="M19" s="14">
        <v>228877</v>
      </c>
      <c r="N19" s="14">
        <v>235087</v>
      </c>
      <c r="O19" s="14">
        <v>235117</v>
      </c>
      <c r="P19" s="10"/>
      <c r="Q19" s="11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2:43" ht="14.25" x14ac:dyDescent="0.2">
      <c r="B20" s="12">
        <v>2016</v>
      </c>
      <c r="C20" s="6"/>
      <c r="D20" s="14">
        <v>235737</v>
      </c>
      <c r="E20" s="14">
        <v>235997</v>
      </c>
      <c r="F20" s="14">
        <v>235356</v>
      </c>
      <c r="G20" s="14">
        <v>232904</v>
      </c>
      <c r="H20" s="14">
        <v>229060</v>
      </c>
      <c r="I20" s="14">
        <v>232014</v>
      </c>
      <c r="J20" s="14">
        <v>236256</v>
      </c>
      <c r="K20" s="14">
        <v>235487</v>
      </c>
      <c r="L20" s="14">
        <v>235576</v>
      </c>
      <c r="M20" s="14">
        <v>236391</v>
      </c>
      <c r="N20" s="14">
        <v>237813</v>
      </c>
      <c r="O20" s="14">
        <v>241165</v>
      </c>
      <c r="P20" s="10"/>
      <c r="Q20" s="11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2:43" ht="14.25" x14ac:dyDescent="0.2">
      <c r="B21" s="12">
        <v>2017</v>
      </c>
      <c r="C21" s="6"/>
      <c r="D21" s="14">
        <v>240915</v>
      </c>
      <c r="E21" s="14">
        <v>241783</v>
      </c>
      <c r="F21" s="14">
        <v>242804</v>
      </c>
      <c r="G21" s="14">
        <v>241347</v>
      </c>
      <c r="H21" s="14">
        <v>233890</v>
      </c>
      <c r="I21" s="14">
        <v>237090</v>
      </c>
      <c r="J21" s="14">
        <v>241525</v>
      </c>
      <c r="K21" s="14">
        <v>242190</v>
      </c>
      <c r="L21" s="14">
        <v>243150</v>
      </c>
      <c r="M21" s="14">
        <v>244000</v>
      </c>
      <c r="N21" s="14">
        <v>242071</v>
      </c>
      <c r="O21" s="14">
        <v>243414</v>
      </c>
      <c r="P21" s="10"/>
      <c r="Q21" s="1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2:43" ht="14.25" x14ac:dyDescent="0.2">
      <c r="B22" s="12">
        <v>2018</v>
      </c>
      <c r="C22" s="6"/>
      <c r="D22" s="14">
        <v>241931</v>
      </c>
      <c r="E22" s="14">
        <v>242878</v>
      </c>
      <c r="F22" s="14">
        <v>243289</v>
      </c>
      <c r="G22" s="14">
        <v>240100</v>
      </c>
      <c r="H22" s="14">
        <v>234644</v>
      </c>
      <c r="I22" s="14">
        <v>240555</v>
      </c>
      <c r="J22" s="14">
        <v>245601</v>
      </c>
      <c r="K22" s="14">
        <v>244310</v>
      </c>
      <c r="L22" s="14">
        <v>249215</v>
      </c>
      <c r="M22" s="14">
        <v>249058</v>
      </c>
      <c r="N22" s="14">
        <v>249161</v>
      </c>
      <c r="O22" s="14">
        <v>250663</v>
      </c>
      <c r="P22" s="10"/>
      <c r="Q22" s="11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2:43" ht="14.25" x14ac:dyDescent="0.2">
      <c r="B23" s="12">
        <v>2019</v>
      </c>
      <c r="C23" s="6"/>
      <c r="D23" s="14">
        <v>252761</v>
      </c>
      <c r="E23" s="14">
        <v>252188</v>
      </c>
      <c r="F23" s="14">
        <v>252244</v>
      </c>
      <c r="G23" s="14">
        <v>249546</v>
      </c>
      <c r="H23" s="14">
        <v>241802</v>
      </c>
      <c r="I23" s="14">
        <v>244853</v>
      </c>
      <c r="J23" s="14">
        <v>248287</v>
      </c>
      <c r="K23" s="14">
        <v>249944</v>
      </c>
      <c r="L23" s="14">
        <v>249826</v>
      </c>
      <c r="M23" s="14">
        <v>251910</v>
      </c>
      <c r="N23" s="14">
        <v>252916</v>
      </c>
      <c r="O23" s="14">
        <v>254526</v>
      </c>
      <c r="P23" s="10"/>
      <c r="Q23" s="11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2:43" ht="15" thickBot="1" x14ac:dyDescent="0.25">
      <c r="B24" s="125">
        <v>2020</v>
      </c>
      <c r="C24" s="128"/>
      <c r="D24" s="131">
        <v>254493</v>
      </c>
      <c r="E24" s="131">
        <v>254379</v>
      </c>
      <c r="F24" s="131">
        <v>199200</v>
      </c>
      <c r="G24" s="131">
        <v>0</v>
      </c>
      <c r="H24" s="131">
        <v>2866</v>
      </c>
      <c r="I24" s="131">
        <v>4772</v>
      </c>
      <c r="J24" s="131">
        <v>77637</v>
      </c>
      <c r="K24" s="131">
        <v>131061</v>
      </c>
      <c r="L24" s="131">
        <v>118652</v>
      </c>
      <c r="M24" s="131">
        <v>104275</v>
      </c>
      <c r="N24" s="131">
        <v>105537</v>
      </c>
      <c r="O24" s="131">
        <v>113314</v>
      </c>
      <c r="P24" s="10"/>
      <c r="Q24" s="11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2:43" ht="5.25" customHeight="1" thickTop="1" x14ac:dyDescent="0.2">
      <c r="B25" s="12"/>
      <c r="C25" s="6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2:43" x14ac:dyDescent="0.2">
      <c r="B26" s="184" t="s">
        <v>93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</row>
    <row r="27" spans="2:43" x14ac:dyDescent="0.2">
      <c r="B27" s="184" t="s">
        <v>19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</row>
    <row r="29" spans="2:43" ht="14.25" x14ac:dyDescent="0.2">
      <c r="B29" s="180" t="s">
        <v>81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87"/>
    </row>
    <row r="30" spans="2:43" ht="15" thickBot="1" x14ac:dyDescent="0.25">
      <c r="B30" s="182" t="s">
        <v>102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87"/>
    </row>
    <row r="31" spans="2:43" ht="15" thickTop="1" x14ac:dyDescent="0.2">
      <c r="B31" s="25" t="s">
        <v>20</v>
      </c>
      <c r="C31" s="4"/>
      <c r="D31" s="110" t="s">
        <v>7</v>
      </c>
      <c r="E31" s="110" t="s">
        <v>8</v>
      </c>
      <c r="F31" s="110" t="s">
        <v>9</v>
      </c>
      <c r="G31" s="110" t="s">
        <v>10</v>
      </c>
      <c r="H31" s="110" t="s">
        <v>11</v>
      </c>
      <c r="I31" s="110" t="s">
        <v>12</v>
      </c>
      <c r="J31" s="110" t="s">
        <v>13</v>
      </c>
      <c r="K31" s="110" t="s">
        <v>14</v>
      </c>
      <c r="L31" s="110" t="s">
        <v>15</v>
      </c>
      <c r="M31" s="110" t="s">
        <v>16</v>
      </c>
      <c r="N31" s="110" t="s">
        <v>17</v>
      </c>
      <c r="O31" s="110" t="s">
        <v>18</v>
      </c>
      <c r="P31" s="5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</row>
    <row r="32" spans="2:43" ht="7.5" customHeight="1" x14ac:dyDescent="0.2">
      <c r="B32" s="130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2:16" ht="14.25" x14ac:dyDescent="0.2">
      <c r="B33" s="8">
        <v>2007</v>
      </c>
      <c r="C33" s="6"/>
      <c r="D33" s="14">
        <v>220914</v>
      </c>
      <c r="E33" s="14">
        <v>217434</v>
      </c>
      <c r="F33" s="14">
        <v>214715</v>
      </c>
      <c r="G33" s="14">
        <v>203838</v>
      </c>
      <c r="H33" s="14">
        <v>187997</v>
      </c>
      <c r="I33" s="14">
        <v>192318</v>
      </c>
      <c r="J33" s="14">
        <v>194483</v>
      </c>
      <c r="K33" s="14">
        <v>194489</v>
      </c>
      <c r="L33" s="14">
        <v>196983</v>
      </c>
      <c r="M33" s="14">
        <v>200913</v>
      </c>
      <c r="N33" s="14">
        <v>194972</v>
      </c>
      <c r="O33" s="14">
        <v>195616</v>
      </c>
      <c r="P33" s="10"/>
    </row>
    <row r="34" spans="2:16" ht="14.25" x14ac:dyDescent="0.2">
      <c r="B34" s="8">
        <f>B33+1</f>
        <v>2008</v>
      </c>
      <c r="C34" s="6"/>
      <c r="D34" s="14">
        <v>205807</v>
      </c>
      <c r="E34" s="14">
        <v>207393</v>
      </c>
      <c r="F34" s="14">
        <v>205235</v>
      </c>
      <c r="G34" s="14">
        <v>196725</v>
      </c>
      <c r="H34" s="14">
        <v>185477</v>
      </c>
      <c r="I34" s="14">
        <v>187746</v>
      </c>
      <c r="J34" s="14">
        <v>192689</v>
      </c>
      <c r="K34" s="14">
        <v>194094</v>
      </c>
      <c r="L34" s="14">
        <v>193763</v>
      </c>
      <c r="M34" s="14">
        <v>192790</v>
      </c>
      <c r="N34" s="14">
        <v>192415</v>
      </c>
      <c r="O34" s="14">
        <v>193417</v>
      </c>
      <c r="P34" s="10"/>
    </row>
    <row r="35" spans="2:16" ht="14.25" x14ac:dyDescent="0.2">
      <c r="B35" s="8">
        <f>B34+1</f>
        <v>2009</v>
      </c>
      <c r="C35" s="6"/>
      <c r="D35" s="14">
        <v>196331</v>
      </c>
      <c r="E35" s="14">
        <v>195520</v>
      </c>
      <c r="F35" s="14">
        <v>194549</v>
      </c>
      <c r="G35" s="14">
        <v>189677</v>
      </c>
      <c r="H35" s="14">
        <v>174849</v>
      </c>
      <c r="I35" s="14">
        <v>177255</v>
      </c>
      <c r="J35" s="14">
        <v>182114</v>
      </c>
      <c r="K35" s="14">
        <v>183147</v>
      </c>
      <c r="L35" s="14">
        <v>189180</v>
      </c>
      <c r="M35" s="14">
        <v>189093</v>
      </c>
      <c r="N35" s="14">
        <v>205207</v>
      </c>
      <c r="O35" s="14">
        <v>207292</v>
      </c>
      <c r="P35" s="10"/>
    </row>
    <row r="36" spans="2:16" ht="14.25" x14ac:dyDescent="0.2">
      <c r="B36" s="8">
        <f>B35+1</f>
        <v>2010</v>
      </c>
      <c r="C36" s="6"/>
      <c r="D36" s="14">
        <v>182853</v>
      </c>
      <c r="E36" s="14">
        <v>185587</v>
      </c>
      <c r="F36" s="14">
        <v>185861</v>
      </c>
      <c r="G36" s="14">
        <v>180798</v>
      </c>
      <c r="H36" s="14">
        <v>171072</v>
      </c>
      <c r="I36" s="14">
        <v>172321</v>
      </c>
      <c r="J36" s="14">
        <v>174511</v>
      </c>
      <c r="K36" s="14">
        <v>177963</v>
      </c>
      <c r="L36" s="14">
        <v>173585</v>
      </c>
      <c r="M36" s="14">
        <v>174352</v>
      </c>
      <c r="N36" s="14">
        <v>172095</v>
      </c>
      <c r="O36" s="14">
        <v>168589</v>
      </c>
      <c r="P36" s="10"/>
    </row>
    <row r="37" spans="2:16" ht="14.25" x14ac:dyDescent="0.2">
      <c r="B37" s="8">
        <f>B36+1</f>
        <v>2011</v>
      </c>
      <c r="C37" s="6"/>
      <c r="D37" s="14">
        <v>169608</v>
      </c>
      <c r="E37" s="14">
        <v>170313</v>
      </c>
      <c r="F37" s="14">
        <v>174330</v>
      </c>
      <c r="G37" s="14">
        <v>176762</v>
      </c>
      <c r="H37" s="14">
        <v>163419</v>
      </c>
      <c r="I37" s="14">
        <v>163011</v>
      </c>
      <c r="J37" s="14">
        <v>169825</v>
      </c>
      <c r="K37" s="14">
        <v>174224</v>
      </c>
      <c r="L37" s="14">
        <v>171425</v>
      </c>
      <c r="M37" s="14">
        <v>172757</v>
      </c>
      <c r="N37" s="14">
        <v>176261</v>
      </c>
      <c r="O37" s="14">
        <v>178230</v>
      </c>
      <c r="P37" s="10"/>
    </row>
    <row r="38" spans="2:16" ht="14.25" x14ac:dyDescent="0.2">
      <c r="B38" s="8">
        <f>B37+1</f>
        <v>2012</v>
      </c>
      <c r="C38" s="6"/>
      <c r="D38" s="14">
        <v>173202</v>
      </c>
      <c r="E38" s="14">
        <v>173224</v>
      </c>
      <c r="F38" s="14">
        <v>177852</v>
      </c>
      <c r="G38" s="14">
        <v>172277</v>
      </c>
      <c r="H38" s="14">
        <v>161821</v>
      </c>
      <c r="I38" s="14">
        <v>162583</v>
      </c>
      <c r="J38" s="14">
        <v>167096</v>
      </c>
      <c r="K38" s="14">
        <v>170882</v>
      </c>
      <c r="L38" s="14">
        <v>168140</v>
      </c>
      <c r="M38" s="14">
        <v>172850</v>
      </c>
      <c r="N38" s="14">
        <v>177939</v>
      </c>
      <c r="O38" s="14">
        <v>179715</v>
      </c>
      <c r="P38" s="10"/>
    </row>
    <row r="39" spans="2:16" ht="14.25" x14ac:dyDescent="0.2">
      <c r="B39" s="8">
        <v>2013</v>
      </c>
      <c r="C39" s="6"/>
      <c r="D39" s="14">
        <v>175338</v>
      </c>
      <c r="E39" s="14">
        <v>175894</v>
      </c>
      <c r="F39" s="14">
        <v>176269</v>
      </c>
      <c r="G39" s="14">
        <v>169373</v>
      </c>
      <c r="H39" s="14">
        <v>164615</v>
      </c>
      <c r="I39" s="14">
        <v>163279</v>
      </c>
      <c r="J39" s="14">
        <v>167006</v>
      </c>
      <c r="K39" s="14">
        <v>168826</v>
      </c>
      <c r="L39" s="14">
        <v>167732</v>
      </c>
      <c r="M39" s="14">
        <v>170406</v>
      </c>
      <c r="N39" s="14">
        <v>169315</v>
      </c>
      <c r="O39" s="14">
        <v>169669</v>
      </c>
      <c r="P39" s="10"/>
    </row>
    <row r="40" spans="2:16" ht="15.75" customHeight="1" x14ac:dyDescent="0.2">
      <c r="B40" s="12">
        <v>2014</v>
      </c>
      <c r="C40" s="6"/>
      <c r="D40" s="14">
        <v>167451</v>
      </c>
      <c r="E40" s="14">
        <v>163582</v>
      </c>
      <c r="F40" s="14">
        <v>166181</v>
      </c>
      <c r="G40" s="14">
        <v>162709</v>
      </c>
      <c r="H40" s="14">
        <v>149999</v>
      </c>
      <c r="I40" s="14">
        <v>149098</v>
      </c>
      <c r="J40" s="14">
        <v>155500</v>
      </c>
      <c r="K40" s="14">
        <v>157935</v>
      </c>
      <c r="L40" s="14">
        <v>155758</v>
      </c>
      <c r="M40" s="14">
        <v>156737</v>
      </c>
      <c r="N40" s="14">
        <v>159912</v>
      </c>
      <c r="O40" s="14">
        <v>160505</v>
      </c>
      <c r="P40" s="10"/>
    </row>
    <row r="41" spans="2:16" ht="15.75" customHeight="1" x14ac:dyDescent="0.2">
      <c r="B41" s="12">
        <v>2015</v>
      </c>
      <c r="C41" s="6"/>
      <c r="D41" s="14">
        <v>155282</v>
      </c>
      <c r="E41" s="14">
        <v>154815</v>
      </c>
      <c r="F41" s="14">
        <v>156924</v>
      </c>
      <c r="G41" s="14">
        <v>154845</v>
      </c>
      <c r="H41" s="14">
        <v>145579</v>
      </c>
      <c r="I41" s="14">
        <v>147654</v>
      </c>
      <c r="J41" s="14">
        <v>149163</v>
      </c>
      <c r="K41" s="14">
        <v>153001</v>
      </c>
      <c r="L41" s="14">
        <v>153256</v>
      </c>
      <c r="M41" s="14">
        <v>154265</v>
      </c>
      <c r="N41" s="14">
        <v>157850</v>
      </c>
      <c r="O41" s="14">
        <v>157507</v>
      </c>
      <c r="P41" s="10"/>
    </row>
    <row r="42" spans="2:16" ht="15.75" customHeight="1" x14ac:dyDescent="0.2">
      <c r="B42" s="12">
        <v>2016</v>
      </c>
      <c r="C42" s="6"/>
      <c r="D42" s="14">
        <v>157189</v>
      </c>
      <c r="E42" s="14">
        <v>156879</v>
      </c>
      <c r="F42" s="14">
        <v>157283</v>
      </c>
      <c r="G42" s="14">
        <v>151417</v>
      </c>
      <c r="H42" s="14">
        <v>146789</v>
      </c>
      <c r="I42" s="14">
        <v>148997</v>
      </c>
      <c r="J42" s="14">
        <v>152635</v>
      </c>
      <c r="K42" s="14">
        <v>153570</v>
      </c>
      <c r="L42" s="14">
        <v>153284</v>
      </c>
      <c r="M42" s="14">
        <v>155261</v>
      </c>
      <c r="N42" s="14">
        <v>159823</v>
      </c>
      <c r="O42" s="14">
        <v>159493</v>
      </c>
      <c r="P42" s="10"/>
    </row>
    <row r="43" spans="2:16" ht="15.75" customHeight="1" x14ac:dyDescent="0.2">
      <c r="B43" s="12">
        <v>2017</v>
      </c>
      <c r="C43" s="6"/>
      <c r="D43" s="14">
        <v>158384</v>
      </c>
      <c r="E43" s="14">
        <v>158467</v>
      </c>
      <c r="F43" s="14">
        <v>158532</v>
      </c>
      <c r="G43" s="14">
        <v>155964</v>
      </c>
      <c r="H43" s="14">
        <v>154016</v>
      </c>
      <c r="I43" s="14">
        <v>148919</v>
      </c>
      <c r="J43" s="14">
        <v>153749</v>
      </c>
      <c r="K43" s="14">
        <v>154164</v>
      </c>
      <c r="L43" s="14">
        <v>151516</v>
      </c>
      <c r="M43" s="14">
        <v>155701</v>
      </c>
      <c r="N43" s="14">
        <v>156082</v>
      </c>
      <c r="O43" s="14">
        <v>156503</v>
      </c>
      <c r="P43" s="10"/>
    </row>
    <row r="44" spans="2:16" ht="15.75" customHeight="1" x14ac:dyDescent="0.2">
      <c r="B44" s="12">
        <v>2018</v>
      </c>
      <c r="C44" s="6"/>
      <c r="D44" s="14">
        <v>158962</v>
      </c>
      <c r="E44" s="14">
        <v>155767</v>
      </c>
      <c r="F44" s="14">
        <v>157554</v>
      </c>
      <c r="G44" s="14">
        <v>148374</v>
      </c>
      <c r="H44" s="14">
        <v>141499</v>
      </c>
      <c r="I44" s="14">
        <v>142658</v>
      </c>
      <c r="J44" s="14">
        <v>145823</v>
      </c>
      <c r="K44" s="14">
        <v>147410</v>
      </c>
      <c r="L44" s="14">
        <v>146803</v>
      </c>
      <c r="M44" s="14">
        <v>149469</v>
      </c>
      <c r="N44" s="14">
        <v>149588</v>
      </c>
      <c r="O44" s="14">
        <v>150756</v>
      </c>
      <c r="P44" s="10"/>
    </row>
    <row r="45" spans="2:16" ht="15.75" customHeight="1" x14ac:dyDescent="0.2">
      <c r="B45" s="12">
        <v>2019</v>
      </c>
      <c r="C45" s="6"/>
      <c r="D45" s="14">
        <v>151468</v>
      </c>
      <c r="E45" s="14">
        <v>151286</v>
      </c>
      <c r="F45" s="14">
        <v>149329</v>
      </c>
      <c r="G45" s="14">
        <v>147806</v>
      </c>
      <c r="H45" s="14">
        <v>139196</v>
      </c>
      <c r="I45" s="14">
        <v>140715</v>
      </c>
      <c r="J45" s="14">
        <v>143616</v>
      </c>
      <c r="K45" s="14">
        <v>143587</v>
      </c>
      <c r="L45" s="14">
        <v>145177</v>
      </c>
      <c r="M45" s="14">
        <v>145587</v>
      </c>
      <c r="N45" s="14">
        <v>147752</v>
      </c>
      <c r="O45" s="14">
        <v>148082</v>
      </c>
      <c r="P45" s="10"/>
    </row>
    <row r="46" spans="2:16" ht="15.75" customHeight="1" thickBot="1" x14ac:dyDescent="0.25">
      <c r="B46" s="125">
        <v>2020</v>
      </c>
      <c r="C46" s="128"/>
      <c r="D46" s="131">
        <v>147245</v>
      </c>
      <c r="E46" s="131">
        <v>148003</v>
      </c>
      <c r="F46" s="131">
        <v>104337</v>
      </c>
      <c r="G46" s="131">
        <v>0</v>
      </c>
      <c r="H46" s="131">
        <v>8986</v>
      </c>
      <c r="I46" s="131">
        <v>11396</v>
      </c>
      <c r="J46" s="131">
        <v>66716</v>
      </c>
      <c r="K46" s="131">
        <v>86081</v>
      </c>
      <c r="L46" s="131">
        <v>73651</v>
      </c>
      <c r="M46" s="131">
        <v>76680</v>
      </c>
      <c r="N46" s="131">
        <v>81199</v>
      </c>
      <c r="O46" s="131">
        <v>83425</v>
      </c>
      <c r="P46" s="10"/>
    </row>
    <row r="47" spans="2:16" ht="3.75" customHeight="1" thickTop="1" x14ac:dyDescent="0.2">
      <c r="B47" s="12"/>
      <c r="C47" s="6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2:16" x14ac:dyDescent="0.2">
      <c r="B48" s="184" t="s">
        <v>93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</row>
    <row r="49" spans="2:16" ht="12.75" customHeight="1" x14ac:dyDescent="0.2">
      <c r="B49" s="184" t="s">
        <v>19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</row>
    <row r="50" spans="2:16" ht="12.75" customHeight="1" x14ac:dyDescent="0.2"/>
  </sheetData>
  <mergeCells count="8">
    <mergeCell ref="B48:P48"/>
    <mergeCell ref="B49:P49"/>
    <mergeCell ref="B26:P26"/>
    <mergeCell ref="B27:P27"/>
    <mergeCell ref="B7:O7"/>
    <mergeCell ref="B8:O8"/>
    <mergeCell ref="B29:O29"/>
    <mergeCell ref="B30:O30"/>
  </mergeCells>
  <phoneticPr fontId="59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4"/>
  <dimension ref="B7:Q51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5.7109375" style="3" customWidth="1"/>
    <col min="2" max="2" width="11.42578125" style="3"/>
    <col min="3" max="3" width="1.28515625" style="3" customWidth="1"/>
    <col min="4" max="15" width="10.85546875" style="3" customWidth="1"/>
    <col min="16" max="16" width="1.28515625" style="3" customWidth="1"/>
    <col min="17" max="16384" width="11.42578125" style="3"/>
  </cols>
  <sheetData>
    <row r="7" spans="2:17" ht="15" customHeight="1" x14ac:dyDescent="0.2">
      <c r="B7" s="180" t="s">
        <v>78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87"/>
    </row>
    <row r="8" spans="2:17" ht="15" thickBot="1" x14ac:dyDescent="0.25">
      <c r="B8" s="182" t="s">
        <v>102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87"/>
    </row>
    <row r="9" spans="2:17" ht="18.95" customHeight="1" thickTop="1" x14ac:dyDescent="0.2">
      <c r="B9" s="25" t="s">
        <v>20</v>
      </c>
      <c r="C9" s="4"/>
      <c r="D9" s="110" t="s">
        <v>7</v>
      </c>
      <c r="E9" s="110" t="s">
        <v>8</v>
      </c>
      <c r="F9" s="110" t="s">
        <v>9</v>
      </c>
      <c r="G9" s="110" t="s">
        <v>10</v>
      </c>
      <c r="H9" s="110" t="s">
        <v>11</v>
      </c>
      <c r="I9" s="110" t="s">
        <v>12</v>
      </c>
      <c r="J9" s="110" t="s">
        <v>13</v>
      </c>
      <c r="K9" s="110" t="s">
        <v>14</v>
      </c>
      <c r="L9" s="110" t="s">
        <v>15</v>
      </c>
      <c r="M9" s="110" t="s">
        <v>16</v>
      </c>
      <c r="N9" s="110" t="s">
        <v>17</v>
      </c>
      <c r="O9" s="110" t="s">
        <v>18</v>
      </c>
      <c r="P9" s="5"/>
    </row>
    <row r="10" spans="2:17" ht="5.25" customHeight="1" x14ac:dyDescent="0.2">
      <c r="B10" s="130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2:17" ht="14.25" x14ac:dyDescent="0.2">
      <c r="B11" s="8">
        <v>2007</v>
      </c>
      <c r="C11" s="6"/>
      <c r="D11" s="14">
        <v>34972</v>
      </c>
      <c r="E11" s="14">
        <v>35392</v>
      </c>
      <c r="F11" s="14">
        <v>35015</v>
      </c>
      <c r="G11" s="14">
        <v>34965</v>
      </c>
      <c r="H11" s="14">
        <v>33800</v>
      </c>
      <c r="I11" s="14">
        <v>34197</v>
      </c>
      <c r="J11" s="14">
        <v>35131</v>
      </c>
      <c r="K11" s="14">
        <v>36591</v>
      </c>
      <c r="L11" s="14">
        <v>35425</v>
      </c>
      <c r="M11" s="14">
        <v>35498</v>
      </c>
      <c r="N11" s="14">
        <v>35641</v>
      </c>
      <c r="O11" s="14">
        <v>35440</v>
      </c>
      <c r="P11" s="10"/>
      <c r="Q11" s="11"/>
    </row>
    <row r="12" spans="2:17" ht="14.25" x14ac:dyDescent="0.2">
      <c r="B12" s="8">
        <f>B11+1</f>
        <v>2008</v>
      </c>
      <c r="C12" s="6"/>
      <c r="D12" s="14">
        <v>35339</v>
      </c>
      <c r="E12" s="14">
        <v>35551</v>
      </c>
      <c r="F12" s="14">
        <v>34906</v>
      </c>
      <c r="G12" s="14">
        <v>34172</v>
      </c>
      <c r="H12" s="14">
        <v>35027</v>
      </c>
      <c r="I12" s="14">
        <v>34947</v>
      </c>
      <c r="J12" s="14">
        <v>36034</v>
      </c>
      <c r="K12" s="14">
        <v>37594</v>
      </c>
      <c r="L12" s="14">
        <v>36539</v>
      </c>
      <c r="M12" s="14">
        <v>36563</v>
      </c>
      <c r="N12" s="14">
        <v>35635</v>
      </c>
      <c r="O12" s="14">
        <v>35289</v>
      </c>
      <c r="P12" s="10"/>
      <c r="Q12" s="11"/>
    </row>
    <row r="13" spans="2:17" ht="14.25" x14ac:dyDescent="0.2">
      <c r="B13" s="8">
        <f>B12+1</f>
        <v>2009</v>
      </c>
      <c r="C13" s="6"/>
      <c r="D13" s="14">
        <v>34240</v>
      </c>
      <c r="E13" s="14">
        <v>33792</v>
      </c>
      <c r="F13" s="14">
        <v>33409</v>
      </c>
      <c r="G13" s="14">
        <v>32810</v>
      </c>
      <c r="H13" s="14">
        <v>31235</v>
      </c>
      <c r="I13" s="14">
        <v>32954</v>
      </c>
      <c r="J13" s="14">
        <v>33872</v>
      </c>
      <c r="K13" s="14">
        <v>34374</v>
      </c>
      <c r="L13" s="14">
        <v>33324</v>
      </c>
      <c r="M13" s="14">
        <v>33537</v>
      </c>
      <c r="N13" s="14">
        <v>33355</v>
      </c>
      <c r="O13" s="14">
        <v>33547</v>
      </c>
      <c r="P13" s="10"/>
      <c r="Q13" s="11"/>
    </row>
    <row r="14" spans="2:17" ht="14.25" x14ac:dyDescent="0.2">
      <c r="B14" s="8">
        <f>B13+1</f>
        <v>2010</v>
      </c>
      <c r="C14" s="6"/>
      <c r="D14" s="14">
        <v>33510</v>
      </c>
      <c r="E14" s="14">
        <v>33413</v>
      </c>
      <c r="F14" s="14">
        <v>33729</v>
      </c>
      <c r="G14" s="14">
        <v>33023</v>
      </c>
      <c r="H14" s="14">
        <v>32561</v>
      </c>
      <c r="I14" s="14">
        <v>32379</v>
      </c>
      <c r="J14" s="14">
        <v>34507</v>
      </c>
      <c r="K14" s="14">
        <v>35977</v>
      </c>
      <c r="L14" s="14">
        <v>35973</v>
      </c>
      <c r="M14" s="14">
        <v>36584</v>
      </c>
      <c r="N14" s="14">
        <v>36604</v>
      </c>
      <c r="O14" s="14">
        <v>36802</v>
      </c>
      <c r="P14" s="10"/>
      <c r="Q14" s="11"/>
    </row>
    <row r="15" spans="2:17" ht="14.25" x14ac:dyDescent="0.2">
      <c r="B15" s="8">
        <f>B14+1</f>
        <v>2011</v>
      </c>
      <c r="C15" s="6"/>
      <c r="D15" s="14">
        <v>36677</v>
      </c>
      <c r="E15" s="14">
        <v>37482</v>
      </c>
      <c r="F15" s="14">
        <v>37854</v>
      </c>
      <c r="G15" s="14">
        <v>37613</v>
      </c>
      <c r="H15" s="14">
        <v>35869</v>
      </c>
      <c r="I15" s="14">
        <v>35841</v>
      </c>
      <c r="J15" s="14">
        <v>37337</v>
      </c>
      <c r="K15" s="14">
        <v>38448</v>
      </c>
      <c r="L15" s="14">
        <v>37841</v>
      </c>
      <c r="M15" s="14">
        <v>38005</v>
      </c>
      <c r="N15" s="14">
        <v>37843</v>
      </c>
      <c r="O15" s="14">
        <v>37820</v>
      </c>
      <c r="P15" s="10"/>
      <c r="Q15" s="11"/>
    </row>
    <row r="16" spans="2:17" ht="14.25" x14ac:dyDescent="0.2">
      <c r="B16" s="8">
        <f>B15+1</f>
        <v>2012</v>
      </c>
      <c r="C16" s="6"/>
      <c r="D16" s="14">
        <v>37771</v>
      </c>
      <c r="E16" s="14">
        <v>37314</v>
      </c>
      <c r="F16" s="14">
        <v>37346</v>
      </c>
      <c r="G16" s="14">
        <v>37079</v>
      </c>
      <c r="H16" s="14">
        <v>35401</v>
      </c>
      <c r="I16" s="14">
        <v>35917</v>
      </c>
      <c r="J16" s="14">
        <v>36813</v>
      </c>
      <c r="K16" s="14">
        <v>38255</v>
      </c>
      <c r="L16" s="14">
        <v>37604</v>
      </c>
      <c r="M16" s="14">
        <v>38020</v>
      </c>
      <c r="N16" s="14">
        <v>38261</v>
      </c>
      <c r="O16" s="14">
        <v>38002</v>
      </c>
      <c r="P16" s="10"/>
      <c r="Q16" s="11"/>
    </row>
    <row r="17" spans="2:17" ht="14.25" x14ac:dyDescent="0.2">
      <c r="B17" s="8">
        <v>2013</v>
      </c>
      <c r="C17" s="6"/>
      <c r="D17" s="14">
        <v>37873</v>
      </c>
      <c r="E17" s="14">
        <v>37951</v>
      </c>
      <c r="F17" s="14">
        <v>37871</v>
      </c>
      <c r="G17" s="14">
        <v>36579</v>
      </c>
      <c r="H17" s="14">
        <v>35821</v>
      </c>
      <c r="I17" s="14">
        <v>36374</v>
      </c>
      <c r="J17" s="14">
        <v>37602</v>
      </c>
      <c r="K17" s="14">
        <v>38293</v>
      </c>
      <c r="L17" s="14">
        <v>38146</v>
      </c>
      <c r="M17" s="14">
        <v>38476</v>
      </c>
      <c r="N17" s="14">
        <v>39085</v>
      </c>
      <c r="O17" s="14">
        <v>39279</v>
      </c>
      <c r="P17" s="10"/>
      <c r="Q17" s="11"/>
    </row>
    <row r="18" spans="2:17" ht="14.25" x14ac:dyDescent="0.2">
      <c r="B18" s="12">
        <v>2014</v>
      </c>
      <c r="C18" s="6"/>
      <c r="D18" s="14">
        <v>39420</v>
      </c>
      <c r="E18" s="14">
        <v>39078</v>
      </c>
      <c r="F18" s="14">
        <v>39624</v>
      </c>
      <c r="G18" s="14">
        <v>38806</v>
      </c>
      <c r="H18" s="14">
        <v>37689</v>
      </c>
      <c r="I18" s="14">
        <v>37851</v>
      </c>
      <c r="J18" s="14">
        <v>39226</v>
      </c>
      <c r="K18" s="14">
        <v>40066</v>
      </c>
      <c r="L18" s="14">
        <v>40448</v>
      </c>
      <c r="M18" s="14">
        <v>40173</v>
      </c>
      <c r="N18" s="14">
        <v>40301</v>
      </c>
      <c r="O18" s="14">
        <v>39846</v>
      </c>
      <c r="P18" s="10"/>
      <c r="Q18" s="11"/>
    </row>
    <row r="19" spans="2:17" ht="14.25" x14ac:dyDescent="0.2">
      <c r="B19" s="12">
        <v>2015</v>
      </c>
      <c r="C19" s="6"/>
      <c r="D19" s="14">
        <v>39724</v>
      </c>
      <c r="E19" s="14">
        <v>39799</v>
      </c>
      <c r="F19" s="14">
        <v>39800</v>
      </c>
      <c r="G19" s="14">
        <v>39493</v>
      </c>
      <c r="H19" s="14">
        <v>38909</v>
      </c>
      <c r="I19" s="14">
        <v>38942</v>
      </c>
      <c r="J19" s="14">
        <v>40790</v>
      </c>
      <c r="K19" s="14">
        <v>40790</v>
      </c>
      <c r="L19" s="14">
        <v>41082</v>
      </c>
      <c r="M19" s="14">
        <v>40410</v>
      </c>
      <c r="N19" s="14">
        <v>41787</v>
      </c>
      <c r="O19" s="14">
        <v>42019</v>
      </c>
      <c r="P19" s="10"/>
      <c r="Q19" s="11"/>
    </row>
    <row r="20" spans="2:17" ht="14.25" x14ac:dyDescent="0.2">
      <c r="B20" s="12">
        <v>2016</v>
      </c>
      <c r="C20" s="6"/>
      <c r="D20" s="14">
        <v>42295</v>
      </c>
      <c r="E20" s="14">
        <v>42467</v>
      </c>
      <c r="F20" s="14">
        <v>42650</v>
      </c>
      <c r="G20" s="14">
        <v>41934</v>
      </c>
      <c r="H20" s="14">
        <v>41567</v>
      </c>
      <c r="I20" s="14">
        <v>43353</v>
      </c>
      <c r="J20" s="14">
        <v>44714</v>
      </c>
      <c r="K20" s="14">
        <v>44259</v>
      </c>
      <c r="L20" s="14">
        <v>44013</v>
      </c>
      <c r="M20" s="14">
        <v>44026</v>
      </c>
      <c r="N20" s="14">
        <v>44523</v>
      </c>
      <c r="O20" s="14">
        <v>45695</v>
      </c>
      <c r="P20" s="10"/>
      <c r="Q20" s="11"/>
    </row>
    <row r="21" spans="2:17" ht="14.25" x14ac:dyDescent="0.2">
      <c r="B21" s="12">
        <v>2017</v>
      </c>
      <c r="C21" s="6"/>
      <c r="D21" s="14">
        <v>45284</v>
      </c>
      <c r="E21" s="14">
        <v>45524</v>
      </c>
      <c r="F21" s="14">
        <v>45526</v>
      </c>
      <c r="G21" s="14">
        <v>45635</v>
      </c>
      <c r="H21" s="14">
        <v>44414</v>
      </c>
      <c r="I21" s="14">
        <v>44980</v>
      </c>
      <c r="J21" s="14">
        <v>46383</v>
      </c>
      <c r="K21" s="14">
        <v>46953</v>
      </c>
      <c r="L21" s="14">
        <v>47017</v>
      </c>
      <c r="M21" s="14">
        <v>47184</v>
      </c>
      <c r="N21" s="14">
        <v>47409</v>
      </c>
      <c r="O21" s="14">
        <v>47447</v>
      </c>
      <c r="P21" s="10"/>
      <c r="Q21" s="11"/>
    </row>
    <row r="22" spans="2:17" ht="14.25" x14ac:dyDescent="0.2">
      <c r="B22" s="12">
        <v>2018</v>
      </c>
      <c r="C22" s="6"/>
      <c r="D22" s="14">
        <v>46773</v>
      </c>
      <c r="E22" s="14">
        <v>46862</v>
      </c>
      <c r="F22" s="14">
        <v>47410</v>
      </c>
      <c r="G22" s="14">
        <v>46221</v>
      </c>
      <c r="H22" s="14">
        <v>45053</v>
      </c>
      <c r="I22" s="14">
        <v>45754</v>
      </c>
      <c r="J22" s="14">
        <v>47972</v>
      </c>
      <c r="K22" s="14">
        <v>48123</v>
      </c>
      <c r="L22" s="14">
        <v>48616</v>
      </c>
      <c r="M22" s="14">
        <v>48604</v>
      </c>
      <c r="N22" s="14">
        <v>48579</v>
      </c>
      <c r="O22" s="14">
        <v>48612</v>
      </c>
      <c r="P22" s="10"/>
      <c r="Q22" s="11"/>
    </row>
    <row r="23" spans="2:17" ht="14.25" x14ac:dyDescent="0.2">
      <c r="B23" s="12">
        <v>2019</v>
      </c>
      <c r="C23" s="6"/>
      <c r="D23" s="14">
        <v>49114</v>
      </c>
      <c r="E23" s="14">
        <v>47895</v>
      </c>
      <c r="F23" s="14">
        <v>47509</v>
      </c>
      <c r="G23" s="14">
        <v>47413</v>
      </c>
      <c r="H23" s="14">
        <v>45475</v>
      </c>
      <c r="I23" s="14">
        <v>46483</v>
      </c>
      <c r="J23" s="14">
        <v>47293</v>
      </c>
      <c r="K23" s="14">
        <v>47602</v>
      </c>
      <c r="L23" s="14">
        <v>48184</v>
      </c>
      <c r="M23" s="14">
        <v>48378</v>
      </c>
      <c r="N23" s="14">
        <v>47963</v>
      </c>
      <c r="O23" s="14">
        <v>48400</v>
      </c>
      <c r="P23" s="10"/>
      <c r="Q23" s="11"/>
    </row>
    <row r="24" spans="2:17" ht="15" thickBot="1" x14ac:dyDescent="0.25">
      <c r="B24" s="125">
        <v>2020</v>
      </c>
      <c r="C24" s="128"/>
      <c r="D24" s="131">
        <v>48351</v>
      </c>
      <c r="E24" s="131">
        <v>48251</v>
      </c>
      <c r="F24" s="131">
        <v>37332</v>
      </c>
      <c r="G24" s="131">
        <v>0</v>
      </c>
      <c r="H24" s="131">
        <v>100</v>
      </c>
      <c r="I24" s="131">
        <v>594</v>
      </c>
      <c r="J24" s="131">
        <v>13418</v>
      </c>
      <c r="K24" s="131">
        <v>21665</v>
      </c>
      <c r="L24" s="131">
        <v>18250</v>
      </c>
      <c r="M24" s="131">
        <v>16480</v>
      </c>
      <c r="N24" s="131">
        <v>16307</v>
      </c>
      <c r="O24" s="131">
        <v>18726</v>
      </c>
      <c r="P24" s="10"/>
      <c r="Q24" s="11"/>
    </row>
    <row r="25" spans="2:17" ht="5.25" customHeight="1" thickTop="1" x14ac:dyDescent="0.2"/>
    <row r="26" spans="2:17" x14ac:dyDescent="0.2">
      <c r="B26" s="184" t="s">
        <v>93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</row>
    <row r="27" spans="2:17" x14ac:dyDescent="0.2">
      <c r="B27" s="184" t="s">
        <v>19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</row>
    <row r="28" spans="2:17" x14ac:dyDescent="0.2"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</row>
    <row r="29" spans="2:17" ht="14.25" x14ac:dyDescent="0.2">
      <c r="B29" s="180" t="s">
        <v>79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87"/>
    </row>
    <row r="30" spans="2:17" ht="15" thickBot="1" x14ac:dyDescent="0.25">
      <c r="B30" s="182" t="s">
        <v>102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87"/>
    </row>
    <row r="31" spans="2:17" ht="15" thickTop="1" x14ac:dyDescent="0.2">
      <c r="B31" s="25" t="s">
        <v>20</v>
      </c>
      <c r="C31" s="4"/>
      <c r="D31" s="110" t="s">
        <v>7</v>
      </c>
      <c r="E31" s="110" t="s">
        <v>8</v>
      </c>
      <c r="F31" s="110" t="s">
        <v>9</v>
      </c>
      <c r="G31" s="110" t="s">
        <v>10</v>
      </c>
      <c r="H31" s="110" t="s">
        <v>11</v>
      </c>
      <c r="I31" s="110" t="s">
        <v>12</v>
      </c>
      <c r="J31" s="110" t="s">
        <v>13</v>
      </c>
      <c r="K31" s="110" t="s">
        <v>14</v>
      </c>
      <c r="L31" s="110" t="s">
        <v>15</v>
      </c>
      <c r="M31" s="110" t="s">
        <v>16</v>
      </c>
      <c r="N31" s="110" t="s">
        <v>17</v>
      </c>
      <c r="O31" s="110" t="s">
        <v>18</v>
      </c>
      <c r="P31" s="5"/>
    </row>
    <row r="32" spans="2:17" ht="7.5" customHeight="1" x14ac:dyDescent="0.2">
      <c r="B32" s="130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2:16" ht="14.25" x14ac:dyDescent="0.2">
      <c r="B33" s="8">
        <v>2007</v>
      </c>
      <c r="C33" s="6"/>
      <c r="D33" s="14">
        <v>15838</v>
      </c>
      <c r="E33" s="14">
        <v>15020</v>
      </c>
      <c r="F33" s="14">
        <v>15282</v>
      </c>
      <c r="G33" s="14">
        <v>14411</v>
      </c>
      <c r="H33" s="14">
        <v>13435</v>
      </c>
      <c r="I33" s="14">
        <v>13565</v>
      </c>
      <c r="J33" s="14">
        <v>13691</v>
      </c>
      <c r="K33" s="14">
        <v>13879</v>
      </c>
      <c r="L33" s="14">
        <v>13660</v>
      </c>
      <c r="M33" s="14">
        <v>13947</v>
      </c>
      <c r="N33" s="14">
        <v>13850</v>
      </c>
      <c r="O33" s="14">
        <v>13801</v>
      </c>
      <c r="P33" s="10"/>
    </row>
    <row r="34" spans="2:16" ht="14.25" x14ac:dyDescent="0.2">
      <c r="B34" s="8">
        <f>B33+1</f>
        <v>2008</v>
      </c>
      <c r="C34" s="6"/>
      <c r="D34" s="14">
        <v>14828</v>
      </c>
      <c r="E34" s="14">
        <v>14927</v>
      </c>
      <c r="F34" s="14">
        <v>14452</v>
      </c>
      <c r="G34" s="14">
        <v>13652</v>
      </c>
      <c r="H34" s="14">
        <v>12844</v>
      </c>
      <c r="I34" s="14">
        <v>13138</v>
      </c>
      <c r="J34" s="14">
        <v>13488</v>
      </c>
      <c r="K34" s="14">
        <v>13914</v>
      </c>
      <c r="L34" s="14">
        <v>13582</v>
      </c>
      <c r="M34" s="14">
        <v>13530</v>
      </c>
      <c r="N34" s="14">
        <v>13854</v>
      </c>
      <c r="O34" s="14">
        <v>13940</v>
      </c>
      <c r="P34" s="10"/>
    </row>
    <row r="35" spans="2:16" ht="14.25" x14ac:dyDescent="0.2">
      <c r="B35" s="8">
        <f>B34+1</f>
        <v>2009</v>
      </c>
      <c r="C35" s="6"/>
      <c r="D35" s="14">
        <v>13912</v>
      </c>
      <c r="E35" s="14">
        <v>13246</v>
      </c>
      <c r="F35" s="14">
        <v>13023</v>
      </c>
      <c r="G35" s="14">
        <v>12498</v>
      </c>
      <c r="H35" s="14">
        <v>11236</v>
      </c>
      <c r="I35" s="14">
        <v>10954</v>
      </c>
      <c r="J35" s="14">
        <v>11379</v>
      </c>
      <c r="K35" s="14">
        <v>11569</v>
      </c>
      <c r="L35" s="14">
        <v>11764</v>
      </c>
      <c r="M35" s="14">
        <v>11788</v>
      </c>
      <c r="N35" s="14">
        <v>12187</v>
      </c>
      <c r="O35" s="14">
        <v>12420</v>
      </c>
      <c r="P35" s="10"/>
    </row>
    <row r="36" spans="2:16" ht="14.25" x14ac:dyDescent="0.2">
      <c r="B36" s="8">
        <f>B35+1</f>
        <v>2010</v>
      </c>
      <c r="C36" s="6"/>
      <c r="D36" s="14">
        <v>11456</v>
      </c>
      <c r="E36" s="14">
        <v>11775</v>
      </c>
      <c r="F36" s="14">
        <v>11879</v>
      </c>
      <c r="G36" s="14">
        <v>11199</v>
      </c>
      <c r="H36" s="14">
        <v>10549</v>
      </c>
      <c r="I36" s="14">
        <v>10517</v>
      </c>
      <c r="J36" s="14">
        <v>10787</v>
      </c>
      <c r="K36" s="14">
        <v>11170</v>
      </c>
      <c r="L36" s="14">
        <v>10879</v>
      </c>
      <c r="M36" s="14">
        <v>10429</v>
      </c>
      <c r="N36" s="14">
        <v>10591</v>
      </c>
      <c r="O36" s="14">
        <v>10799</v>
      </c>
      <c r="P36" s="10"/>
    </row>
    <row r="37" spans="2:16" ht="14.25" x14ac:dyDescent="0.2">
      <c r="B37" s="8">
        <f>B36+1</f>
        <v>2011</v>
      </c>
      <c r="C37" s="6"/>
      <c r="D37" s="14">
        <v>10395</v>
      </c>
      <c r="E37" s="14">
        <v>10405</v>
      </c>
      <c r="F37" s="14">
        <v>10618</v>
      </c>
      <c r="G37" s="14">
        <v>10565</v>
      </c>
      <c r="H37" s="14">
        <v>9650</v>
      </c>
      <c r="I37" s="14">
        <v>9610</v>
      </c>
      <c r="J37" s="14">
        <v>10246</v>
      </c>
      <c r="K37" s="14">
        <v>10449</v>
      </c>
      <c r="L37" s="14">
        <v>10360</v>
      </c>
      <c r="M37" s="14">
        <v>10472</v>
      </c>
      <c r="N37" s="14">
        <v>10651</v>
      </c>
      <c r="O37" s="14">
        <v>10895</v>
      </c>
      <c r="P37" s="10"/>
    </row>
    <row r="38" spans="2:16" ht="14.25" x14ac:dyDescent="0.2">
      <c r="B38" s="8">
        <f>B37+1</f>
        <v>2012</v>
      </c>
      <c r="C38" s="6"/>
      <c r="D38" s="14">
        <v>10606</v>
      </c>
      <c r="E38" s="14">
        <v>10519</v>
      </c>
      <c r="F38" s="14">
        <v>10553</v>
      </c>
      <c r="G38" s="14">
        <v>9975</v>
      </c>
      <c r="H38" s="14">
        <v>9419</v>
      </c>
      <c r="I38" s="14">
        <v>9296</v>
      </c>
      <c r="J38" s="14">
        <v>9774</v>
      </c>
      <c r="K38" s="14">
        <v>10050</v>
      </c>
      <c r="L38" s="14">
        <v>9807</v>
      </c>
      <c r="M38" s="14">
        <v>10051</v>
      </c>
      <c r="N38" s="14">
        <v>10324</v>
      </c>
      <c r="O38" s="14">
        <v>10511</v>
      </c>
      <c r="P38" s="10"/>
    </row>
    <row r="39" spans="2:16" ht="14.25" x14ac:dyDescent="0.2">
      <c r="B39" s="8">
        <v>2013</v>
      </c>
      <c r="C39" s="6"/>
      <c r="D39" s="14">
        <v>10094</v>
      </c>
      <c r="E39" s="14">
        <v>10004</v>
      </c>
      <c r="F39" s="14">
        <v>10069</v>
      </c>
      <c r="G39" s="14">
        <v>9737</v>
      </c>
      <c r="H39" s="14">
        <v>9273</v>
      </c>
      <c r="I39" s="14">
        <v>9250</v>
      </c>
      <c r="J39" s="14">
        <v>9669</v>
      </c>
      <c r="K39" s="14">
        <v>9876</v>
      </c>
      <c r="L39" s="14">
        <v>9731</v>
      </c>
      <c r="M39" s="14">
        <v>9681</v>
      </c>
      <c r="N39" s="14">
        <v>9678</v>
      </c>
      <c r="O39" s="14">
        <v>9740</v>
      </c>
      <c r="P39" s="10"/>
    </row>
    <row r="40" spans="2:16" ht="15.75" customHeight="1" x14ac:dyDescent="0.2">
      <c r="B40" s="12">
        <v>2014</v>
      </c>
      <c r="C40" s="6"/>
      <c r="D40" s="14">
        <v>10030</v>
      </c>
      <c r="E40" s="14">
        <v>9976</v>
      </c>
      <c r="F40" s="14">
        <v>10159</v>
      </c>
      <c r="G40" s="14">
        <v>9985</v>
      </c>
      <c r="H40" s="14">
        <v>9097</v>
      </c>
      <c r="I40" s="14">
        <v>9111</v>
      </c>
      <c r="J40" s="14">
        <v>9589</v>
      </c>
      <c r="K40" s="14">
        <v>9834</v>
      </c>
      <c r="L40" s="14">
        <v>9766</v>
      </c>
      <c r="M40" s="14">
        <v>9825</v>
      </c>
      <c r="N40" s="14">
        <v>10171</v>
      </c>
      <c r="O40" s="14">
        <v>10484</v>
      </c>
      <c r="P40" s="10"/>
    </row>
    <row r="41" spans="2:16" ht="15.75" customHeight="1" x14ac:dyDescent="0.2">
      <c r="B41" s="12">
        <v>2015</v>
      </c>
      <c r="C41" s="6"/>
      <c r="D41" s="14">
        <v>10271</v>
      </c>
      <c r="E41" s="14">
        <v>10341</v>
      </c>
      <c r="F41" s="14">
        <v>10410</v>
      </c>
      <c r="G41" s="14">
        <v>10177</v>
      </c>
      <c r="H41" s="14">
        <v>9574</v>
      </c>
      <c r="I41" s="14">
        <v>9860</v>
      </c>
      <c r="J41" s="14">
        <v>9931</v>
      </c>
      <c r="K41" s="14">
        <v>10033</v>
      </c>
      <c r="L41" s="14">
        <v>10100</v>
      </c>
      <c r="M41" s="14">
        <v>10171</v>
      </c>
      <c r="N41" s="14">
        <v>10550</v>
      </c>
      <c r="O41" s="14">
        <v>10719</v>
      </c>
      <c r="P41" s="10"/>
    </row>
    <row r="42" spans="2:16" ht="15.75" customHeight="1" x14ac:dyDescent="0.2">
      <c r="B42" s="12">
        <v>2016</v>
      </c>
      <c r="C42" s="6"/>
      <c r="D42" s="14">
        <v>11006</v>
      </c>
      <c r="E42" s="14">
        <v>10890</v>
      </c>
      <c r="F42" s="14">
        <v>10941</v>
      </c>
      <c r="G42" s="14">
        <v>10625</v>
      </c>
      <c r="H42" s="14">
        <v>10046</v>
      </c>
      <c r="I42" s="14">
        <v>10225</v>
      </c>
      <c r="J42" s="14">
        <v>10666</v>
      </c>
      <c r="K42" s="14">
        <v>10638</v>
      </c>
      <c r="L42" s="14">
        <v>10531</v>
      </c>
      <c r="M42" s="14">
        <v>11008</v>
      </c>
      <c r="N42" s="14">
        <v>11283</v>
      </c>
      <c r="O42" s="14">
        <v>11425</v>
      </c>
      <c r="P42" s="10"/>
    </row>
    <row r="43" spans="2:16" ht="15.75" customHeight="1" x14ac:dyDescent="0.2">
      <c r="B43" s="12">
        <v>2017</v>
      </c>
      <c r="C43" s="6"/>
      <c r="D43" s="14">
        <v>11445</v>
      </c>
      <c r="E43" s="14">
        <v>11395</v>
      </c>
      <c r="F43" s="14">
        <v>11445</v>
      </c>
      <c r="G43" s="14">
        <v>11339</v>
      </c>
      <c r="H43" s="14">
        <v>10744</v>
      </c>
      <c r="I43" s="14">
        <v>10957</v>
      </c>
      <c r="J43" s="14">
        <v>11294</v>
      </c>
      <c r="K43" s="14">
        <v>11290</v>
      </c>
      <c r="L43" s="14">
        <v>11355</v>
      </c>
      <c r="M43" s="14">
        <v>11493</v>
      </c>
      <c r="N43" s="14">
        <v>11592</v>
      </c>
      <c r="O43" s="14">
        <v>11682</v>
      </c>
      <c r="P43" s="10"/>
    </row>
    <row r="44" spans="2:16" ht="15.75" customHeight="1" x14ac:dyDescent="0.2">
      <c r="B44" s="12">
        <v>2018</v>
      </c>
      <c r="C44" s="6"/>
      <c r="D44" s="14">
        <v>11629</v>
      </c>
      <c r="E44" s="14">
        <v>11515</v>
      </c>
      <c r="F44" s="14">
        <v>11643</v>
      </c>
      <c r="G44" s="14">
        <v>11324</v>
      </c>
      <c r="H44" s="14">
        <v>10709</v>
      </c>
      <c r="I44" s="14">
        <v>10808</v>
      </c>
      <c r="J44" s="14">
        <v>11229</v>
      </c>
      <c r="K44" s="14">
        <v>11393</v>
      </c>
      <c r="L44" s="14">
        <v>11329</v>
      </c>
      <c r="M44" s="14">
        <v>11653</v>
      </c>
      <c r="N44" s="14">
        <v>11760</v>
      </c>
      <c r="O44" s="14">
        <v>11541</v>
      </c>
      <c r="P44" s="10"/>
    </row>
    <row r="45" spans="2:16" ht="15.75" customHeight="1" x14ac:dyDescent="0.2">
      <c r="B45" s="12">
        <v>2019</v>
      </c>
      <c r="C45" s="6"/>
      <c r="D45" s="14">
        <v>11355</v>
      </c>
      <c r="E45" s="14">
        <v>11457</v>
      </c>
      <c r="F45" s="14">
        <v>11340</v>
      </c>
      <c r="G45" s="14">
        <v>11377</v>
      </c>
      <c r="H45" s="14">
        <v>10586</v>
      </c>
      <c r="I45" s="14">
        <v>10663</v>
      </c>
      <c r="J45" s="14">
        <v>10877</v>
      </c>
      <c r="K45" s="14">
        <v>11021</v>
      </c>
      <c r="L45" s="14">
        <v>10955</v>
      </c>
      <c r="M45" s="14">
        <v>10981</v>
      </c>
      <c r="N45" s="14">
        <v>11204</v>
      </c>
      <c r="O45" s="14">
        <v>11191</v>
      </c>
      <c r="P45" s="10"/>
    </row>
    <row r="46" spans="2:16" ht="15.75" customHeight="1" thickBot="1" x14ac:dyDescent="0.25">
      <c r="B46" s="125">
        <v>2020</v>
      </c>
      <c r="C46" s="128"/>
      <c r="D46" s="131">
        <v>11349</v>
      </c>
      <c r="E46" s="131">
        <v>11403</v>
      </c>
      <c r="F46" s="131">
        <v>7601</v>
      </c>
      <c r="G46" s="131">
        <v>0</v>
      </c>
      <c r="H46" s="131">
        <v>411</v>
      </c>
      <c r="I46" s="131">
        <v>794</v>
      </c>
      <c r="J46" s="131">
        <v>4391</v>
      </c>
      <c r="K46" s="131">
        <v>5799</v>
      </c>
      <c r="L46" s="131">
        <v>4740</v>
      </c>
      <c r="M46" s="131">
        <v>4712</v>
      </c>
      <c r="N46" s="131">
        <v>4983</v>
      </c>
      <c r="O46" s="131">
        <v>5109</v>
      </c>
      <c r="P46" s="10"/>
    </row>
    <row r="47" spans="2:16" ht="3.75" customHeight="1" thickTop="1" x14ac:dyDescent="0.2">
      <c r="B47" s="12"/>
      <c r="C47" s="6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2:16" x14ac:dyDescent="0.2">
      <c r="B48" s="184" t="s">
        <v>93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</row>
    <row r="49" spans="2:16" ht="12.75" customHeight="1" x14ac:dyDescent="0.2">
      <c r="B49" s="184" t="s">
        <v>19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</row>
    <row r="50" spans="2:16" ht="12.75" customHeight="1" x14ac:dyDescent="0.2"/>
    <row r="51" spans="2:16" x14ac:dyDescent="0.2">
      <c r="P51" s="35">
        <v>68.7</v>
      </c>
    </row>
  </sheetData>
  <mergeCells count="9">
    <mergeCell ref="B49:P49"/>
    <mergeCell ref="B26:P26"/>
    <mergeCell ref="B27:P27"/>
    <mergeCell ref="B28:P28"/>
    <mergeCell ref="B7:O7"/>
    <mergeCell ref="B8:O8"/>
    <mergeCell ref="B29:O29"/>
    <mergeCell ref="B30:O30"/>
    <mergeCell ref="B48:P4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Sector Turístico</vt:lpstr>
      <vt:lpstr>Tabla 9.1</vt:lpstr>
      <vt:lpstr>Tabla 9.2</vt:lpstr>
      <vt:lpstr>Tabla 9.3</vt:lpstr>
      <vt:lpstr>Tabla 9.4</vt:lpstr>
      <vt:lpstr>Tabla 9.5</vt:lpstr>
      <vt:lpstr>Tabla 9.6</vt:lpstr>
      <vt:lpstr>Tabla 9.7</vt:lpstr>
      <vt:lpstr>Tabla 9.8</vt:lpstr>
      <vt:lpstr>Tabla 9.9</vt:lpstr>
    </vt:vector>
  </TitlesOfParts>
  <Company>cce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Economia4</cp:lastModifiedBy>
  <dcterms:created xsi:type="dcterms:W3CDTF">2004-06-24T12:02:29Z</dcterms:created>
  <dcterms:modified xsi:type="dcterms:W3CDTF">2021-07-13T07:41:58Z</dcterms:modified>
</cp:coreProperties>
</file>