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wergh\Desktop\Curro\IA 2022\ANEXOS\"/>
    </mc:Choice>
  </mc:AlternateContent>
  <bookViews>
    <workbookView xWindow="0" yWindow="0" windowWidth="28800" windowHeight="15600"/>
  </bookViews>
  <sheets>
    <sheet name="SECTOR PRIMARIO" sheetId="6" r:id="rId1"/>
    <sheet name="Tabla 7.1" sheetId="2" r:id="rId2"/>
    <sheet name="Tabla 7.2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0" i="2" l="1"/>
  <c r="P20" i="2" l="1"/>
  <c r="M20" i="2" l="1"/>
  <c r="O20" i="2"/>
  <c r="N20" i="2"/>
  <c r="F8" i="2"/>
  <c r="G8" i="2" s="1"/>
  <c r="H8" i="2" s="1"/>
  <c r="I8" i="2" s="1"/>
  <c r="J8" i="2" s="1"/>
  <c r="K8" i="2" s="1"/>
  <c r="L8" i="2" s="1"/>
</calcChain>
</file>

<file path=xl/sharedStrings.xml><?xml version="1.0" encoding="utf-8"?>
<sst xmlns="http://schemas.openxmlformats.org/spreadsheetml/2006/main" count="46" uniqueCount="41">
  <si>
    <t>CANARIAS</t>
  </si>
  <si>
    <t>LAS PALMAS</t>
  </si>
  <si>
    <t>STA CRUZ DE TENERIFE</t>
  </si>
  <si>
    <t>SEGÚN DESTINO DE EXPORTACIÓN</t>
  </si>
  <si>
    <t>NACIONAL</t>
  </si>
  <si>
    <t>EXTRANJERO</t>
  </si>
  <si>
    <t>ZAFRAS</t>
  </si>
  <si>
    <t>ELABORACIÓN: CONFEDERACIÓN CANARIA DE EMPRESARIOS.</t>
  </si>
  <si>
    <t xml:space="preserve">MDO. LOCAL </t>
  </si>
  <si>
    <t>(*) Toneladas.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</si>
  <si>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</si>
  <si>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</si>
  <si>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</si>
  <si>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</si>
  <si>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</si>
  <si>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</si>
  <si>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</si>
  <si>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</si>
  <si>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</si>
  <si>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</si>
  <si>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PROVINCIAS </t>
  </si>
  <si>
    <t>2013-2014</t>
  </si>
  <si>
    <t>(*) Toneladas</t>
  </si>
  <si>
    <t>2014-2015</t>
  </si>
  <si>
    <t>2015-2016</t>
  </si>
  <si>
    <t>2016-2017</t>
  </si>
  <si>
    <t>2017-2018</t>
  </si>
  <si>
    <t>2018-2019</t>
  </si>
  <si>
    <t>FUENTE: ASOCIACIÓN DE ORGANIZACIONES DE PRODUCTORES DE PLÁTANOS DE CANARIAS (ASPROCAN), INSTITUTO CANARIO DE ESTADÍSTICA (ISTAC)</t>
  </si>
  <si>
    <t>FUENTE: ASPROCAN</t>
  </si>
  <si>
    <t>FUENTE: ISTAC</t>
  </si>
  <si>
    <t>2019-2020</t>
  </si>
  <si>
    <t>2020-2021</t>
  </si>
  <si>
    <t>EXPORTACIÓN DE PLÁTANOS. CANARIAS 2004-2022</t>
  </si>
  <si>
    <t>EXPORTACIÓN DE TOMATES. CANARIAS Y PROVINCIAS. 2005-2022</t>
  </si>
  <si>
    <t>EXPORTACIÓN DE PLÁTANOS*. CANARIAS 2004-2022</t>
  </si>
  <si>
    <t>2021-2022</t>
  </si>
  <si>
    <t>EXPORTACIÓN DE TOMATES*. CANARIAS Y PROVINCIAS. 2005-2022</t>
  </si>
  <si>
    <t>7. ACTIVIDAD DEL SECTOR PRIMARIO</t>
  </si>
  <si>
    <t>7.1</t>
  </si>
  <si>
    <t>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</si>
</sst>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0"/>
  </numFmts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name val="Tahoma"/>
      <family val="2"/>
    </font>
    <font>
      <b/>
      <sz val="9"/>
      <color indexed="8"/>
      <name val="Tahoma"/>
      <family val="2"/>
    </font>
    <font>
      <b/>
      <vertAlign val="superscript"/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vertAlign val="superscript"/>
      <sz val="12"/>
      <color indexed="8"/>
      <name val="Tahoma"/>
      <family val="2"/>
    </font>
    <font>
      <sz val="7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1" applyFont="1" applyFill="1" applyAlignment="1" applyProtection="1">
      <alignment horizontal="left" vertical="center"/>
    </xf>
    <xf numFmtId="0" fontId="18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0" fillId="0" borderId="0" xfId="0" applyFont="1"/>
    <xf numFmtId="0" fontId="12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5" fillId="0" borderId="0" xfId="0" applyNumberFormat="1" applyFont="1"/>
    <xf numFmtId="4" fontId="10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4" fontId="24" fillId="0" borderId="0" xfId="2" applyNumberFormat="1" applyFont="1" applyFill="1" applyBorder="1" applyAlignment="1">
      <alignment horizontal="center" vertical="center"/>
    </xf>
    <xf numFmtId="4" fontId="24" fillId="0" borderId="0" xfId="2" applyNumberFormat="1" applyFont="1" applyFill="1" applyBorder="1" applyAlignment="1">
      <alignment horizontal="right" vertical="center" indent="2"/>
    </xf>
    <xf numFmtId="3" fontId="5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0" fontId="9" fillId="0" borderId="0" xfId="0" applyFont="1"/>
    <xf numFmtId="3" fontId="6" fillId="0" borderId="0" xfId="0" applyNumberFormat="1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7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8" fillId="0" borderId="0" xfId="0" applyFont="1"/>
    <xf numFmtId="0" fontId="4" fillId="0" borderId="1" xfId="0" applyFont="1" applyBorder="1"/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7" fillId="0" borderId="0" xfId="1" applyFont="1" applyFill="1" applyAlignment="1" applyProtection="1">
      <alignment horizontal="left" vertical="center"/>
    </xf>
    <xf numFmtId="0" fontId="23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65" fontId="5" fillId="0" borderId="0" xfId="0" applyNumberFormat="1" applyFont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2/InformeAnual2022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'SECTOR PRIMARIO'!A1"/><Relationship Id="rId10" Type="http://schemas.openxmlformats.org/officeDocument/2006/relationships/hyperlink" Target="#'Tabla 7.2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#'SECTOR PRIMARIO'!A1"/><Relationship Id="rId10" Type="http://schemas.openxmlformats.org/officeDocument/2006/relationships/hyperlink" Target="#'Tabla 7.1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272653</xdr:rowOff>
    </xdr:from>
    <xdr:to>
      <xdr:col>2</xdr:col>
      <xdr:colOff>483394</xdr:colOff>
      <xdr:row>14</xdr:row>
      <xdr:rowOff>44053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E96A65-52C6-4637-9BC8-0942D9B72942}"/>
            </a:ext>
          </a:extLst>
        </xdr:cNvPr>
        <xdr:cNvGrpSpPr/>
      </xdr:nvGrpSpPr>
      <xdr:grpSpPr>
        <a:xfrm>
          <a:off x="762000" y="2625328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7D098286-F59A-C49B-2CAF-B041E5ADF4A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6CB8D70E-8958-5A5D-2FD4-552411B26D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642940</xdr:colOff>
      <xdr:row>10</xdr:row>
      <xdr:rowOff>266700</xdr:rowOff>
    </xdr:from>
    <xdr:to>
      <xdr:col>4</xdr:col>
      <xdr:colOff>471490</xdr:colOff>
      <xdr:row>14</xdr:row>
      <xdr:rowOff>47625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C44BFE-CC20-4B8A-9F03-813073EC4456}"/>
            </a:ext>
          </a:extLst>
        </xdr:cNvPr>
        <xdr:cNvSpPr/>
      </xdr:nvSpPr>
      <xdr:spPr>
        <a:xfrm>
          <a:off x="2166940" y="2619375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665560</xdr:colOff>
      <xdr:row>0</xdr:row>
      <xdr:rowOff>133350</xdr:rowOff>
    </xdr:from>
    <xdr:to>
      <xdr:col>21</xdr:col>
      <xdr:colOff>779184</xdr:colOff>
      <xdr:row>4</xdr:row>
      <xdr:rowOff>37021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26A897-9775-4D34-A8AF-DD6D1E2BA944}"/>
            </a:ext>
          </a:extLst>
        </xdr:cNvPr>
        <xdr:cNvGrpSpPr>
          <a:grpSpLocks noChangeAspect="1"/>
        </xdr:cNvGrpSpPr>
      </xdr:nvGrpSpPr>
      <xdr:grpSpPr>
        <a:xfrm>
          <a:off x="15705535" y="133350"/>
          <a:ext cx="942299" cy="475171"/>
          <a:chOff x="234675" y="3815953"/>
          <a:chExt cx="1244080" cy="6286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AC69BD84-7A31-831C-CEFF-7A00F419637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2E5D7183-B793-48BB-41B5-CE14F5C02A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19</xdr:col>
      <xdr:colOff>66675</xdr:colOff>
      <xdr:row>0</xdr:row>
      <xdr:rowOff>133350</xdr:rowOff>
    </xdr:from>
    <xdr:to>
      <xdr:col>20</xdr:col>
      <xdr:colOff>590550</xdr:colOff>
      <xdr:row>4</xdr:row>
      <xdr:rowOff>42862</xdr:rowOff>
    </xdr:to>
    <xdr:sp macro="" textlink="">
      <xdr:nvSpPr>
        <xdr:cNvPr id="21" name="Rectá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B774B20-CBA4-41F8-A340-E949F35FEC4A}"/>
            </a:ext>
          </a:extLst>
        </xdr:cNvPr>
        <xdr:cNvSpPr/>
      </xdr:nvSpPr>
      <xdr:spPr>
        <a:xfrm>
          <a:off x="14277975" y="1333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1FE0AD-5C0C-48D6-BCA5-8266DD738598}"/>
            </a:ext>
          </a:extLst>
        </xdr:cNvPr>
        <xdr:cNvGrpSpPr/>
      </xdr:nvGrpSpPr>
      <xdr:grpSpPr>
        <a:xfrm>
          <a:off x="2190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824A26B-A984-45C0-A2B7-E8D165668C5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059591A-2939-43D0-91E5-878E0156CD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676275</xdr:colOff>
      <xdr:row>1</xdr:row>
      <xdr:rowOff>9525</xdr:rowOff>
    </xdr:from>
    <xdr:to>
      <xdr:col>1</xdr:col>
      <xdr:colOff>1190626</xdr:colOff>
      <xdr:row>4</xdr:row>
      <xdr:rowOff>57150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A3395EC0-BA10-4A5A-8732-F47DBFDD0AAE}"/>
            </a:ext>
          </a:extLst>
        </xdr:cNvPr>
        <xdr:cNvGrpSpPr/>
      </xdr:nvGrpSpPr>
      <xdr:grpSpPr>
        <a:xfrm>
          <a:off x="895350" y="152400"/>
          <a:ext cx="514351" cy="476250"/>
          <a:chOff x="1171574" y="504825"/>
          <a:chExt cx="514351" cy="476250"/>
        </a:xfrm>
        <a:noFill/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80086E7C-3737-4F8B-B31C-6CECFC20682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Gráfico 25" descr="Flecha: recto">
            <a:extLst>
              <a:ext uri="{FF2B5EF4-FFF2-40B4-BE49-F238E27FC236}">
                <a16:creationId xmlns:a16="http://schemas.microsoft.com/office/drawing/2014/main" id="{9325BC75-CD25-43A9-82AA-BE4A71779B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1304924</xdr:colOff>
      <xdr:row>1</xdr:row>
      <xdr:rowOff>0</xdr:rowOff>
    </xdr:from>
    <xdr:to>
      <xdr:col>3</xdr:col>
      <xdr:colOff>152849</xdr:colOff>
      <xdr:row>4</xdr:row>
      <xdr:rowOff>46575</xdr:rowOff>
    </xdr:to>
    <xdr:grpSp>
      <xdr:nvGrpSpPr>
        <xdr:cNvPr id="27" name="Grup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F632215-3602-4FE2-BD20-053053DCF0A5}"/>
            </a:ext>
          </a:extLst>
        </xdr:cNvPr>
        <xdr:cNvGrpSpPr/>
      </xdr:nvGrpSpPr>
      <xdr:grpSpPr>
        <a:xfrm>
          <a:off x="1523999" y="142875"/>
          <a:ext cx="514800" cy="475200"/>
          <a:chOff x="1771649" y="95251"/>
          <a:chExt cx="514351" cy="466724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2EFE0F38-53A6-4E61-BB42-45CA87F203F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D002A81F-D7DA-4AB1-9A0E-DE7160AD89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722710</xdr:colOff>
      <xdr:row>1</xdr:row>
      <xdr:rowOff>95250</xdr:rowOff>
    </xdr:from>
    <xdr:to>
      <xdr:col>21</xdr:col>
      <xdr:colOff>798234</xdr:colOff>
      <xdr:row>4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C4DBB-4DA5-4F27-8AD0-3FD4D6CBAA02}"/>
            </a:ext>
          </a:extLst>
        </xdr:cNvPr>
        <xdr:cNvGrpSpPr>
          <a:grpSpLocks noChangeAspect="1"/>
        </xdr:cNvGrpSpPr>
      </xdr:nvGrpSpPr>
      <xdr:grpSpPr>
        <a:xfrm>
          <a:off x="16581835" y="2381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F2ECF44B-395E-2121-A500-39257D46D4BA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2D80E174-EFE2-EA50-0970-4BF7DF8AEA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19</xdr:col>
      <xdr:colOff>161925</xdr:colOff>
      <xdr:row>1</xdr:row>
      <xdr:rowOff>95250</xdr:rowOff>
    </xdr:from>
    <xdr:to>
      <xdr:col>20</xdr:col>
      <xdr:colOff>647700</xdr:colOff>
      <xdr:row>5</xdr:row>
      <xdr:rowOff>4762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72C4997-1CF9-4CF5-AA51-7432C180BB76}"/>
            </a:ext>
          </a:extLst>
        </xdr:cNvPr>
        <xdr:cNvSpPr/>
      </xdr:nvSpPr>
      <xdr:spPr>
        <a:xfrm>
          <a:off x="15154275" y="2381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47625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409D7F-D213-49D5-A4D7-21761063AD16}"/>
            </a:ext>
          </a:extLst>
        </xdr:cNvPr>
        <xdr:cNvGrpSpPr/>
      </xdr:nvGrpSpPr>
      <xdr:grpSpPr>
        <a:xfrm>
          <a:off x="409575" y="14287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6168ADD4-81A6-47E8-AEB1-A1B4295B4CC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3558AF65-2645-49EC-885D-C501950CB2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1390649</xdr:colOff>
      <xdr:row>0</xdr:row>
      <xdr:rowOff>133350</xdr:rowOff>
    </xdr:from>
    <xdr:to>
      <xdr:col>4</xdr:col>
      <xdr:colOff>324299</xdr:colOff>
      <xdr:row>4</xdr:row>
      <xdr:rowOff>37050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19DD9499-508B-4562-A435-2DBB1BAF31C4}"/>
            </a:ext>
          </a:extLst>
        </xdr:cNvPr>
        <xdr:cNvGrpSpPr/>
      </xdr:nvGrpSpPr>
      <xdr:grpSpPr>
        <a:xfrm>
          <a:off x="1800224" y="133350"/>
          <a:ext cx="514800" cy="475200"/>
          <a:chOff x="1771649" y="95251"/>
          <a:chExt cx="514351" cy="466724"/>
        </a:xfrm>
        <a:noFill/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2AF6C5F3-A685-481D-B169-E1BD28E03EA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033D34F4-2CD6-4DBC-B402-68442A14A4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752475</xdr:colOff>
      <xdr:row>0</xdr:row>
      <xdr:rowOff>133350</xdr:rowOff>
    </xdr:from>
    <xdr:to>
      <xdr:col>1</xdr:col>
      <xdr:colOff>1266826</xdr:colOff>
      <xdr:row>4</xdr:row>
      <xdr:rowOff>38100</xdr:rowOff>
    </xdr:to>
    <xdr:grpSp>
      <xdr:nvGrpSpPr>
        <xdr:cNvPr id="21" name="Grupo 2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E5FFEA2-DB26-42AF-B52C-B2C56DCCF16B}"/>
            </a:ext>
          </a:extLst>
        </xdr:cNvPr>
        <xdr:cNvGrpSpPr/>
      </xdr:nvGrpSpPr>
      <xdr:grpSpPr>
        <a:xfrm>
          <a:off x="1162050" y="1333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585DCEF0-EA11-4640-B526-C30CF5CE20D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5F11BE4D-9273-4A1C-B84E-78DD112EBC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22F"/>
  </sheetPr>
  <dimension ref="A1:L22"/>
  <sheetViews>
    <sheetView showGridLines="0" showRowColHeaders="0" tabSelected="1" workbookViewId="0">
      <selection activeCell="C18" sqref="C18"/>
    </sheetView>
  </sheetViews>
  <sheetFormatPr baseColWidth="10" defaultRowHeight="15" x14ac:dyDescent="0.2"/>
  <cols>
    <col min="1" max="2" width="11.42578125" style="1"/>
    <col min="3" max="3" width="11.42578125" style="14"/>
    <col min="4" max="16384" width="11.42578125" style="1"/>
  </cols>
  <sheetData>
    <row r="1" spans="1:12" s="34" customFormat="1" ht="9" customHeight="1" x14ac:dyDescent="0.25">
      <c r="C1" s="35"/>
    </row>
    <row r="2" spans="1:12" s="34" customFormat="1" ht="15" customHeight="1" x14ac:dyDescent="0.2">
      <c r="B2" s="47" t="s">
        <v>38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s="34" customFormat="1" ht="15" customHeight="1" x14ac:dyDescent="0.2"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s="34" customFormat="1" ht="9.75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ht="15.75" customHeight="1" x14ac:dyDescent="0.2">
      <c r="A5" s="2"/>
      <c r="B5" s="3"/>
      <c r="C5" s="8"/>
      <c r="D5" s="5"/>
      <c r="E5" s="6"/>
      <c r="F5" s="6"/>
      <c r="G5" s="6"/>
      <c r="H5" s="6"/>
      <c r="I5" s="6"/>
      <c r="J5" s="6"/>
      <c r="K5" s="9"/>
      <c r="L5" s="7"/>
    </row>
    <row r="6" spans="1:12" ht="35.25" customHeight="1" x14ac:dyDescent="0.2">
      <c r="A6" s="2"/>
      <c r="B6" s="4"/>
      <c r="C6" s="8" t="s">
        <v>39</v>
      </c>
      <c r="D6" s="45" t="s">
        <v>33</v>
      </c>
      <c r="E6" s="45"/>
      <c r="F6" s="45"/>
      <c r="G6" s="45"/>
      <c r="H6" s="45"/>
      <c r="I6"/>
      <c r="J6" s="10"/>
      <c r="K6" s="9"/>
      <c r="L6" s="11"/>
    </row>
    <row r="7" spans="1:12" ht="35.25" customHeight="1" x14ac:dyDescent="0.2">
      <c r="A7" s="2"/>
      <c r="B7" s="4"/>
      <c r="C7" s="8" t="s">
        <v>40</v>
      </c>
      <c r="D7" s="45" t="s">
        <v>34</v>
      </c>
      <c r="E7" s="45"/>
      <c r="F7" s="45"/>
      <c r="G7" s="45"/>
      <c r="H7" s="45"/>
      <c r="I7" s="45"/>
      <c r="J7" s="45"/>
      <c r="K7" s="9"/>
      <c r="L7" s="11"/>
    </row>
    <row r="8" spans="1:12" ht="18.75" customHeight="1" x14ac:dyDescent="0.2">
      <c r="A8" s="2"/>
      <c r="B8" s="4"/>
      <c r="C8" s="12"/>
      <c r="D8" s="12"/>
      <c r="E8" s="12"/>
      <c r="F8" s="12"/>
      <c r="G8" s="7"/>
      <c r="H8" s="7"/>
      <c r="I8" s="7"/>
      <c r="J8" s="7"/>
      <c r="K8" s="7"/>
      <c r="L8" s="13"/>
    </row>
    <row r="9" spans="1:12" ht="15.95" customHeight="1" x14ac:dyDescent="0.2">
      <c r="A9" s="2"/>
      <c r="B9" s="46" t="s">
        <v>28</v>
      </c>
      <c r="C9" s="46"/>
      <c r="D9" s="46"/>
      <c r="E9" s="46"/>
      <c r="F9" s="46"/>
      <c r="G9" s="46"/>
      <c r="H9" s="46"/>
      <c r="I9" s="46"/>
      <c r="J9" s="46"/>
      <c r="K9" s="46"/>
      <c r="L9" s="7"/>
    </row>
    <row r="10" spans="1:12" ht="15.95" customHeight="1" x14ac:dyDescent="0.2">
      <c r="A10" s="2"/>
      <c r="B10" s="46" t="s">
        <v>7</v>
      </c>
      <c r="C10" s="46"/>
      <c r="D10" s="46"/>
      <c r="E10" s="46"/>
      <c r="F10" s="46"/>
      <c r="G10" s="46"/>
      <c r="H10" s="46"/>
      <c r="I10" s="46"/>
      <c r="J10" s="15"/>
      <c r="L10" s="7"/>
    </row>
    <row r="11" spans="1:12" ht="22.5" customHeight="1" x14ac:dyDescent="0.2">
      <c r="A11" s="2"/>
      <c r="L11" s="16"/>
    </row>
    <row r="12" spans="1:12" x14ac:dyDescent="0.2">
      <c r="A12" s="2"/>
      <c r="L12" s="17"/>
    </row>
    <row r="13" spans="1:12" x14ac:dyDescent="0.2">
      <c r="A13" s="2"/>
      <c r="L13" s="17"/>
    </row>
    <row r="14" spans="1:12" x14ac:dyDescent="0.2">
      <c r="A14" s="2"/>
      <c r="L14" s="17"/>
    </row>
    <row r="15" spans="1:12" x14ac:dyDescent="0.2">
      <c r="A15" s="2"/>
    </row>
    <row r="16" spans="1:12" x14ac:dyDescent="0.2">
      <c r="A16" s="2"/>
    </row>
    <row r="17" spans="1:10" ht="22.5" customHeight="1" x14ac:dyDescent="0.2">
      <c r="A17" s="2"/>
    </row>
    <row r="18" spans="1:10" x14ac:dyDescent="0.2">
      <c r="A18" s="2"/>
    </row>
    <row r="19" spans="1:10" x14ac:dyDescent="0.2">
      <c r="A19" s="2"/>
      <c r="D19" s="45"/>
      <c r="E19" s="45"/>
      <c r="F19" s="45"/>
      <c r="G19" s="45"/>
      <c r="H19" s="45"/>
      <c r="I19" s="45"/>
      <c r="J19" s="45"/>
    </row>
    <row r="20" spans="1:10" x14ac:dyDescent="0.2">
      <c r="A20" s="2"/>
      <c r="D20" s="45"/>
      <c r="E20" s="45"/>
      <c r="F20" s="45"/>
      <c r="G20" s="45"/>
      <c r="H20" s="45"/>
      <c r="I20" s="45"/>
      <c r="J20" s="45"/>
    </row>
    <row r="21" spans="1:10" ht="12" customHeight="1" x14ac:dyDescent="0.2">
      <c r="A21" s="2"/>
    </row>
    <row r="22" spans="1:10" ht="12" customHeight="1" x14ac:dyDescent="0.2">
      <c r="A22" s="2"/>
    </row>
  </sheetData>
  <mergeCells count="7">
    <mergeCell ref="D20:J20"/>
    <mergeCell ref="D19:J19"/>
    <mergeCell ref="B10:I10"/>
    <mergeCell ref="B2:K3"/>
    <mergeCell ref="D7:J7"/>
    <mergeCell ref="D6:H6"/>
    <mergeCell ref="B9:K9"/>
  </mergeCells>
  <phoneticPr fontId="3" type="noConversion"/>
  <hyperlinks>
    <hyperlink ref="D6" location="'Tabla 3.1'!A1" display="PRINCIPALES RESULTADOS EN PROVINCIAS CANARIAS 1999-2003"/>
    <hyperlink ref="D7" location="'Tabla 3.2'!A1" display="TASA DE ACTIVIDAD, OCUPACIÓN Y PARO EN PROVINCIAS CANARIAS 1999-2003"/>
    <hyperlink ref="D6:H6" location="'Tabla 7.1'!A1" display="EXPORTACIÓN DE PLÁTANOS. CANARIAS 2004-2022"/>
    <hyperlink ref="D7:J7" location="'Tabla 7.2'!A1" display="EXPORTACIÓN DE TOMATES. CANARIAS Y PROVINCIAS. 2005-2022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D38"/>
  <sheetViews>
    <sheetView showGridLines="0" showRowColHeaders="0" zoomScaleNormal="100" workbookViewId="0">
      <selection activeCell="F37" sqref="F37"/>
    </sheetView>
  </sheetViews>
  <sheetFormatPr baseColWidth="10" defaultRowHeight="11.25" x14ac:dyDescent="0.15"/>
  <cols>
    <col min="1" max="1" width="3.28515625" style="18" customWidth="1"/>
    <col min="2" max="2" width="22.140625" style="18" customWidth="1"/>
    <col min="3" max="3" width="2.85546875" style="18" customWidth="1"/>
    <col min="4" max="12" width="11.42578125" style="18" customWidth="1"/>
    <col min="13" max="17" width="11.42578125" style="18"/>
    <col min="18" max="18" width="12.42578125" style="18" bestFit="1" customWidth="1"/>
    <col min="19" max="22" width="12.42578125" style="18" customWidth="1"/>
    <col min="23" max="23" width="3" style="18" customWidth="1"/>
    <col min="24" max="16384" width="11.42578125" style="18"/>
  </cols>
  <sheetData>
    <row r="7" spans="2:30" ht="15" thickBot="1" x14ac:dyDescent="0.25">
      <c r="B7" s="51" t="s">
        <v>35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2:30" ht="15" customHeight="1" thickTop="1" x14ac:dyDescent="0.2">
      <c r="B8" s="20"/>
      <c r="C8" s="20"/>
      <c r="D8" s="48">
        <v>2004</v>
      </c>
      <c r="E8" s="48">
        <v>2005</v>
      </c>
      <c r="F8" s="48">
        <f t="shared" ref="F8:L8" si="0">E8+1</f>
        <v>2006</v>
      </c>
      <c r="G8" s="48">
        <f t="shared" si="0"/>
        <v>2007</v>
      </c>
      <c r="H8" s="48">
        <f t="shared" si="0"/>
        <v>2008</v>
      </c>
      <c r="I8" s="48">
        <f t="shared" si="0"/>
        <v>2009</v>
      </c>
      <c r="J8" s="48">
        <f t="shared" si="0"/>
        <v>2010</v>
      </c>
      <c r="K8" s="48">
        <f t="shared" si="0"/>
        <v>2011</v>
      </c>
      <c r="L8" s="48">
        <f t="shared" si="0"/>
        <v>2012</v>
      </c>
      <c r="M8" s="48">
        <v>2013</v>
      </c>
      <c r="N8" s="48">
        <v>2014</v>
      </c>
      <c r="O8" s="48">
        <v>2015</v>
      </c>
      <c r="P8" s="48">
        <v>2016</v>
      </c>
      <c r="Q8" s="48">
        <v>2017</v>
      </c>
      <c r="R8" s="48">
        <v>2018</v>
      </c>
      <c r="S8" s="48">
        <v>2019</v>
      </c>
      <c r="T8" s="48">
        <v>2020</v>
      </c>
      <c r="U8" s="48">
        <v>2021</v>
      </c>
      <c r="V8" s="48">
        <v>2022</v>
      </c>
    </row>
    <row r="9" spans="2:30" ht="15" customHeight="1" x14ac:dyDescent="0.2">
      <c r="B9" s="20"/>
      <c r="C9" s="2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2:30" ht="14.25" customHeight="1" x14ac:dyDescent="0.2">
      <c r="B10" s="20"/>
      <c r="C10" s="20"/>
      <c r="D10" s="50" t="s">
        <v>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2:30" ht="14.25" customHeight="1" x14ac:dyDescent="0.2">
      <c r="B11" s="20"/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30" ht="14.25" x14ac:dyDescent="0.2">
      <c r="B12" s="6" t="s">
        <v>8</v>
      </c>
      <c r="C12" s="20"/>
      <c r="D12" s="22">
        <v>34382</v>
      </c>
      <c r="E12" s="22">
        <v>29455</v>
      </c>
      <c r="F12" s="22">
        <v>30029.746999999999</v>
      </c>
      <c r="G12" s="22">
        <v>31255.175999999999</v>
      </c>
      <c r="H12" s="22">
        <v>32451</v>
      </c>
      <c r="I12" s="22">
        <v>33604</v>
      </c>
      <c r="J12" s="22">
        <v>39374.082999999999</v>
      </c>
      <c r="K12" s="22">
        <v>31025.737000000001</v>
      </c>
      <c r="L12" s="22">
        <v>33960.805</v>
      </c>
      <c r="M12" s="22">
        <v>33015.063000000002</v>
      </c>
      <c r="N12" s="22">
        <v>31124</v>
      </c>
      <c r="O12" s="22">
        <v>34305.925000000003</v>
      </c>
      <c r="P12" s="22">
        <v>35984.392999999996</v>
      </c>
      <c r="Q12" s="22">
        <v>37833.413999999997</v>
      </c>
      <c r="R12" s="22">
        <v>37644.103000000003</v>
      </c>
      <c r="S12" s="22">
        <v>40055.107000000004</v>
      </c>
      <c r="T12" s="22">
        <v>37917.576000000001</v>
      </c>
      <c r="U12" s="22">
        <v>37652.091999999997</v>
      </c>
      <c r="V12" s="22">
        <v>39119.584999999999</v>
      </c>
      <c r="X12" s="25"/>
      <c r="Y12" s="25"/>
      <c r="Z12" s="25"/>
      <c r="AA12" s="25"/>
      <c r="AB12" s="25"/>
      <c r="AC12" s="25"/>
      <c r="AD12" s="25"/>
    </row>
    <row r="13" spans="2:30" ht="14.25" x14ac:dyDescent="0.2">
      <c r="B13" s="6" t="s">
        <v>4</v>
      </c>
      <c r="C13" s="20"/>
      <c r="D13" s="22">
        <v>382453</v>
      </c>
      <c r="E13" s="22">
        <v>315468</v>
      </c>
      <c r="F13" s="22">
        <v>318185.97700000001</v>
      </c>
      <c r="G13" s="22">
        <v>326517.59399999998</v>
      </c>
      <c r="H13" s="22">
        <v>338397</v>
      </c>
      <c r="I13" s="22">
        <v>318053.91700000002</v>
      </c>
      <c r="J13" s="22">
        <v>356576.51</v>
      </c>
      <c r="K13" s="22">
        <v>315261.42200000002</v>
      </c>
      <c r="L13" s="22">
        <v>337094.277</v>
      </c>
      <c r="M13" s="22">
        <v>327340.38799999998</v>
      </c>
      <c r="N13" s="22">
        <v>332363</v>
      </c>
      <c r="O13" s="22">
        <v>347416.92700000003</v>
      </c>
      <c r="P13" s="22">
        <v>381427.56699999998</v>
      </c>
      <c r="Q13" s="22">
        <v>382285.62699999998</v>
      </c>
      <c r="R13" s="22">
        <v>346848.23800000001</v>
      </c>
      <c r="S13" s="22">
        <v>356820.03399999999</v>
      </c>
      <c r="T13" s="22">
        <v>379680.43</v>
      </c>
      <c r="U13" s="22">
        <v>368994.23800000001</v>
      </c>
      <c r="V13" s="22">
        <v>307519.50799999997</v>
      </c>
      <c r="X13" s="25"/>
      <c r="Y13" s="25"/>
      <c r="Z13" s="25"/>
      <c r="AA13" s="25"/>
      <c r="AB13" s="25"/>
      <c r="AC13" s="25"/>
      <c r="AD13" s="25"/>
    </row>
    <row r="14" spans="2:30" ht="14.25" x14ac:dyDescent="0.2">
      <c r="B14" s="6" t="s">
        <v>5</v>
      </c>
      <c r="C14" s="20"/>
      <c r="D14" s="39">
        <v>1133</v>
      </c>
      <c r="E14" s="39">
        <v>80.352000000000004</v>
      </c>
      <c r="F14" s="39">
        <v>0</v>
      </c>
      <c r="G14" s="39">
        <v>40</v>
      </c>
      <c r="H14" s="39">
        <v>258</v>
      </c>
      <c r="I14" s="39">
        <v>739.42200000000003</v>
      </c>
      <c r="J14" s="39">
        <v>557.09400000000005</v>
      </c>
      <c r="K14" s="39">
        <v>153.42500000000001</v>
      </c>
      <c r="L14" s="39">
        <v>84.24</v>
      </c>
      <c r="M14" s="39">
        <v>567.375</v>
      </c>
      <c r="N14" s="39">
        <v>49</v>
      </c>
      <c r="O14" s="39">
        <v>244.524</v>
      </c>
      <c r="P14" s="39">
        <v>84.554000000000002</v>
      </c>
      <c r="Q14" s="39">
        <v>1178.402</v>
      </c>
      <c r="R14" s="39">
        <v>1725.6690000000001</v>
      </c>
      <c r="S14" s="39">
        <v>1847.2249999999999</v>
      </c>
      <c r="T14" s="39">
        <v>2546.0050000000001</v>
      </c>
      <c r="U14" s="39">
        <v>2459.9290000000001</v>
      </c>
      <c r="V14" s="39">
        <v>739.20399999999995</v>
      </c>
      <c r="X14" s="25"/>
      <c r="Y14" s="25"/>
      <c r="Z14" s="25"/>
      <c r="AA14" s="25"/>
      <c r="AB14" s="25"/>
      <c r="AC14" s="25"/>
      <c r="AD14" s="25"/>
    </row>
    <row r="15" spans="2:30" ht="19.5" customHeight="1" x14ac:dyDescent="0.2">
      <c r="B15" s="20"/>
      <c r="C15" s="20"/>
      <c r="D15" s="50" t="s">
        <v>20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X15" s="25"/>
      <c r="Y15" s="25"/>
      <c r="Z15" s="25"/>
      <c r="AA15" s="25"/>
      <c r="AB15" s="25"/>
      <c r="AC15" s="25"/>
      <c r="AD15" s="25"/>
    </row>
    <row r="16" spans="2:30" ht="14.25" x14ac:dyDescent="0.2">
      <c r="B16" s="20"/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X16" s="25"/>
      <c r="Y16" s="25"/>
      <c r="Z16" s="25"/>
      <c r="AA16" s="25"/>
      <c r="AB16" s="25"/>
      <c r="AC16" s="25"/>
      <c r="AD16" s="25"/>
    </row>
    <row r="17" spans="2:26" ht="14.25" x14ac:dyDescent="0.2">
      <c r="B17" s="6" t="s">
        <v>1</v>
      </c>
      <c r="C17" s="20"/>
      <c r="D17" s="22">
        <v>79320</v>
      </c>
      <c r="E17" s="22">
        <v>66186</v>
      </c>
      <c r="F17" s="22">
        <v>67577</v>
      </c>
      <c r="G17" s="22">
        <v>65108</v>
      </c>
      <c r="H17" s="22">
        <v>72008</v>
      </c>
      <c r="I17" s="22">
        <v>68581</v>
      </c>
      <c r="J17" s="22">
        <v>77318.998964999992</v>
      </c>
      <c r="K17" s="22">
        <v>70206.498000000007</v>
      </c>
      <c r="L17" s="22">
        <v>76556.932000000001</v>
      </c>
      <c r="M17" s="22">
        <v>77552.139999999985</v>
      </c>
      <c r="N17" s="22">
        <v>76962.437000000005</v>
      </c>
      <c r="O17" s="22">
        <v>76958.504000000001</v>
      </c>
      <c r="P17" s="22">
        <v>85845</v>
      </c>
      <c r="Q17" s="22">
        <v>87569.667999999991</v>
      </c>
      <c r="R17" s="22">
        <v>76649.26999999999</v>
      </c>
      <c r="S17" s="22">
        <v>84515.048999999999</v>
      </c>
      <c r="T17" s="22">
        <v>88859.644</v>
      </c>
      <c r="U17" s="22">
        <v>85390.32</v>
      </c>
      <c r="V17" s="22">
        <v>89269.637999999992</v>
      </c>
      <c r="Z17" s="30"/>
    </row>
    <row r="18" spans="2:26" ht="14.25" x14ac:dyDescent="0.2">
      <c r="B18" s="6" t="s">
        <v>2</v>
      </c>
      <c r="C18" s="20"/>
      <c r="D18" s="39">
        <v>338648</v>
      </c>
      <c r="E18" s="39">
        <v>278818</v>
      </c>
      <c r="F18" s="39">
        <v>280638</v>
      </c>
      <c r="G18" s="39">
        <v>292705</v>
      </c>
      <c r="H18" s="39">
        <v>299098</v>
      </c>
      <c r="I18" s="39">
        <v>283816.67100000003</v>
      </c>
      <c r="J18" s="39">
        <v>319188.68803499994</v>
      </c>
      <c r="K18" s="39">
        <v>276234.08600000001</v>
      </c>
      <c r="L18" s="39">
        <v>294582.39</v>
      </c>
      <c r="M18" s="39">
        <v>283370.68600000005</v>
      </c>
      <c r="N18" s="39">
        <v>286573.68799999997</v>
      </c>
      <c r="O18" s="39">
        <v>305008.87199999997</v>
      </c>
      <c r="P18" s="39">
        <v>331652</v>
      </c>
      <c r="Q18" s="39">
        <v>333727.77500000002</v>
      </c>
      <c r="R18" s="39">
        <v>309568.7</v>
      </c>
      <c r="S18" s="39">
        <v>314207.31699999998</v>
      </c>
      <c r="T18" s="39">
        <v>331285.21100000007</v>
      </c>
      <c r="U18" s="39">
        <v>323715.93900000001</v>
      </c>
      <c r="V18" s="39">
        <v>258108.58899999998</v>
      </c>
    </row>
    <row r="19" spans="2:26" ht="14.25" x14ac:dyDescent="0.2">
      <c r="B19" s="41"/>
      <c r="C19" s="2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2:26" ht="15" thickBot="1" x14ac:dyDescent="0.25">
      <c r="B20" s="42" t="s">
        <v>0</v>
      </c>
      <c r="C20" s="37"/>
      <c r="D20" s="38">
        <v>417968</v>
      </c>
      <c r="E20" s="38">
        <v>345004</v>
      </c>
      <c r="F20" s="38">
        <v>348215</v>
      </c>
      <c r="G20" s="38">
        <v>357812.76999999996</v>
      </c>
      <c r="H20" s="38">
        <v>371106</v>
      </c>
      <c r="I20" s="38">
        <v>352397.67100000003</v>
      </c>
      <c r="J20" s="38">
        <v>396507.68699999992</v>
      </c>
      <c r="K20" s="38">
        <v>346440</v>
      </c>
      <c r="L20" s="38">
        <v>371139.32200000004</v>
      </c>
      <c r="M20" s="38">
        <f>SUM(M17:M18)</f>
        <v>360922.826</v>
      </c>
      <c r="N20" s="38">
        <f>SUM(N17:N18)</f>
        <v>363536.125</v>
      </c>
      <c r="O20" s="38">
        <f>SUM(O17:O18)</f>
        <v>381967.37599999999</v>
      </c>
      <c r="P20" s="38">
        <f>SUM(P17:P18)</f>
        <v>417497</v>
      </c>
      <c r="Q20" s="38">
        <v>421297.44299999997</v>
      </c>
      <c r="R20" s="38">
        <f>+R17+R18</f>
        <v>386217.97</v>
      </c>
      <c r="S20" s="38">
        <v>398722.36599999998</v>
      </c>
      <c r="T20" s="38">
        <v>420144.8550000001</v>
      </c>
      <c r="U20" s="38">
        <v>409106.25900000002</v>
      </c>
      <c r="V20" s="38">
        <v>347378.29700000002</v>
      </c>
    </row>
    <row r="21" spans="2:26" ht="12" thickTop="1" x14ac:dyDescent="0.15">
      <c r="B21" s="24" t="s">
        <v>9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2:26" x14ac:dyDescent="0.15">
      <c r="B22" s="24" t="s">
        <v>29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6" x14ac:dyDescent="0.15">
      <c r="B23" s="24" t="s">
        <v>7</v>
      </c>
    </row>
    <row r="24" spans="2:26" ht="14.25" x14ac:dyDescent="0.15">
      <c r="B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6" ht="14.25" x14ac:dyDescent="0.1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2:26" x14ac:dyDescent="0.15">
      <c r="G26" s="30"/>
    </row>
    <row r="27" spans="2:26" x14ac:dyDescent="0.15">
      <c r="N27" s="30"/>
      <c r="O27" s="30"/>
      <c r="P27" s="30"/>
      <c r="Q27" s="30"/>
      <c r="R27" s="30"/>
      <c r="S27" s="30"/>
      <c r="T27" s="30"/>
      <c r="U27" s="30"/>
      <c r="V27" s="30"/>
    </row>
    <row r="29" spans="2:26" x14ac:dyDescent="0.15">
      <c r="N29" s="30"/>
      <c r="O29" s="30"/>
      <c r="P29" s="30"/>
      <c r="Q29" s="30"/>
      <c r="R29" s="30"/>
      <c r="S29" s="30"/>
      <c r="T29" s="30"/>
      <c r="U29" s="30"/>
      <c r="V29" s="30"/>
    </row>
    <row r="30" spans="2:26" x14ac:dyDescent="0.15">
      <c r="N30" s="30"/>
      <c r="P30" s="30"/>
      <c r="Q30" s="30"/>
      <c r="R30" s="30"/>
      <c r="S30" s="30"/>
      <c r="T30" s="30"/>
      <c r="U30" s="30"/>
      <c r="V30" s="30"/>
    </row>
    <row r="31" spans="2:26" x14ac:dyDescent="0.15">
      <c r="Q31" s="30"/>
      <c r="R31" s="30"/>
      <c r="S31" s="30"/>
      <c r="T31" s="30"/>
      <c r="U31" s="30"/>
      <c r="V31" s="30"/>
    </row>
    <row r="32" spans="2:26" x14ac:dyDescent="0.15"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4:22" x14ac:dyDescent="0.15"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4:22" x14ac:dyDescent="0.15"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4:22" x14ac:dyDescent="0.15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8" spans="4:22" x14ac:dyDescent="0.15"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</sheetData>
  <mergeCells count="22">
    <mergeCell ref="J8:J9"/>
    <mergeCell ref="L8:L9"/>
    <mergeCell ref="O8:O9"/>
    <mergeCell ref="N8:N9"/>
    <mergeCell ref="H8:H9"/>
    <mergeCell ref="K8:K9"/>
    <mergeCell ref="V8:V9"/>
    <mergeCell ref="D10:V10"/>
    <mergeCell ref="D15:V15"/>
    <mergeCell ref="B7:V7"/>
    <mergeCell ref="U8:U9"/>
    <mergeCell ref="M8:M9"/>
    <mergeCell ref="I8:I9"/>
    <mergeCell ref="G8:G9"/>
    <mergeCell ref="T8:T9"/>
    <mergeCell ref="D8:D9"/>
    <mergeCell ref="E8:E9"/>
    <mergeCell ref="S8:S9"/>
    <mergeCell ref="F8:F9"/>
    <mergeCell ref="R8:R9"/>
    <mergeCell ref="P8:P9"/>
    <mergeCell ref="Q8:Q9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V33"/>
  <sheetViews>
    <sheetView showGridLines="0" showRowColHeaders="0" zoomScaleNormal="100" workbookViewId="0"/>
  </sheetViews>
  <sheetFormatPr baseColWidth="10" defaultRowHeight="11.25" x14ac:dyDescent="0.15"/>
  <cols>
    <col min="1" max="1" width="6.140625" style="18" customWidth="1"/>
    <col min="2" max="2" width="21.7109375" style="18" customWidth="1"/>
    <col min="3" max="3" width="2" style="18" customWidth="1"/>
    <col min="4" max="4" width="12.5703125" style="18" hidden="1" customWidth="1"/>
    <col min="5" max="22" width="13" style="18" customWidth="1"/>
    <col min="23" max="16384" width="11.42578125" style="18"/>
  </cols>
  <sheetData>
    <row r="6" spans="2:22" ht="12" customHeight="1" x14ac:dyDescent="0.15">
      <c r="J6" s="19"/>
      <c r="S6" s="19"/>
      <c r="T6" s="19"/>
    </row>
    <row r="7" spans="2:22" ht="12" customHeight="1" x14ac:dyDescent="0.15">
      <c r="B7" s="55"/>
      <c r="C7" s="55"/>
      <c r="D7" s="55"/>
      <c r="E7" s="55"/>
      <c r="F7" s="55"/>
      <c r="G7" s="55"/>
      <c r="H7" s="55"/>
      <c r="I7" s="55"/>
    </row>
    <row r="8" spans="2:22" ht="12.75" customHeight="1" thickBot="1" x14ac:dyDescent="0.25"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2:22" ht="15" customHeight="1" thickTop="1" x14ac:dyDescent="0.2">
      <c r="B9" s="56" t="s">
        <v>6</v>
      </c>
      <c r="C9" s="20"/>
      <c r="D9" s="58" t="s">
        <v>10</v>
      </c>
      <c r="E9" s="52" t="s">
        <v>11</v>
      </c>
      <c r="F9" s="52" t="s">
        <v>12</v>
      </c>
      <c r="G9" s="52" t="s">
        <v>13</v>
      </c>
      <c r="H9" s="52" t="s">
        <v>14</v>
      </c>
      <c r="I9" s="52" t="s">
        <v>15</v>
      </c>
      <c r="J9" s="52" t="s">
        <v>16</v>
      </c>
      <c r="K9" s="52" t="s">
        <v>17</v>
      </c>
      <c r="L9" s="52" t="s">
        <v>18</v>
      </c>
      <c r="M9" s="52" t="s">
        <v>19</v>
      </c>
      <c r="N9" s="52" t="s">
        <v>21</v>
      </c>
      <c r="O9" s="52" t="s">
        <v>23</v>
      </c>
      <c r="P9" s="52" t="s">
        <v>24</v>
      </c>
      <c r="Q9" s="52" t="s">
        <v>25</v>
      </c>
      <c r="R9" s="52" t="s">
        <v>26</v>
      </c>
      <c r="S9" s="52" t="s">
        <v>27</v>
      </c>
      <c r="T9" s="52" t="s">
        <v>31</v>
      </c>
      <c r="U9" s="52" t="s">
        <v>32</v>
      </c>
      <c r="V9" s="52" t="s">
        <v>36</v>
      </c>
    </row>
    <row r="10" spans="2:22" ht="15" customHeight="1" x14ac:dyDescent="0.2">
      <c r="B10" s="57"/>
      <c r="C10" s="40"/>
      <c r="D10" s="5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2:22" ht="14.25" x14ac:dyDescent="0.2">
      <c r="B11" s="43"/>
      <c r="C11" s="20"/>
      <c r="D11" s="21"/>
      <c r="E11" s="21"/>
      <c r="F11" s="21"/>
      <c r="G11" s="21"/>
      <c r="H11" s="21"/>
      <c r="I11" s="21"/>
    </row>
    <row r="12" spans="2:22" ht="22.5" customHeight="1" x14ac:dyDescent="0.2">
      <c r="B12" s="9" t="s">
        <v>1</v>
      </c>
      <c r="C12" s="20"/>
      <c r="D12" s="22">
        <v>23022</v>
      </c>
      <c r="E12" s="22">
        <v>133117.41</v>
      </c>
      <c r="F12" s="22">
        <v>124047.59</v>
      </c>
      <c r="G12" s="22">
        <v>115908.727</v>
      </c>
      <c r="H12" s="22">
        <v>88558.157000000007</v>
      </c>
      <c r="I12" s="22">
        <v>85959.944000000003</v>
      </c>
      <c r="J12" s="22">
        <v>73051.947</v>
      </c>
      <c r="K12" s="22">
        <v>79606.554999999993</v>
      </c>
      <c r="L12" s="22">
        <v>75676.663</v>
      </c>
      <c r="M12" s="22">
        <v>67514.84</v>
      </c>
      <c r="N12" s="22">
        <v>55953.698999999993</v>
      </c>
      <c r="O12" s="22">
        <v>53540.575000000004</v>
      </c>
      <c r="P12" s="22">
        <v>53460.719999999994</v>
      </c>
      <c r="Q12" s="22">
        <v>45571.156000000003</v>
      </c>
      <c r="R12" s="22">
        <v>41215.636999999995</v>
      </c>
      <c r="S12" s="22">
        <v>42905.921999999999</v>
      </c>
      <c r="T12" s="22">
        <v>33641.834999999999</v>
      </c>
      <c r="U12" s="22">
        <v>28325.24</v>
      </c>
      <c r="V12" s="22">
        <v>26602.161</v>
      </c>
    </row>
    <row r="13" spans="2:22" ht="22.5" customHeight="1" x14ac:dyDescent="0.2">
      <c r="B13" s="9" t="s">
        <v>2</v>
      </c>
      <c r="C13" s="20"/>
      <c r="D13" s="22">
        <v>13684.333333333334</v>
      </c>
      <c r="E13" s="22">
        <v>70919.11</v>
      </c>
      <c r="F13" s="22">
        <v>61456.98</v>
      </c>
      <c r="G13" s="22">
        <v>57353.569000000003</v>
      </c>
      <c r="H13" s="22">
        <v>48605.392</v>
      </c>
      <c r="I13" s="22">
        <v>40123.006000000001</v>
      </c>
      <c r="J13" s="22">
        <v>35969.267999999996</v>
      </c>
      <c r="K13" s="22">
        <v>30221.584999999999</v>
      </c>
      <c r="L13" s="22">
        <v>28128.010999999999</v>
      </c>
      <c r="M13" s="22">
        <v>21358.074000000001</v>
      </c>
      <c r="N13" s="22">
        <v>14649.183000000001</v>
      </c>
      <c r="O13" s="22">
        <v>12266.684999999999</v>
      </c>
      <c r="P13" s="22">
        <v>8506.0740000000005</v>
      </c>
      <c r="Q13" s="22">
        <v>9253.7170000000006</v>
      </c>
      <c r="R13" s="22">
        <v>7414.5940000000001</v>
      </c>
      <c r="S13" s="22">
        <v>5520.54</v>
      </c>
      <c r="T13" s="22">
        <v>3467.15</v>
      </c>
      <c r="U13" s="22">
        <v>1273.71</v>
      </c>
      <c r="V13" s="22">
        <v>1416.1859999999999</v>
      </c>
    </row>
    <row r="14" spans="2:22" ht="9" customHeight="1" x14ac:dyDescent="0.2">
      <c r="B14" s="43"/>
      <c r="C14" s="20"/>
      <c r="D14" s="23"/>
      <c r="E14" s="23"/>
      <c r="F14" s="23"/>
      <c r="G14" s="23"/>
      <c r="H14" s="23"/>
      <c r="I14" s="23"/>
    </row>
    <row r="15" spans="2:22" ht="22.5" customHeight="1" thickBot="1" x14ac:dyDescent="0.25">
      <c r="B15" s="44" t="s">
        <v>0</v>
      </c>
      <c r="C15" s="37"/>
      <c r="D15" s="38">
        <v>36707</v>
      </c>
      <c r="E15" s="38">
        <v>204036.52000000002</v>
      </c>
      <c r="F15" s="38">
        <v>185504.57</v>
      </c>
      <c r="G15" s="38">
        <v>173262.296</v>
      </c>
      <c r="H15" s="38">
        <v>137163.549</v>
      </c>
      <c r="I15" s="38">
        <v>126082.95</v>
      </c>
      <c r="J15" s="38">
        <v>109021.215</v>
      </c>
      <c r="K15" s="38">
        <v>109828.14</v>
      </c>
      <c r="L15" s="38">
        <v>103804.674</v>
      </c>
      <c r="M15" s="38">
        <v>88872.914000000004</v>
      </c>
      <c r="N15" s="38">
        <v>70602.881999999998</v>
      </c>
      <c r="O15" s="38">
        <v>65807.259999999995</v>
      </c>
      <c r="P15" s="38">
        <v>61966.794000000002</v>
      </c>
      <c r="Q15" s="38">
        <v>54824.873</v>
      </c>
      <c r="R15" s="38">
        <v>48630.231</v>
      </c>
      <c r="S15" s="38">
        <v>48426.462</v>
      </c>
      <c r="T15" s="38">
        <v>37108.985000000001</v>
      </c>
      <c r="U15" s="38">
        <v>29598.95</v>
      </c>
      <c r="V15" s="38">
        <v>28018.347000000002</v>
      </c>
    </row>
    <row r="16" spans="2:22" ht="12" thickTop="1" x14ac:dyDescent="0.15">
      <c r="B16" s="24" t="s">
        <v>22</v>
      </c>
      <c r="D16" s="25"/>
      <c r="E16" s="26"/>
      <c r="F16" s="26"/>
      <c r="G16" s="26"/>
      <c r="H16" s="26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2" x14ac:dyDescent="0.15">
      <c r="B17" s="24" t="s">
        <v>30</v>
      </c>
      <c r="D17" s="25"/>
      <c r="E17" s="25"/>
      <c r="F17" s="25"/>
      <c r="G17" s="25"/>
      <c r="H17" s="25"/>
      <c r="I17" s="2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2:22" x14ac:dyDescent="0.15">
      <c r="B18" s="24" t="s">
        <v>7</v>
      </c>
    </row>
    <row r="27" spans="2:22" x14ac:dyDescent="0.15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2:22" x14ac:dyDescent="0.15"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2:22" x14ac:dyDescent="0.15"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2:22" x14ac:dyDescent="0.15"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2:22" x14ac:dyDescent="0.15"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2:22" x14ac:dyDescent="0.15">
      <c r="J32" s="28"/>
      <c r="K32" s="29"/>
      <c r="L32" s="29"/>
    </row>
    <row r="33" spans="10:12" x14ac:dyDescent="0.15">
      <c r="J33" s="28"/>
      <c r="K33" s="29"/>
      <c r="L33" s="29"/>
    </row>
  </sheetData>
  <mergeCells count="22">
    <mergeCell ref="J9:J10"/>
    <mergeCell ref="L9:L10"/>
    <mergeCell ref="O9:O10"/>
    <mergeCell ref="S9:S10"/>
    <mergeCell ref="R9:R10"/>
    <mergeCell ref="N9:N10"/>
    <mergeCell ref="V9:V10"/>
    <mergeCell ref="B8:V8"/>
    <mergeCell ref="U9:U10"/>
    <mergeCell ref="B7:I7"/>
    <mergeCell ref="B9:B10"/>
    <mergeCell ref="D9:D10"/>
    <mergeCell ref="E9:E10"/>
    <mergeCell ref="F9:F10"/>
    <mergeCell ref="G9:G10"/>
    <mergeCell ref="I9:I10"/>
    <mergeCell ref="H9:H10"/>
    <mergeCell ref="P9:P10"/>
    <mergeCell ref="Q9:Q10"/>
    <mergeCell ref="M9:M10"/>
    <mergeCell ref="T9:T10"/>
    <mergeCell ref="K9:K10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DD73B10C2F064F83069E041C38D5E6" ma:contentTypeVersion="14" ma:contentTypeDescription="Crear nuevo documento." ma:contentTypeScope="" ma:versionID="a082c415b1a3f372046eaa2db70b5bdd">
  <xsd:schema xmlns:xsd="http://www.w3.org/2001/XMLSchema" xmlns:xs="http://www.w3.org/2001/XMLSchema" xmlns:p="http://schemas.microsoft.com/office/2006/metadata/properties" xmlns:ns2="1ed9ca13-1dcf-494b-9898-fc414ddf8e73" xmlns:ns3="f2c0bdfc-2b44-4210-be52-734539342557" targetNamespace="http://schemas.microsoft.com/office/2006/metadata/properties" ma:root="true" ma:fieldsID="2d6b8a737086db7213c55726a6b0ccc2" ns2:_="" ns3:_="">
    <xsd:import namespace="1ed9ca13-1dcf-494b-9898-fc414ddf8e73"/>
    <xsd:import namespace="f2c0bdfc-2b44-4210-be52-7345393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ca13-1dcf-494b-9898-fc414ddf8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bbb2372-b1a3-4b12-85bb-5b5c5623b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bdfc-2b44-4210-be52-7345393425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8bfc004-ea4b-43a7-bd74-54f9b2e3c049}" ma:internalName="TaxCatchAll" ma:showField="CatchAllData" ma:web="f2c0bdfc-2b44-4210-be52-734539342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c0bdfc-2b44-4210-be52-734539342557" xsi:nil="true"/>
    <lcf76f155ced4ddcb4097134ff3c332f xmlns="1ed9ca13-1dcf-494b-9898-fc414ddf8e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7AFF78B-75E2-4CEF-8122-6D3A81180015}"/>
</file>

<file path=customXml/itemProps2.xml><?xml version="1.0" encoding="utf-8"?>
<ds:datastoreItem xmlns:ds="http://schemas.openxmlformats.org/officeDocument/2006/customXml" ds:itemID="{AB9F0DA5-C83B-40B5-B375-CD22B89D54D7}"/>
</file>

<file path=customXml/itemProps3.xml><?xml version="1.0" encoding="utf-8"?>
<ds:datastoreItem xmlns:ds="http://schemas.openxmlformats.org/officeDocument/2006/customXml" ds:itemID="{8D44C90B-70CB-442B-BBDF-39377C144F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SECTOR PRIMARIO</vt:lpstr>
      <vt:lpstr>Tabla 7.1</vt:lpstr>
      <vt:lpstr>Tabla 7.2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Tiwergh</cp:lastModifiedBy>
  <dcterms:created xsi:type="dcterms:W3CDTF">2005-06-16T11:38:11Z</dcterms:created>
  <dcterms:modified xsi:type="dcterms:W3CDTF">2023-06-25T21:39:39Z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0x010100DCDD73B10C2F064F83069E041C38D5E6</vt:lpwstr>
  </property>
</Properties>
</file>