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0" yWindow="0" windowWidth="28800" windowHeight="15600" tabRatio="590"/>
  </bookViews>
  <sheets>
    <sheet name="COMERCIO EXTERIOR" sheetId="11" r:id="rId1"/>
    <sheet name="Tabla 5.1" sheetId="1" r:id="rId2"/>
    <sheet name="Tabla 5.2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169" i="9" l="1"/>
  <c r="CC169" i="9"/>
  <c r="CB169" i="9"/>
  <c r="CA169" i="9"/>
  <c r="CD165" i="9"/>
  <c r="CC165" i="9"/>
  <c r="CB165" i="9"/>
  <c r="CA165" i="9"/>
  <c r="CD158" i="9"/>
  <c r="CC158" i="9"/>
  <c r="CB158" i="9"/>
  <c r="CA158" i="9"/>
  <c r="CD154" i="9"/>
  <c r="CC154" i="9"/>
  <c r="CB154" i="9"/>
  <c r="CA154" i="9"/>
  <c r="CD148" i="9"/>
  <c r="CC148" i="9"/>
  <c r="CB148" i="9"/>
  <c r="CA148" i="9"/>
  <c r="CD141" i="9"/>
  <c r="CC141" i="9"/>
  <c r="CB141" i="9"/>
  <c r="CA141" i="9"/>
  <c r="CD136" i="9"/>
  <c r="CC136" i="9"/>
  <c r="CB136" i="9"/>
  <c r="CA136" i="9"/>
  <c r="CD122" i="9"/>
  <c r="CC122" i="9"/>
  <c r="CB122" i="9"/>
  <c r="CA122" i="9"/>
  <c r="CD118" i="9"/>
  <c r="CC118" i="9"/>
  <c r="CB118" i="9"/>
  <c r="CA118" i="9"/>
  <c r="CD112" i="9"/>
  <c r="CC112" i="9"/>
  <c r="CB112" i="9"/>
  <c r="CA112" i="9"/>
  <c r="CD105" i="9"/>
  <c r="CC105" i="9"/>
  <c r="CB105" i="9"/>
  <c r="CA105" i="9"/>
  <c r="CD88" i="9"/>
  <c r="CC88" i="9"/>
  <c r="CB88" i="9"/>
  <c r="CA88" i="9"/>
  <c r="CD82" i="9"/>
  <c r="CC82" i="9"/>
  <c r="CB82" i="9"/>
  <c r="CA82" i="9"/>
  <c r="CD76" i="9"/>
  <c r="CC76" i="9"/>
  <c r="CB76" i="9"/>
  <c r="CA76" i="9"/>
  <c r="CD70" i="9"/>
  <c r="CC70" i="9"/>
  <c r="CB70" i="9"/>
  <c r="CA70" i="9"/>
  <c r="CD65" i="9"/>
  <c r="CC65" i="9"/>
  <c r="CB65" i="9"/>
  <c r="CA65" i="9"/>
  <c r="CD51" i="9"/>
  <c r="CC51" i="9"/>
  <c r="CB51" i="9"/>
  <c r="CA51" i="9"/>
  <c r="CD45" i="9"/>
  <c r="CC45" i="9"/>
  <c r="CB45" i="9"/>
  <c r="CA45" i="9"/>
  <c r="CD33" i="9"/>
  <c r="CC33" i="9"/>
  <c r="CB33" i="9"/>
  <c r="CA33" i="9"/>
  <c r="CD29" i="9"/>
  <c r="CC29" i="9"/>
  <c r="CB29" i="9"/>
  <c r="CA29" i="9"/>
  <c r="CD17" i="9"/>
  <c r="CC17" i="9"/>
  <c r="CB17" i="9"/>
  <c r="CA17" i="9"/>
  <c r="BX146" i="1"/>
  <c r="CD167" i="1"/>
  <c r="CC167" i="1"/>
  <c r="CB167" i="1"/>
  <c r="CA167" i="1"/>
  <c r="BY167" i="1"/>
  <c r="BX167" i="1"/>
  <c r="BW167" i="1"/>
  <c r="BV167" i="1"/>
  <c r="CD163" i="1"/>
  <c r="CC163" i="1"/>
  <c r="CB163" i="1"/>
  <c r="CA163" i="1"/>
  <c r="BY163" i="1"/>
  <c r="BX163" i="1"/>
  <c r="BW163" i="1"/>
  <c r="BV163" i="1"/>
  <c r="CD156" i="1"/>
  <c r="CC156" i="1"/>
  <c r="CB156" i="1"/>
  <c r="CA156" i="1"/>
  <c r="BY156" i="1"/>
  <c r="BX156" i="1"/>
  <c r="BW156" i="1"/>
  <c r="BV156" i="1"/>
  <c r="CD152" i="1"/>
  <c r="CC152" i="1"/>
  <c r="CB152" i="1"/>
  <c r="CA152" i="1"/>
  <c r="BY152" i="1"/>
  <c r="BX152" i="1"/>
  <c r="BW152" i="1"/>
  <c r="BV152" i="1"/>
  <c r="CD146" i="1"/>
  <c r="CC146" i="1"/>
  <c r="CB146" i="1"/>
  <c r="CA146" i="1"/>
  <c r="BY146" i="1"/>
  <c r="BW146" i="1"/>
  <c r="BV146" i="1"/>
  <c r="CD139" i="1"/>
  <c r="CC139" i="1"/>
  <c r="CB139" i="1"/>
  <c r="CA139" i="1"/>
  <c r="BY139" i="1"/>
  <c r="BX139" i="1"/>
  <c r="BW139" i="1"/>
  <c r="BV139" i="1"/>
  <c r="CD134" i="1"/>
  <c r="CC134" i="1"/>
  <c r="CB134" i="1"/>
  <c r="CA134" i="1"/>
  <c r="BY134" i="1"/>
  <c r="BX134" i="1"/>
  <c r="BW134" i="1"/>
  <c r="BV134" i="1"/>
  <c r="CD120" i="1"/>
  <c r="CC120" i="1"/>
  <c r="CB120" i="1"/>
  <c r="CA120" i="1"/>
  <c r="BY120" i="1"/>
  <c r="BX120" i="1"/>
  <c r="BW120" i="1"/>
  <c r="BV120" i="1"/>
  <c r="CD116" i="1"/>
  <c r="CC116" i="1"/>
  <c r="CB116" i="1"/>
  <c r="CA116" i="1"/>
  <c r="BY116" i="1"/>
  <c r="BX116" i="1"/>
  <c r="BW116" i="1"/>
  <c r="BV116" i="1"/>
  <c r="CD110" i="1"/>
  <c r="CC110" i="1"/>
  <c r="CB110" i="1"/>
  <c r="CA110" i="1"/>
  <c r="BY110" i="1"/>
  <c r="BX110" i="1"/>
  <c r="BW110" i="1"/>
  <c r="BV110" i="1"/>
  <c r="CD103" i="1"/>
  <c r="CC103" i="1"/>
  <c r="CB103" i="1"/>
  <c r="CA103" i="1"/>
  <c r="BY103" i="1"/>
  <c r="BX103" i="1"/>
  <c r="BW103" i="1"/>
  <c r="BV103" i="1"/>
  <c r="CD86" i="1"/>
  <c r="CC86" i="1"/>
  <c r="CB86" i="1"/>
  <c r="CA86" i="1"/>
  <c r="BY86" i="1"/>
  <c r="BX86" i="1"/>
  <c r="BW86" i="1"/>
  <c r="BV86" i="1"/>
  <c r="CD80" i="1"/>
  <c r="CC80" i="1"/>
  <c r="CB80" i="1"/>
  <c r="CA80" i="1"/>
  <c r="BY80" i="1"/>
  <c r="BX80" i="1"/>
  <c r="BW80" i="1"/>
  <c r="BV80" i="1"/>
  <c r="CD74" i="1"/>
  <c r="CC74" i="1"/>
  <c r="CB74" i="1"/>
  <c r="CA74" i="1"/>
  <c r="BY74" i="1"/>
  <c r="BX74" i="1"/>
  <c r="BW74" i="1"/>
  <c r="BV74" i="1"/>
  <c r="CD68" i="1"/>
  <c r="CC68" i="1"/>
  <c r="CB68" i="1"/>
  <c r="CA68" i="1"/>
  <c r="BY68" i="1"/>
  <c r="BX68" i="1"/>
  <c r="BW68" i="1"/>
  <c r="BV68" i="1"/>
  <c r="CD63" i="1"/>
  <c r="CC63" i="1"/>
  <c r="CB63" i="1"/>
  <c r="CA63" i="1"/>
  <c r="BQ68" i="1"/>
  <c r="BR68" i="1"/>
  <c r="BS68" i="1"/>
  <c r="BT68" i="1"/>
  <c r="BY63" i="1"/>
  <c r="BX63" i="1"/>
  <c r="BW63" i="1"/>
  <c r="BV63" i="1"/>
  <c r="CD50" i="1"/>
  <c r="CC50" i="1"/>
  <c r="CB50" i="1"/>
  <c r="CA50" i="1"/>
  <c r="BY50" i="1"/>
  <c r="BX50" i="1"/>
  <c r="BW50" i="1"/>
  <c r="BV50" i="1"/>
  <c r="CD45" i="1"/>
  <c r="CC45" i="1"/>
  <c r="CB45" i="1"/>
  <c r="CA45" i="1"/>
  <c r="BY45" i="1"/>
  <c r="BX45" i="1"/>
  <c r="BW45" i="1"/>
  <c r="BV45" i="1"/>
  <c r="CD33" i="1"/>
  <c r="CC33" i="1"/>
  <c r="CB33" i="1"/>
  <c r="CA33" i="1"/>
  <c r="BY33" i="1"/>
  <c r="BX33" i="1"/>
  <c r="BW33" i="1"/>
  <c r="BV33" i="1"/>
  <c r="CD29" i="1"/>
  <c r="CC29" i="1"/>
  <c r="CB29" i="1"/>
  <c r="CA29" i="1"/>
  <c r="BY29" i="1"/>
  <c r="BX29" i="1"/>
  <c r="BW29" i="1"/>
  <c r="BV29" i="1"/>
  <c r="CD17" i="1"/>
  <c r="CC17" i="1"/>
  <c r="CB17" i="1"/>
  <c r="CA17" i="1"/>
  <c r="BY17" i="1"/>
  <c r="BX17" i="1"/>
  <c r="BW17" i="1"/>
  <c r="BV17" i="1"/>
  <c r="BY169" i="9"/>
  <c r="BX169" i="9"/>
  <c r="BW169" i="9"/>
  <c r="BV169" i="9"/>
  <c r="BY165" i="9"/>
  <c r="BX165" i="9"/>
  <c r="BW165" i="9"/>
  <c r="BV165" i="9"/>
  <c r="BY158" i="9"/>
  <c r="BX158" i="9"/>
  <c r="BW158" i="9"/>
  <c r="BV158" i="9"/>
  <c r="BY154" i="9"/>
  <c r="BX154" i="9"/>
  <c r="BW154" i="9"/>
  <c r="BV154" i="9"/>
  <c r="BY148" i="9"/>
  <c r="BX148" i="9"/>
  <c r="BW148" i="9"/>
  <c r="BV148" i="9"/>
  <c r="BY141" i="9"/>
  <c r="BX141" i="9"/>
  <c r="BW141" i="9"/>
  <c r="BV141" i="9"/>
  <c r="BY136" i="9"/>
  <c r="BX136" i="9"/>
  <c r="BW136" i="9"/>
  <c r="BV136" i="9"/>
  <c r="BY122" i="9"/>
  <c r="BX122" i="9"/>
  <c r="BW122" i="9"/>
  <c r="BV122" i="9"/>
  <c r="BY118" i="9"/>
  <c r="BX118" i="9"/>
  <c r="BW118" i="9"/>
  <c r="BV118" i="9"/>
  <c r="BY112" i="9"/>
  <c r="BX112" i="9"/>
  <c r="BW112" i="9"/>
  <c r="BV112" i="9"/>
  <c r="BY105" i="9"/>
  <c r="BX105" i="9"/>
  <c r="BW105" i="9"/>
  <c r="BV105" i="9"/>
  <c r="BY88" i="9"/>
  <c r="BX88" i="9"/>
  <c r="BW88" i="9"/>
  <c r="BV88" i="9"/>
  <c r="BY82" i="9"/>
  <c r="BX82" i="9"/>
  <c r="BW82" i="9"/>
  <c r="BV82" i="9"/>
  <c r="BY76" i="9"/>
  <c r="BX76" i="9"/>
  <c r="BW76" i="9"/>
  <c r="BV76" i="9"/>
  <c r="BY70" i="9"/>
  <c r="BX70" i="9"/>
  <c r="BW70" i="9"/>
  <c r="BV70" i="9"/>
  <c r="BY65" i="9"/>
  <c r="BX65" i="9"/>
  <c r="BW65" i="9"/>
  <c r="BV65" i="9"/>
  <c r="BY51" i="9"/>
  <c r="BX51" i="9"/>
  <c r="BW51" i="9"/>
  <c r="BV51" i="9"/>
  <c r="BY45" i="9"/>
  <c r="BX45" i="9"/>
  <c r="BW45" i="9"/>
  <c r="BV45" i="9"/>
  <c r="BY33" i="9"/>
  <c r="BX33" i="9"/>
  <c r="BW33" i="9"/>
  <c r="BV33" i="9"/>
  <c r="BY29" i="9"/>
  <c r="BX29" i="9"/>
  <c r="BW29" i="9"/>
  <c r="BV29" i="9"/>
  <c r="BY17" i="9"/>
  <c r="BX17" i="9"/>
  <c r="BW17" i="9"/>
  <c r="BV17" i="9"/>
  <c r="BQ116" i="1"/>
  <c r="BR116" i="1"/>
  <c r="BS116" i="1"/>
  <c r="BT116" i="1"/>
  <c r="BT169" i="9" l="1"/>
  <c r="BS169" i="9"/>
  <c r="BR169" i="9"/>
  <c r="BQ169" i="9"/>
  <c r="BT165" i="9"/>
  <c r="BS165" i="9"/>
  <c r="BR165" i="9"/>
  <c r="BQ165" i="9"/>
  <c r="BT158" i="9"/>
  <c r="BS158" i="9"/>
  <c r="BR158" i="9"/>
  <c r="BQ158" i="9"/>
  <c r="BT154" i="9"/>
  <c r="BS154" i="9"/>
  <c r="BR154" i="9"/>
  <c r="BQ154" i="9"/>
  <c r="BT148" i="9"/>
  <c r="BS148" i="9"/>
  <c r="BR148" i="9"/>
  <c r="BQ148" i="9"/>
  <c r="BT141" i="9"/>
  <c r="BS141" i="9"/>
  <c r="BR141" i="9"/>
  <c r="BQ141" i="9"/>
  <c r="BT136" i="9"/>
  <c r="BS136" i="9"/>
  <c r="BR136" i="9"/>
  <c r="BQ136" i="9"/>
  <c r="BT122" i="9"/>
  <c r="BS122" i="9"/>
  <c r="BR122" i="9"/>
  <c r="BQ122" i="9"/>
  <c r="BT118" i="9"/>
  <c r="BS118" i="9"/>
  <c r="BR118" i="9"/>
  <c r="BQ118" i="9"/>
  <c r="BT112" i="9"/>
  <c r="BS112" i="9"/>
  <c r="BR112" i="9"/>
  <c r="BQ112" i="9"/>
  <c r="BT105" i="9"/>
  <c r="BS105" i="9"/>
  <c r="BR105" i="9"/>
  <c r="BQ105" i="9"/>
  <c r="BT88" i="9"/>
  <c r="BS88" i="9"/>
  <c r="BR88" i="9"/>
  <c r="BQ88" i="9"/>
  <c r="BT82" i="9"/>
  <c r="BS82" i="9"/>
  <c r="BR82" i="9"/>
  <c r="BQ82" i="9"/>
  <c r="BT76" i="9"/>
  <c r="BS76" i="9"/>
  <c r="BR76" i="9"/>
  <c r="BQ76" i="9"/>
  <c r="BT70" i="9"/>
  <c r="BS70" i="9"/>
  <c r="BR70" i="9"/>
  <c r="BQ70" i="9"/>
  <c r="BT65" i="9"/>
  <c r="BS65" i="9"/>
  <c r="BR65" i="9"/>
  <c r="BQ65" i="9"/>
  <c r="BT51" i="9"/>
  <c r="BS51" i="9"/>
  <c r="BR51" i="9"/>
  <c r="BQ51" i="9"/>
  <c r="BT45" i="9"/>
  <c r="BS45" i="9"/>
  <c r="BR45" i="9"/>
  <c r="BQ45" i="9"/>
  <c r="BT33" i="9"/>
  <c r="BS33" i="9"/>
  <c r="BR33" i="9"/>
  <c r="BQ33" i="9"/>
  <c r="BT29" i="9"/>
  <c r="BS29" i="9"/>
  <c r="BR29" i="9"/>
  <c r="BQ29" i="9"/>
  <c r="BT17" i="9"/>
  <c r="BS17" i="9"/>
  <c r="BR17" i="9"/>
  <c r="BQ17" i="9"/>
  <c r="BT167" i="1"/>
  <c r="BS167" i="1"/>
  <c r="BR167" i="1"/>
  <c r="BQ167" i="1"/>
  <c r="BT163" i="1"/>
  <c r="BS163" i="1"/>
  <c r="BR163" i="1"/>
  <c r="BQ163" i="1"/>
  <c r="BT156" i="1"/>
  <c r="BS156" i="1"/>
  <c r="BR156" i="1"/>
  <c r="BQ156" i="1"/>
  <c r="BT152" i="1"/>
  <c r="BS152" i="1"/>
  <c r="BR152" i="1"/>
  <c r="BQ152" i="1"/>
  <c r="BT146" i="1"/>
  <c r="BS146" i="1"/>
  <c r="BR146" i="1"/>
  <c r="BQ146" i="1"/>
  <c r="BT139" i="1"/>
  <c r="BS139" i="1"/>
  <c r="BR139" i="1"/>
  <c r="BQ139" i="1"/>
  <c r="BT134" i="1"/>
  <c r="BS134" i="1"/>
  <c r="BR134" i="1"/>
  <c r="BQ134" i="1"/>
  <c r="BT120" i="1"/>
  <c r="BS120" i="1"/>
  <c r="BR120" i="1"/>
  <c r="BQ120" i="1"/>
  <c r="BT110" i="1"/>
  <c r="BS110" i="1"/>
  <c r="BR110" i="1"/>
  <c r="BQ110" i="1"/>
  <c r="BT103" i="1"/>
  <c r="BS103" i="1"/>
  <c r="BR103" i="1"/>
  <c r="BQ103" i="1"/>
  <c r="BT86" i="1"/>
  <c r="BS86" i="1"/>
  <c r="BR86" i="1"/>
  <c r="BQ86" i="1"/>
  <c r="BT80" i="1"/>
  <c r="BS80" i="1"/>
  <c r="BR80" i="1"/>
  <c r="BQ80" i="1"/>
  <c r="BT74" i="1"/>
  <c r="BS74" i="1"/>
  <c r="BR74" i="1"/>
  <c r="BQ74" i="1"/>
  <c r="BT63" i="1"/>
  <c r="BS63" i="1"/>
  <c r="BR63" i="1"/>
  <c r="BQ63" i="1"/>
  <c r="BT50" i="1"/>
  <c r="BS50" i="1"/>
  <c r="BR50" i="1"/>
  <c r="BQ50" i="1"/>
  <c r="BT45" i="1"/>
  <c r="BS45" i="1"/>
  <c r="BR45" i="1"/>
  <c r="BQ45" i="1"/>
  <c r="BT33" i="1"/>
  <c r="BS33" i="1"/>
  <c r="BR33" i="1"/>
  <c r="BQ33" i="1"/>
  <c r="BT29" i="1"/>
  <c r="BS29" i="1"/>
  <c r="BR29" i="1"/>
  <c r="BQ29" i="1"/>
  <c r="BT17" i="1"/>
  <c r="BS17" i="1"/>
  <c r="BR17" i="1"/>
  <c r="BQ17" i="1"/>
  <c r="BO169" i="9"/>
  <c r="BN169" i="9"/>
  <c r="BM169" i="9"/>
  <c r="BL169" i="9"/>
  <c r="BO165" i="9"/>
  <c r="BN165" i="9"/>
  <c r="BM165" i="9"/>
  <c r="BL165" i="9"/>
  <c r="BO158" i="9"/>
  <c r="BN158" i="9"/>
  <c r="BM158" i="9"/>
  <c r="BL158" i="9"/>
  <c r="BO154" i="9"/>
  <c r="BN154" i="9"/>
  <c r="BM154" i="9"/>
  <c r="BL154" i="9"/>
  <c r="BO148" i="9"/>
  <c r="BN148" i="9"/>
  <c r="BM148" i="9"/>
  <c r="BL148" i="9"/>
  <c r="BO141" i="9"/>
  <c r="BN141" i="9"/>
  <c r="BM141" i="9"/>
  <c r="BL141" i="9"/>
  <c r="BO136" i="9"/>
  <c r="BN136" i="9"/>
  <c r="BM136" i="9"/>
  <c r="BL136" i="9"/>
  <c r="BO122" i="9"/>
  <c r="BN122" i="9"/>
  <c r="BM122" i="9"/>
  <c r="BL122" i="9"/>
  <c r="BO118" i="9"/>
  <c r="BN118" i="9"/>
  <c r="BM118" i="9"/>
  <c r="BL118" i="9"/>
  <c r="BO112" i="9"/>
  <c r="BN112" i="9"/>
  <c r="BM112" i="9"/>
  <c r="BL112" i="9"/>
  <c r="BO105" i="9"/>
  <c r="BN105" i="9"/>
  <c r="BM105" i="9"/>
  <c r="BL105" i="9"/>
  <c r="BO88" i="9"/>
  <c r="BN88" i="9"/>
  <c r="BM88" i="9"/>
  <c r="BL88" i="9"/>
  <c r="BO82" i="9"/>
  <c r="BN82" i="9"/>
  <c r="BM82" i="9"/>
  <c r="BL82" i="9"/>
  <c r="BO76" i="9"/>
  <c r="BN76" i="9"/>
  <c r="BM76" i="9"/>
  <c r="BL76" i="9"/>
  <c r="BO70" i="9"/>
  <c r="BN70" i="9"/>
  <c r="BM70" i="9"/>
  <c r="BL70" i="9"/>
  <c r="BO65" i="9"/>
  <c r="BN65" i="9"/>
  <c r="BM65" i="9"/>
  <c r="BL65" i="9"/>
  <c r="BO51" i="9"/>
  <c r="BN51" i="9"/>
  <c r="BM51" i="9"/>
  <c r="BL51" i="9"/>
  <c r="BO45" i="9"/>
  <c r="BN45" i="9"/>
  <c r="BM45" i="9"/>
  <c r="BL45" i="9"/>
  <c r="BO33" i="9"/>
  <c r="BN33" i="9"/>
  <c r="BM33" i="9"/>
  <c r="BL33" i="9"/>
  <c r="BO29" i="9"/>
  <c r="BN29" i="9"/>
  <c r="BM29" i="9"/>
  <c r="BL29" i="9"/>
  <c r="BO17" i="9"/>
  <c r="BN17" i="9"/>
  <c r="BM17" i="9"/>
  <c r="BL17" i="9"/>
  <c r="BO167" i="1"/>
  <c r="BN167" i="1"/>
  <c r="BM167" i="1"/>
  <c r="BL167" i="1"/>
  <c r="BO163" i="1"/>
  <c r="BN163" i="1"/>
  <c r="BM163" i="1"/>
  <c r="BL163" i="1"/>
  <c r="BO156" i="1"/>
  <c r="BN156" i="1"/>
  <c r="BM156" i="1"/>
  <c r="BL156" i="1"/>
  <c r="BO152" i="1"/>
  <c r="BN152" i="1"/>
  <c r="BM152" i="1"/>
  <c r="BL152" i="1"/>
  <c r="BO146" i="1"/>
  <c r="BN146" i="1"/>
  <c r="BM146" i="1"/>
  <c r="BL146" i="1"/>
  <c r="BO139" i="1"/>
  <c r="BN139" i="1"/>
  <c r="BM139" i="1"/>
  <c r="BL139" i="1"/>
  <c r="BO134" i="1"/>
  <c r="BN134" i="1"/>
  <c r="BM134" i="1"/>
  <c r="BL134" i="1"/>
  <c r="BO120" i="1"/>
  <c r="BN120" i="1"/>
  <c r="BM120" i="1"/>
  <c r="BL120" i="1"/>
  <c r="BO116" i="1"/>
  <c r="BN116" i="1"/>
  <c r="BM116" i="1"/>
  <c r="BL116" i="1"/>
  <c r="BO110" i="1"/>
  <c r="BN110" i="1"/>
  <c r="BM110" i="1"/>
  <c r="BL110" i="1"/>
  <c r="BO103" i="1"/>
  <c r="BN103" i="1"/>
  <c r="BM103" i="1"/>
  <c r="BL103" i="1"/>
  <c r="BO86" i="1"/>
  <c r="BN86" i="1"/>
  <c r="BM86" i="1"/>
  <c r="BL86" i="1"/>
  <c r="BO80" i="1"/>
  <c r="BN80" i="1"/>
  <c r="BM80" i="1"/>
  <c r="BL80" i="1"/>
  <c r="BO74" i="1"/>
  <c r="BN74" i="1"/>
  <c r="BM74" i="1"/>
  <c r="BL74" i="1"/>
  <c r="BO68" i="1"/>
  <c r="BN68" i="1"/>
  <c r="BM68" i="1"/>
  <c r="BL68" i="1"/>
  <c r="BO63" i="1"/>
  <c r="BN63" i="1"/>
  <c r="BM63" i="1"/>
  <c r="BL63" i="1"/>
  <c r="BO50" i="1"/>
  <c r="BN50" i="1"/>
  <c r="BM50" i="1"/>
  <c r="BL50" i="1"/>
  <c r="BO45" i="1"/>
  <c r="BN45" i="1"/>
  <c r="BM45" i="1"/>
  <c r="BL45" i="1"/>
  <c r="BO33" i="1"/>
  <c r="BN33" i="1"/>
  <c r="BM33" i="1"/>
  <c r="BL33" i="1"/>
  <c r="BO29" i="1"/>
  <c r="BN29" i="1"/>
  <c r="BM29" i="1"/>
  <c r="BL29" i="1"/>
  <c r="BO17" i="1"/>
  <c r="BN17" i="1"/>
  <c r="BM17" i="1"/>
  <c r="BL17" i="1"/>
  <c r="BJ165" i="9" l="1"/>
  <c r="BI165" i="9"/>
  <c r="BH165" i="9"/>
  <c r="BG165" i="9"/>
  <c r="BJ158" i="9"/>
  <c r="BI158" i="9"/>
  <c r="BH158" i="9"/>
  <c r="BG158" i="9"/>
  <c r="BJ154" i="9"/>
  <c r="BI154" i="9"/>
  <c r="BH154" i="9"/>
  <c r="BG154" i="9"/>
  <c r="BJ148" i="9"/>
  <c r="BI148" i="9"/>
  <c r="BH148" i="9"/>
  <c r="BG148" i="9"/>
  <c r="BJ141" i="9"/>
  <c r="BI141" i="9"/>
  <c r="BH141" i="9"/>
  <c r="BG141" i="9"/>
  <c r="BJ136" i="9"/>
  <c r="BI136" i="9"/>
  <c r="BH136" i="9"/>
  <c r="BG136" i="9"/>
  <c r="BJ122" i="9"/>
  <c r="BI122" i="9"/>
  <c r="BH122" i="9"/>
  <c r="BG122" i="9"/>
  <c r="BJ118" i="9"/>
  <c r="BI118" i="9"/>
  <c r="BH118" i="9"/>
  <c r="BG118" i="9"/>
  <c r="BJ112" i="9"/>
  <c r="BI112" i="9"/>
  <c r="BH112" i="9"/>
  <c r="BG112" i="9"/>
  <c r="BJ105" i="9"/>
  <c r="BI105" i="9"/>
  <c r="BH105" i="9"/>
  <c r="BG105" i="9"/>
  <c r="BJ88" i="9"/>
  <c r="BI88" i="9"/>
  <c r="BH88" i="9"/>
  <c r="BG88" i="9"/>
  <c r="BJ82" i="9"/>
  <c r="BI82" i="9"/>
  <c r="BH82" i="9"/>
  <c r="BG82" i="9"/>
  <c r="BJ76" i="9"/>
  <c r="BI76" i="9"/>
  <c r="BH76" i="9"/>
  <c r="BG76" i="9"/>
  <c r="BJ70" i="9"/>
  <c r="BI70" i="9"/>
  <c r="BH70" i="9"/>
  <c r="BG70" i="9"/>
  <c r="BJ65" i="9"/>
  <c r="BI65" i="9"/>
  <c r="BH65" i="9"/>
  <c r="BG65" i="9"/>
  <c r="BJ51" i="9"/>
  <c r="BI51" i="9"/>
  <c r="BH51" i="9"/>
  <c r="BG51" i="9"/>
  <c r="BJ45" i="9"/>
  <c r="BI45" i="9"/>
  <c r="BH45" i="9"/>
  <c r="BG45" i="9"/>
  <c r="BJ33" i="9"/>
  <c r="BI33" i="9"/>
  <c r="BH33" i="9"/>
  <c r="BG33" i="9"/>
  <c r="BJ29" i="9"/>
  <c r="BI29" i="9"/>
  <c r="BH29" i="9"/>
  <c r="BG29" i="9"/>
  <c r="BJ17" i="9"/>
  <c r="BI17" i="9"/>
  <c r="BH17" i="9"/>
  <c r="BG17" i="9"/>
  <c r="BJ17" i="1"/>
  <c r="BI17" i="1"/>
  <c r="BH17" i="1"/>
  <c r="BG17" i="1"/>
  <c r="BJ29" i="1"/>
  <c r="BI29" i="1"/>
  <c r="BH29" i="1"/>
  <c r="BG29" i="1"/>
  <c r="BJ33" i="1"/>
  <c r="BI33" i="1"/>
  <c r="BH33" i="1"/>
  <c r="BG33" i="1"/>
  <c r="BJ45" i="1"/>
  <c r="BI45" i="1"/>
  <c r="BH45" i="1"/>
  <c r="BG45" i="1"/>
  <c r="BJ50" i="1"/>
  <c r="BI50" i="1"/>
  <c r="BH50" i="1"/>
  <c r="BG50" i="1"/>
  <c r="BJ63" i="1"/>
  <c r="BI63" i="1"/>
  <c r="BH63" i="1"/>
  <c r="BG63" i="1"/>
  <c r="BJ68" i="1"/>
  <c r="BI68" i="1"/>
  <c r="BH68" i="1"/>
  <c r="BG68" i="1"/>
  <c r="BJ74" i="1"/>
  <c r="BI74" i="1"/>
  <c r="BH74" i="1"/>
  <c r="BG74" i="1"/>
  <c r="BJ80" i="1"/>
  <c r="BI80" i="1"/>
  <c r="BH80" i="1"/>
  <c r="BG80" i="1"/>
  <c r="BJ86" i="1"/>
  <c r="BI86" i="1"/>
  <c r="BH86" i="1"/>
  <c r="BG86" i="1"/>
  <c r="BJ103" i="1"/>
  <c r="BI103" i="1"/>
  <c r="BH103" i="1"/>
  <c r="BG103" i="1"/>
  <c r="BJ110" i="1"/>
  <c r="BI110" i="1"/>
  <c r="BH110" i="1"/>
  <c r="BG110" i="1"/>
  <c r="BJ120" i="1"/>
  <c r="BI120" i="1"/>
  <c r="BH120" i="1"/>
  <c r="BG120" i="1"/>
  <c r="BJ116" i="1"/>
  <c r="BI116" i="1"/>
  <c r="BH116" i="1"/>
  <c r="BG116" i="1"/>
  <c r="BJ134" i="1"/>
  <c r="BI134" i="1"/>
  <c r="BH134" i="1"/>
  <c r="BG134" i="1"/>
  <c r="BJ139" i="1"/>
  <c r="BI139" i="1"/>
  <c r="BH139" i="1"/>
  <c r="BG139" i="1"/>
  <c r="BJ146" i="1"/>
  <c r="BI146" i="1"/>
  <c r="BH146" i="1"/>
  <c r="BG146" i="1"/>
  <c r="BJ152" i="1"/>
  <c r="BI152" i="1"/>
  <c r="BH152" i="1"/>
  <c r="BG152" i="1"/>
  <c r="BJ156" i="1"/>
  <c r="BI156" i="1"/>
  <c r="BH156" i="1"/>
  <c r="BG156" i="1"/>
  <c r="BJ163" i="1"/>
  <c r="BI163" i="1"/>
  <c r="BH163" i="1"/>
  <c r="BG163" i="1"/>
  <c r="BE169" i="9"/>
  <c r="BD169" i="9"/>
  <c r="BC169" i="9"/>
  <c r="BB169" i="9"/>
  <c r="BE165" i="9"/>
  <c r="BD165" i="9"/>
  <c r="BC165" i="9"/>
  <c r="BB165" i="9"/>
  <c r="BE158" i="9"/>
  <c r="BD158" i="9"/>
  <c r="BC158" i="9"/>
  <c r="BB158" i="9"/>
  <c r="BE154" i="9"/>
  <c r="BD154" i="9"/>
  <c r="BC154" i="9"/>
  <c r="BB154" i="9"/>
  <c r="BE148" i="9"/>
  <c r="BD148" i="9"/>
  <c r="BC148" i="9"/>
  <c r="BB148" i="9"/>
  <c r="BE141" i="9"/>
  <c r="BD141" i="9"/>
  <c r="BC141" i="9"/>
  <c r="BB141" i="9"/>
  <c r="BE136" i="9"/>
  <c r="BD136" i="9"/>
  <c r="BC136" i="9"/>
  <c r="BB136" i="9"/>
  <c r="BE122" i="9"/>
  <c r="BD122" i="9"/>
  <c r="BC122" i="9"/>
  <c r="BB122" i="9"/>
  <c r="BE118" i="9"/>
  <c r="BD118" i="9"/>
  <c r="BC118" i="9"/>
  <c r="BB118" i="9"/>
  <c r="BE112" i="9"/>
  <c r="BD112" i="9"/>
  <c r="BC112" i="9"/>
  <c r="BB112" i="9"/>
  <c r="BE105" i="9"/>
  <c r="BD105" i="9"/>
  <c r="BC105" i="9"/>
  <c r="BB105" i="9"/>
  <c r="BE88" i="9"/>
  <c r="BD88" i="9"/>
  <c r="BC88" i="9"/>
  <c r="BB88" i="9"/>
  <c r="BE82" i="9"/>
  <c r="BD82" i="9"/>
  <c r="BC82" i="9"/>
  <c r="BB82" i="9"/>
  <c r="BE76" i="9"/>
  <c r="BD76" i="9"/>
  <c r="BC76" i="9"/>
  <c r="BB76" i="9"/>
  <c r="BE70" i="9"/>
  <c r="BD70" i="9"/>
  <c r="BC70" i="9"/>
  <c r="BB70" i="9"/>
  <c r="BE65" i="9"/>
  <c r="BD65" i="9"/>
  <c r="BC65" i="9"/>
  <c r="BB65" i="9"/>
  <c r="BE51" i="9"/>
  <c r="BD51" i="9"/>
  <c r="BC51" i="9"/>
  <c r="BB51" i="9"/>
  <c r="BE45" i="9"/>
  <c r="BD45" i="9"/>
  <c r="BC45" i="9"/>
  <c r="BB45" i="9"/>
  <c r="BE33" i="9"/>
  <c r="BD33" i="9"/>
  <c r="BC33" i="9"/>
  <c r="BB33" i="9"/>
  <c r="BE29" i="9"/>
  <c r="BD29" i="9"/>
  <c r="BC29" i="9"/>
  <c r="BB29" i="9"/>
  <c r="BE17" i="9"/>
  <c r="BD17" i="9"/>
  <c r="BC17" i="9"/>
  <c r="BB17" i="9"/>
  <c r="BE167" i="1"/>
  <c r="BD167" i="1"/>
  <c r="BC167" i="1"/>
  <c r="BB167" i="1"/>
  <c r="BE163" i="1"/>
  <c r="BD163" i="1"/>
  <c r="BC163" i="1"/>
  <c r="BB163" i="1"/>
  <c r="BE156" i="1"/>
  <c r="BD156" i="1"/>
  <c r="BC156" i="1"/>
  <c r="BB156" i="1"/>
  <c r="BE152" i="1"/>
  <c r="BD152" i="1"/>
  <c r="BC152" i="1"/>
  <c r="BB152" i="1"/>
  <c r="BE146" i="1"/>
  <c r="BD146" i="1"/>
  <c r="BC146" i="1"/>
  <c r="BB146" i="1"/>
  <c r="BE139" i="1"/>
  <c r="BD139" i="1"/>
  <c r="BC139" i="1"/>
  <c r="BB139" i="1"/>
  <c r="BE134" i="1"/>
  <c r="BD134" i="1"/>
  <c r="BC134" i="1"/>
  <c r="BB134" i="1"/>
  <c r="BE120" i="1"/>
  <c r="BD120" i="1"/>
  <c r="BC120" i="1"/>
  <c r="BB120" i="1"/>
  <c r="BE116" i="1"/>
  <c r="BD116" i="1"/>
  <c r="BC116" i="1"/>
  <c r="BB116" i="1"/>
  <c r="BE110" i="1"/>
  <c r="BD110" i="1"/>
  <c r="BC110" i="1"/>
  <c r="BB110" i="1"/>
  <c r="BE103" i="1"/>
  <c r="BD103" i="1"/>
  <c r="BC103" i="1"/>
  <c r="BB103" i="1"/>
  <c r="BE86" i="1"/>
  <c r="BD86" i="1"/>
  <c r="BC86" i="1"/>
  <c r="BB86" i="1"/>
  <c r="BE80" i="1"/>
  <c r="BD80" i="1"/>
  <c r="BC80" i="1"/>
  <c r="BB80" i="1"/>
  <c r="BE74" i="1"/>
  <c r="BD74" i="1"/>
  <c r="BC74" i="1"/>
  <c r="BB74" i="1"/>
  <c r="BE68" i="1"/>
  <c r="BD68" i="1"/>
  <c r="BC68" i="1"/>
  <c r="BB68" i="1"/>
  <c r="BE63" i="1"/>
  <c r="BD63" i="1"/>
  <c r="BC63" i="1"/>
  <c r="BB63" i="1"/>
  <c r="BE50" i="1"/>
  <c r="BD50" i="1"/>
  <c r="BC50" i="1"/>
  <c r="BB50" i="1"/>
  <c r="BE45" i="1"/>
  <c r="BD45" i="1"/>
  <c r="BC45" i="1"/>
  <c r="BB45" i="1"/>
  <c r="BE33" i="1"/>
  <c r="BD33" i="1"/>
  <c r="BC33" i="1"/>
  <c r="BB33" i="1"/>
  <c r="BE29" i="1"/>
  <c r="BD29" i="1"/>
  <c r="BC29" i="1"/>
  <c r="BB29" i="1"/>
  <c r="BE17" i="1"/>
  <c r="BD17" i="1"/>
  <c r="BC17" i="1"/>
  <c r="BB17" i="1"/>
  <c r="AW82" i="9" l="1"/>
  <c r="AX82" i="9"/>
  <c r="AY82" i="9"/>
  <c r="AZ82" i="9"/>
  <c r="BJ169" i="9"/>
  <c r="BI169" i="9"/>
  <c r="BH169" i="9"/>
  <c r="BG169" i="9"/>
  <c r="AW86" i="1"/>
  <c r="AX86" i="1"/>
  <c r="AY86" i="1"/>
  <c r="BG167" i="1"/>
  <c r="BH167" i="1"/>
  <c r="BI167" i="1"/>
  <c r="BJ167" i="1"/>
  <c r="AZ167" i="1" l="1"/>
  <c r="AY167" i="1"/>
  <c r="AX167" i="1"/>
  <c r="AW167" i="1"/>
  <c r="AZ163" i="1"/>
  <c r="AY163" i="1"/>
  <c r="AX163" i="1"/>
  <c r="AW163" i="1"/>
  <c r="AZ156" i="1"/>
  <c r="AY156" i="1"/>
  <c r="AX156" i="1"/>
  <c r="AW156" i="1"/>
  <c r="AZ152" i="1"/>
  <c r="AY152" i="1"/>
  <c r="AX152" i="1"/>
  <c r="AW152" i="1"/>
  <c r="AZ146" i="1"/>
  <c r="AY146" i="1"/>
  <c r="AX146" i="1"/>
  <c r="AW146" i="1"/>
  <c r="AZ139" i="1"/>
  <c r="AY139" i="1"/>
  <c r="AX139" i="1"/>
  <c r="AW139" i="1"/>
  <c r="AZ134" i="1"/>
  <c r="AY134" i="1"/>
  <c r="AX134" i="1"/>
  <c r="AW134" i="1"/>
  <c r="AZ120" i="1"/>
  <c r="AY120" i="1"/>
  <c r="AX120" i="1"/>
  <c r="AW120" i="1"/>
  <c r="AZ116" i="1"/>
  <c r="AY116" i="1"/>
  <c r="AX116" i="1"/>
  <c r="AW116" i="1"/>
  <c r="AZ110" i="1"/>
  <c r="AY110" i="1"/>
  <c r="AX110" i="1"/>
  <c r="AW110" i="1"/>
  <c r="AZ103" i="1"/>
  <c r="AY103" i="1"/>
  <c r="AX103" i="1"/>
  <c r="AW103" i="1"/>
  <c r="AZ86" i="1"/>
  <c r="AZ80" i="1"/>
  <c r="AY80" i="1"/>
  <c r="AX80" i="1"/>
  <c r="AW80" i="1"/>
  <c r="AZ74" i="1"/>
  <c r="AY74" i="1"/>
  <c r="AX74" i="1"/>
  <c r="AW74" i="1"/>
  <c r="AZ68" i="1"/>
  <c r="AY68" i="1"/>
  <c r="AX68" i="1"/>
  <c r="AW68" i="1"/>
  <c r="AZ63" i="1"/>
  <c r="AY63" i="1"/>
  <c r="AX63" i="1"/>
  <c r="AW63" i="1"/>
  <c r="AZ50" i="1"/>
  <c r="AY50" i="1"/>
  <c r="AX50" i="1"/>
  <c r="AW50" i="1"/>
  <c r="AZ45" i="1"/>
  <c r="AY45" i="1"/>
  <c r="AX45" i="1"/>
  <c r="AW45" i="1"/>
  <c r="AZ33" i="1"/>
  <c r="AY33" i="1"/>
  <c r="AX33" i="1"/>
  <c r="AW33" i="1"/>
  <c r="AZ29" i="1"/>
  <c r="AY29" i="1"/>
  <c r="AX29" i="1"/>
  <c r="AW29" i="1"/>
  <c r="AZ17" i="1"/>
  <c r="AY17" i="1"/>
  <c r="AX17" i="1"/>
  <c r="AW17" i="1"/>
  <c r="AZ169" i="9" l="1"/>
  <c r="AY169" i="9"/>
  <c r="AX169" i="9"/>
  <c r="AW169" i="9"/>
  <c r="AZ165" i="9"/>
  <c r="AY165" i="9"/>
  <c r="AX165" i="9"/>
  <c r="AW165" i="9"/>
  <c r="AZ158" i="9"/>
  <c r="AY158" i="9"/>
  <c r="AX158" i="9"/>
  <c r="AW158" i="9"/>
  <c r="AZ154" i="9"/>
  <c r="AY154" i="9"/>
  <c r="AX154" i="9"/>
  <c r="AW154" i="9"/>
  <c r="AZ148" i="9"/>
  <c r="AY148" i="9"/>
  <c r="AX148" i="9"/>
  <c r="AW148" i="9"/>
  <c r="AZ141" i="9"/>
  <c r="AY141" i="9"/>
  <c r="AX141" i="9"/>
  <c r="AW141" i="9"/>
  <c r="AZ136" i="9"/>
  <c r="AY136" i="9"/>
  <c r="AX136" i="9"/>
  <c r="AW136" i="9"/>
  <c r="AZ122" i="9"/>
  <c r="AY122" i="9"/>
  <c r="AX122" i="9"/>
  <c r="AW122" i="9"/>
  <c r="AZ118" i="9"/>
  <c r="AY118" i="9"/>
  <c r="AX118" i="9"/>
  <c r="AW118" i="9"/>
  <c r="AZ112" i="9"/>
  <c r="AY112" i="9"/>
  <c r="AX112" i="9"/>
  <c r="AW112" i="9"/>
  <c r="AZ105" i="9"/>
  <c r="AY105" i="9"/>
  <c r="AX105" i="9"/>
  <c r="AW105" i="9"/>
  <c r="AZ88" i="9"/>
  <c r="AY88" i="9"/>
  <c r="AX88" i="9"/>
  <c r="AW88" i="9"/>
  <c r="AZ76" i="9"/>
  <c r="AY76" i="9"/>
  <c r="AX76" i="9"/>
  <c r="AW76" i="9"/>
  <c r="AZ70" i="9"/>
  <c r="AY70" i="9"/>
  <c r="AX70" i="9"/>
  <c r="AW70" i="9"/>
  <c r="AZ65" i="9"/>
  <c r="AY65" i="9"/>
  <c r="AX65" i="9"/>
  <c r="AW65" i="9"/>
  <c r="AZ51" i="9"/>
  <c r="AY51" i="9"/>
  <c r="AX51" i="9"/>
  <c r="AW51" i="9"/>
  <c r="AZ45" i="9"/>
  <c r="AY45" i="9"/>
  <c r="AX45" i="9"/>
  <c r="AW45" i="9"/>
  <c r="AZ33" i="9"/>
  <c r="AY33" i="9"/>
  <c r="AX33" i="9"/>
  <c r="AW33" i="9"/>
  <c r="AZ29" i="9"/>
  <c r="AY29" i="9"/>
  <c r="AX29" i="9"/>
  <c r="AW29" i="9"/>
  <c r="AZ17" i="9"/>
  <c r="AY17" i="9"/>
  <c r="AX17" i="9"/>
  <c r="AW17" i="9"/>
  <c r="AU169" i="9" l="1"/>
  <c r="AT169" i="9"/>
  <c r="AS169" i="9"/>
  <c r="AR169" i="9"/>
  <c r="AU165" i="9"/>
  <c r="AT165" i="9"/>
  <c r="AS165" i="9"/>
  <c r="AR165" i="9"/>
  <c r="AU158" i="9"/>
  <c r="AT158" i="9"/>
  <c r="AS158" i="9"/>
  <c r="AR158" i="9"/>
  <c r="AU154" i="9"/>
  <c r="AT154" i="9"/>
  <c r="AS154" i="9"/>
  <c r="AR154" i="9"/>
  <c r="AU148" i="9"/>
  <c r="AT148" i="9"/>
  <c r="AS148" i="9"/>
  <c r="AR148" i="9"/>
  <c r="AU141" i="9"/>
  <c r="AT141" i="9"/>
  <c r="AS141" i="9"/>
  <c r="AR141" i="9"/>
  <c r="AU136" i="9"/>
  <c r="AT136" i="9"/>
  <c r="AS136" i="9"/>
  <c r="AR136" i="9"/>
  <c r="AU122" i="9"/>
  <c r="AT122" i="9"/>
  <c r="AS122" i="9"/>
  <c r="AR122" i="9"/>
  <c r="AU118" i="9"/>
  <c r="AT118" i="9"/>
  <c r="AS118" i="9"/>
  <c r="AR118" i="9"/>
  <c r="AU112" i="9"/>
  <c r="AT112" i="9"/>
  <c r="AS112" i="9"/>
  <c r="AR112" i="9"/>
  <c r="AU105" i="9"/>
  <c r="AT105" i="9"/>
  <c r="AS105" i="9"/>
  <c r="AR105" i="9"/>
  <c r="AU88" i="9"/>
  <c r="AT88" i="9"/>
  <c r="AS88" i="9"/>
  <c r="AR88" i="9"/>
  <c r="AU82" i="9"/>
  <c r="AT82" i="9"/>
  <c r="AS82" i="9"/>
  <c r="AR82" i="9"/>
  <c r="AU76" i="9"/>
  <c r="AT76" i="9"/>
  <c r="AS76" i="9"/>
  <c r="AR76" i="9"/>
  <c r="AU70" i="9"/>
  <c r="AT70" i="9"/>
  <c r="AS70" i="9"/>
  <c r="AR70" i="9"/>
  <c r="AT65" i="9"/>
  <c r="AS65" i="9"/>
  <c r="AR65" i="9"/>
  <c r="AU65" i="9"/>
  <c r="AU51" i="9"/>
  <c r="AT51" i="9"/>
  <c r="AS51" i="9"/>
  <c r="AR51" i="9"/>
  <c r="AU45" i="9"/>
  <c r="AT45" i="9"/>
  <c r="AS45" i="9"/>
  <c r="AR45" i="9"/>
  <c r="AU33" i="9"/>
  <c r="AT33" i="9"/>
  <c r="AS33" i="9"/>
  <c r="AR33" i="9"/>
  <c r="AU29" i="9"/>
  <c r="AT29" i="9"/>
  <c r="AS29" i="9"/>
  <c r="AR29" i="9"/>
  <c r="AU17" i="9"/>
  <c r="AT17" i="9"/>
  <c r="AS17" i="9"/>
  <c r="AR17" i="9"/>
  <c r="AU167" i="1"/>
  <c r="AT167" i="1"/>
  <c r="AS167" i="1"/>
  <c r="AR167" i="1"/>
  <c r="AU163" i="1"/>
  <c r="AT163" i="1"/>
  <c r="AS163" i="1"/>
  <c r="AR163" i="1"/>
  <c r="AU156" i="1"/>
  <c r="AT156" i="1"/>
  <c r="AS156" i="1"/>
  <c r="AR156" i="1"/>
  <c r="AU152" i="1"/>
  <c r="AT152" i="1"/>
  <c r="AS152" i="1"/>
  <c r="AR152" i="1"/>
  <c r="AU146" i="1"/>
  <c r="AT146" i="1"/>
  <c r="AS146" i="1"/>
  <c r="AR146" i="1"/>
  <c r="AU139" i="1"/>
  <c r="AT139" i="1"/>
  <c r="AS139" i="1"/>
  <c r="AR139" i="1"/>
  <c r="AU134" i="1"/>
  <c r="AT134" i="1"/>
  <c r="AS134" i="1"/>
  <c r="AR134" i="1"/>
  <c r="AU120" i="1"/>
  <c r="AT120" i="1"/>
  <c r="AS120" i="1"/>
  <c r="AR120" i="1"/>
  <c r="AU116" i="1"/>
  <c r="AT116" i="1"/>
  <c r="AS116" i="1"/>
  <c r="AR116" i="1"/>
  <c r="AU110" i="1"/>
  <c r="AT110" i="1"/>
  <c r="AS110" i="1"/>
  <c r="AR110" i="1"/>
  <c r="AU103" i="1"/>
  <c r="AT103" i="1"/>
  <c r="AS103" i="1"/>
  <c r="AR103" i="1"/>
  <c r="AU86" i="1"/>
  <c r="AT86" i="1"/>
  <c r="AS86" i="1"/>
  <c r="AR86" i="1"/>
  <c r="AU80" i="1"/>
  <c r="AT80" i="1"/>
  <c r="AS80" i="1"/>
  <c r="AR80" i="1"/>
  <c r="AU74" i="1"/>
  <c r="AT74" i="1"/>
  <c r="AS74" i="1"/>
  <c r="AR74" i="1"/>
  <c r="AU68" i="1"/>
  <c r="AT68" i="1"/>
  <c r="AS68" i="1"/>
  <c r="AR68" i="1"/>
  <c r="AU63" i="1"/>
  <c r="AT63" i="1"/>
  <c r="AS63" i="1"/>
  <c r="AR63" i="1"/>
  <c r="AU50" i="1"/>
  <c r="AT50" i="1"/>
  <c r="AS50" i="1"/>
  <c r="AR50" i="1"/>
  <c r="AU45" i="1"/>
  <c r="AT45" i="1"/>
  <c r="AS45" i="1"/>
  <c r="AR45" i="1"/>
  <c r="AU33" i="1"/>
  <c r="AT33" i="1"/>
  <c r="AS33" i="1"/>
  <c r="AR33" i="1"/>
  <c r="AU29" i="1"/>
  <c r="AT29" i="1"/>
  <c r="AS29" i="1"/>
  <c r="AR29" i="1"/>
  <c r="AU17" i="1"/>
  <c r="AT17" i="1"/>
  <c r="AS17" i="1"/>
  <c r="AR17" i="1"/>
  <c r="AO169" i="9"/>
  <c r="AN169" i="9"/>
  <c r="AM169" i="9"/>
  <c r="AP169" i="9"/>
  <c r="AO165" i="9"/>
  <c r="AN165" i="9"/>
  <c r="AM165" i="9"/>
  <c r="AP165" i="9"/>
  <c r="AO158" i="9"/>
  <c r="AN158" i="9"/>
  <c r="AM158" i="9"/>
  <c r="AP158" i="9"/>
  <c r="AO154" i="9"/>
  <c r="AN154" i="9"/>
  <c r="AM154" i="9"/>
  <c r="AP154" i="9"/>
  <c r="AO148" i="9"/>
  <c r="AN148" i="9"/>
  <c r="AM148" i="9"/>
  <c r="AP148" i="9"/>
  <c r="AO141" i="9"/>
  <c r="AN141" i="9"/>
  <c r="AM141" i="9"/>
  <c r="AP141" i="9"/>
  <c r="AO136" i="9"/>
  <c r="AN136" i="9"/>
  <c r="AM136" i="9"/>
  <c r="AP136" i="9"/>
  <c r="AO122" i="9"/>
  <c r="AN122" i="9"/>
  <c r="AM122" i="9"/>
  <c r="AP122" i="9"/>
  <c r="AO118" i="9"/>
  <c r="AN118" i="9"/>
  <c r="AM118" i="9"/>
  <c r="AP118" i="9"/>
  <c r="AO112" i="9"/>
  <c r="AN112" i="9"/>
  <c r="AM112" i="9"/>
  <c r="AP112" i="9"/>
  <c r="AO105" i="9"/>
  <c r="AN105" i="9"/>
  <c r="AM105" i="9"/>
  <c r="AP105" i="9"/>
  <c r="AO88" i="9"/>
  <c r="AN88" i="9"/>
  <c r="AM88" i="9"/>
  <c r="AP88" i="9"/>
  <c r="AO82" i="9"/>
  <c r="AN82" i="9"/>
  <c r="AM82" i="9"/>
  <c r="AP82" i="9"/>
  <c r="AO76" i="9"/>
  <c r="AN76" i="9"/>
  <c r="AM76" i="9"/>
  <c r="AP76" i="9"/>
  <c r="AO70" i="9"/>
  <c r="AN70" i="9"/>
  <c r="AM70" i="9"/>
  <c r="AP70" i="9"/>
  <c r="AO65" i="9"/>
  <c r="AN65" i="9"/>
  <c r="AM65" i="9"/>
  <c r="AP65" i="9"/>
  <c r="AO51" i="9"/>
  <c r="AN51" i="9"/>
  <c r="AM51" i="9"/>
  <c r="AP51" i="9"/>
  <c r="AO45" i="9"/>
  <c r="AN45" i="9"/>
  <c r="AM45" i="9"/>
  <c r="AP45" i="9"/>
  <c r="AO33" i="9"/>
  <c r="AN33" i="9"/>
  <c r="AM33" i="9"/>
  <c r="AP33" i="9"/>
  <c r="AO29" i="9"/>
  <c r="AN29" i="9"/>
  <c r="AM29" i="9"/>
  <c r="AP29" i="9"/>
  <c r="AO17" i="9"/>
  <c r="AN17" i="9"/>
  <c r="AM17" i="9"/>
  <c r="AP17" i="9"/>
  <c r="AO167" i="1"/>
  <c r="AN167" i="1"/>
  <c r="AM167" i="1"/>
  <c r="AP167" i="1"/>
  <c r="AO163" i="1"/>
  <c r="AN163" i="1"/>
  <c r="AM163" i="1"/>
  <c r="AP163" i="1"/>
  <c r="AO156" i="1"/>
  <c r="AN156" i="1"/>
  <c r="AM156" i="1"/>
  <c r="AP156" i="1"/>
  <c r="AO152" i="1"/>
  <c r="AN152" i="1"/>
  <c r="AM152" i="1"/>
  <c r="AP152" i="1"/>
  <c r="AO146" i="1"/>
  <c r="AN146" i="1"/>
  <c r="AM146" i="1"/>
  <c r="AP146" i="1"/>
  <c r="AO139" i="1"/>
  <c r="AN139" i="1"/>
  <c r="AM139" i="1"/>
  <c r="AP139" i="1"/>
  <c r="AO134" i="1"/>
  <c r="AN134" i="1"/>
  <c r="AM134" i="1"/>
  <c r="AP134" i="1"/>
  <c r="AO120" i="1"/>
  <c r="AN120" i="1"/>
  <c r="AM120" i="1"/>
  <c r="AP120" i="1"/>
  <c r="AO116" i="1"/>
  <c r="AN116" i="1"/>
  <c r="AM116" i="1"/>
  <c r="AP116" i="1"/>
  <c r="AO110" i="1"/>
  <c r="AN110" i="1"/>
  <c r="AM110" i="1"/>
  <c r="AP110" i="1"/>
  <c r="AO103" i="1"/>
  <c r="AN103" i="1"/>
  <c r="AM103" i="1"/>
  <c r="AP103" i="1"/>
  <c r="AO86" i="1"/>
  <c r="AN86" i="1"/>
  <c r="AM86" i="1"/>
  <c r="AP86" i="1"/>
  <c r="AO80" i="1"/>
  <c r="AN80" i="1"/>
  <c r="AM80" i="1"/>
  <c r="AP80" i="1"/>
  <c r="AO74" i="1"/>
  <c r="AN74" i="1"/>
  <c r="AM74" i="1"/>
  <c r="AP74" i="1"/>
  <c r="AO68" i="1"/>
  <c r="AN68" i="1"/>
  <c r="AM68" i="1"/>
  <c r="AP68" i="1"/>
  <c r="AO63" i="1"/>
  <c r="AN63" i="1"/>
  <c r="AM63" i="1"/>
  <c r="AP63" i="1"/>
  <c r="AO50" i="1"/>
  <c r="AN50" i="1"/>
  <c r="AM50" i="1"/>
  <c r="AP50" i="1"/>
  <c r="AO45" i="1"/>
  <c r="AN45" i="1"/>
  <c r="AM45" i="1"/>
  <c r="AP45" i="1"/>
  <c r="AO33" i="1"/>
  <c r="AN33" i="1"/>
  <c r="AM33" i="1"/>
  <c r="AP33" i="1"/>
  <c r="AO29" i="1"/>
  <c r="AN29" i="1"/>
  <c r="AM29" i="1"/>
  <c r="AP29" i="1"/>
  <c r="AO17" i="1"/>
  <c r="AN17" i="1"/>
  <c r="AM17" i="1"/>
  <c r="AP17" i="1"/>
  <c r="AI65" i="9"/>
  <c r="AJ65" i="9"/>
  <c r="AH65" i="9"/>
  <c r="AH51" i="9"/>
  <c r="AJ51" i="9"/>
  <c r="AI51" i="9"/>
  <c r="AK169" i="9"/>
  <c r="AK165" i="9"/>
  <c r="AK158" i="9"/>
  <c r="AK154" i="9"/>
  <c r="AK148" i="9"/>
  <c r="AK141" i="9"/>
  <c r="AK122" i="9"/>
  <c r="AK112" i="9"/>
  <c r="AK105" i="9"/>
  <c r="AK82" i="9"/>
  <c r="AK53" i="9"/>
  <c r="AK65" i="9" s="1"/>
  <c r="AK51" i="9"/>
  <c r="AK45" i="9"/>
  <c r="AK33" i="9"/>
  <c r="AK29" i="9"/>
  <c r="AK17" i="9"/>
  <c r="AJ169" i="9"/>
  <c r="AI169" i="9"/>
  <c r="AH169" i="9"/>
  <c r="AJ165" i="9"/>
  <c r="AI165" i="9"/>
  <c r="AH165" i="9"/>
  <c r="AJ158" i="9"/>
  <c r="AI158" i="9"/>
  <c r="AH158" i="9"/>
  <c r="AJ154" i="9"/>
  <c r="AI154" i="9"/>
  <c r="AH154" i="9"/>
  <c r="AG154" i="9"/>
  <c r="AJ148" i="9"/>
  <c r="AI148" i="9"/>
  <c r="AH148" i="9"/>
  <c r="AJ141" i="9"/>
  <c r="AI141" i="9"/>
  <c r="AH141" i="9"/>
  <c r="AJ136" i="9"/>
  <c r="AI136" i="9"/>
  <c r="AH136" i="9"/>
  <c r="AJ122" i="9"/>
  <c r="AI122" i="9"/>
  <c r="AH122" i="9"/>
  <c r="AG122" i="9"/>
  <c r="AJ118" i="9"/>
  <c r="AI118" i="9"/>
  <c r="AH118" i="9"/>
  <c r="AG118" i="9"/>
  <c r="AJ112" i="9"/>
  <c r="AI112" i="9"/>
  <c r="AH112" i="9"/>
  <c r="AG112" i="9"/>
  <c r="AJ105" i="9"/>
  <c r="AI105" i="9"/>
  <c r="AH105" i="9"/>
  <c r="AJ88" i="9"/>
  <c r="AI88" i="9"/>
  <c r="AH88" i="9"/>
  <c r="AJ82" i="9"/>
  <c r="AI82" i="9"/>
  <c r="AH82" i="9"/>
  <c r="AG82" i="9"/>
  <c r="AJ76" i="9"/>
  <c r="AI76" i="9"/>
  <c r="AH76" i="9"/>
  <c r="AG76" i="9"/>
  <c r="AJ70" i="9"/>
  <c r="AI70" i="9"/>
  <c r="AH70" i="9"/>
  <c r="AG70" i="9"/>
  <c r="AG51" i="9"/>
  <c r="AJ45" i="9"/>
  <c r="AI45" i="9"/>
  <c r="AH45" i="9"/>
  <c r="AG45" i="9"/>
  <c r="AJ33" i="9"/>
  <c r="AI33" i="9"/>
  <c r="AH33" i="9"/>
  <c r="AJ29" i="9"/>
  <c r="AI29" i="9"/>
  <c r="AH29" i="9"/>
  <c r="AJ17" i="9"/>
  <c r="AI17" i="9"/>
  <c r="AH17" i="9"/>
  <c r="AK167" i="1"/>
  <c r="AJ167" i="1"/>
  <c r="AI167" i="1"/>
  <c r="AH167" i="1"/>
  <c r="AK163" i="1"/>
  <c r="AJ163" i="1"/>
  <c r="AI163" i="1"/>
  <c r="AH163" i="1"/>
  <c r="AK156" i="1"/>
  <c r="AJ156" i="1"/>
  <c r="AI156" i="1"/>
  <c r="AH156" i="1"/>
  <c r="AK152" i="1"/>
  <c r="AJ152" i="1"/>
  <c r="AI152" i="1"/>
  <c r="AH152" i="1"/>
  <c r="AG152" i="1"/>
  <c r="AK146" i="1"/>
  <c r="AJ146" i="1"/>
  <c r="AI146" i="1"/>
  <c r="AH146" i="1"/>
  <c r="AK139" i="1"/>
  <c r="AJ139" i="1"/>
  <c r="AI139" i="1"/>
  <c r="AH139" i="1"/>
  <c r="AK134" i="1"/>
  <c r="AJ134" i="1"/>
  <c r="AI134" i="1"/>
  <c r="AH134" i="1"/>
  <c r="AK120" i="1"/>
  <c r="AJ120" i="1"/>
  <c r="AI120" i="1"/>
  <c r="AH120" i="1"/>
  <c r="AG120" i="1"/>
  <c r="AK116" i="1"/>
  <c r="AJ116" i="1"/>
  <c r="AI116" i="1"/>
  <c r="AH116" i="1"/>
  <c r="AG116" i="1"/>
  <c r="AK110" i="1"/>
  <c r="AJ110" i="1"/>
  <c r="AI110" i="1"/>
  <c r="AH110" i="1"/>
  <c r="AG110" i="1"/>
  <c r="AK103" i="1"/>
  <c r="AJ103" i="1"/>
  <c r="AI103" i="1"/>
  <c r="AH103" i="1"/>
  <c r="AK86" i="1"/>
  <c r="AJ86" i="1"/>
  <c r="AI86" i="1"/>
  <c r="AH86" i="1"/>
  <c r="AK80" i="1"/>
  <c r="AJ80" i="1"/>
  <c r="AI80" i="1"/>
  <c r="AH80" i="1"/>
  <c r="AG80" i="1"/>
  <c r="AK74" i="1"/>
  <c r="AJ74" i="1"/>
  <c r="AI74" i="1"/>
  <c r="AH74" i="1"/>
  <c r="AG74" i="1"/>
  <c r="AK68" i="1"/>
  <c r="AJ68" i="1"/>
  <c r="AI68" i="1"/>
  <c r="AH68" i="1"/>
  <c r="AG68" i="1"/>
  <c r="AK63" i="1"/>
  <c r="AJ63" i="1"/>
  <c r="AI63" i="1"/>
  <c r="AH63" i="1"/>
  <c r="AK50" i="1"/>
  <c r="AJ50" i="1"/>
  <c r="AI50" i="1"/>
  <c r="AH50" i="1"/>
  <c r="AG50" i="1"/>
  <c r="AK45" i="1"/>
  <c r="AJ45" i="1"/>
  <c r="AI45" i="1"/>
  <c r="AH45" i="1"/>
  <c r="AG45" i="1"/>
  <c r="AK33" i="1"/>
  <c r="AJ33" i="1"/>
  <c r="AI33" i="1"/>
  <c r="AH33" i="1"/>
  <c r="AK29" i="1"/>
  <c r="AJ29" i="1"/>
  <c r="AI29" i="1"/>
  <c r="AH29" i="1"/>
  <c r="AK17" i="1"/>
  <c r="AJ17" i="1"/>
  <c r="AI17" i="1"/>
  <c r="AH17" i="1"/>
  <c r="AG17" i="1"/>
  <c r="AF169" i="9"/>
  <c r="AE169" i="9"/>
  <c r="AD169" i="9"/>
  <c r="AC169" i="9"/>
  <c r="AF165" i="9"/>
  <c r="AE165" i="9"/>
  <c r="AD165" i="9"/>
  <c r="AC165" i="9"/>
  <c r="AF158" i="9"/>
  <c r="AE158" i="9"/>
  <c r="AD158" i="9"/>
  <c r="AC158" i="9"/>
  <c r="AF154" i="9"/>
  <c r="AE154" i="9"/>
  <c r="AD154" i="9"/>
  <c r="AC154" i="9"/>
  <c r="AF148" i="9"/>
  <c r="AE148" i="9"/>
  <c r="AD148" i="9"/>
  <c r="AC148" i="9"/>
  <c r="AF141" i="9"/>
  <c r="AE141" i="9"/>
  <c r="AD141" i="9"/>
  <c r="AC141" i="9"/>
  <c r="AF136" i="9"/>
  <c r="AE136" i="9"/>
  <c r="AD136" i="9"/>
  <c r="AC136" i="9"/>
  <c r="AF122" i="9"/>
  <c r="AE122" i="9"/>
  <c r="AD122" i="9"/>
  <c r="AC122" i="9"/>
  <c r="AF118" i="9"/>
  <c r="AE118" i="9"/>
  <c r="AD118" i="9"/>
  <c r="AC118" i="9"/>
  <c r="AF112" i="9"/>
  <c r="AE112" i="9"/>
  <c r="AD112" i="9"/>
  <c r="AC112" i="9"/>
  <c r="AF105" i="9"/>
  <c r="AE105" i="9"/>
  <c r="AD105" i="9"/>
  <c r="AC105" i="9"/>
  <c r="AF88" i="9"/>
  <c r="AE88" i="9"/>
  <c r="AD88" i="9"/>
  <c r="AC88" i="9"/>
  <c r="AF82" i="9"/>
  <c r="AE82" i="9"/>
  <c r="AD82" i="9"/>
  <c r="AC82" i="9"/>
  <c r="AF76" i="9"/>
  <c r="AE76" i="9"/>
  <c r="AD76" i="9"/>
  <c r="AC76" i="9"/>
  <c r="AF70" i="9"/>
  <c r="AE70" i="9"/>
  <c r="AD70" i="9"/>
  <c r="AC70" i="9"/>
  <c r="AF65" i="9"/>
  <c r="AE65" i="9"/>
  <c r="AD65" i="9"/>
  <c r="AC65" i="9"/>
  <c r="AF51" i="9"/>
  <c r="AE51" i="9"/>
  <c r="AD51" i="9"/>
  <c r="AC51" i="9"/>
  <c r="AF33" i="9"/>
  <c r="AE33" i="9"/>
  <c r="AD33" i="9"/>
  <c r="AC33" i="9"/>
  <c r="AF29" i="9"/>
  <c r="AE29" i="9"/>
  <c r="AD29" i="9"/>
  <c r="AC29" i="9"/>
  <c r="AF17" i="9"/>
  <c r="AE17" i="9"/>
  <c r="AD17" i="9"/>
  <c r="AC17" i="9"/>
  <c r="AF167" i="1"/>
  <c r="AE167" i="1"/>
  <c r="AD167" i="1"/>
  <c r="AC167" i="1"/>
  <c r="AF163" i="1"/>
  <c r="AE163" i="1"/>
  <c r="AD163" i="1"/>
  <c r="AC163" i="1"/>
  <c r="AF156" i="1"/>
  <c r="AE156" i="1"/>
  <c r="AD156" i="1"/>
  <c r="AC156" i="1"/>
  <c r="AF152" i="1"/>
  <c r="AE152" i="1"/>
  <c r="AD152" i="1"/>
  <c r="AC152" i="1"/>
  <c r="AF146" i="1"/>
  <c r="AE146" i="1"/>
  <c r="AD146" i="1"/>
  <c r="AC146" i="1"/>
  <c r="AF139" i="1"/>
  <c r="AE139" i="1"/>
  <c r="AD139" i="1"/>
  <c r="AC139" i="1"/>
  <c r="AF134" i="1"/>
  <c r="AE134" i="1"/>
  <c r="AD134" i="1"/>
  <c r="AC134" i="1"/>
  <c r="AF120" i="1"/>
  <c r="AE120" i="1"/>
  <c r="AD120" i="1"/>
  <c r="AC120" i="1"/>
  <c r="AF116" i="1"/>
  <c r="AE116" i="1"/>
  <c r="AD116" i="1"/>
  <c r="AC116" i="1"/>
  <c r="AF110" i="1"/>
  <c r="AE110" i="1"/>
  <c r="AD110" i="1"/>
  <c r="AC110" i="1"/>
  <c r="AF103" i="1"/>
  <c r="AE103" i="1"/>
  <c r="AD103" i="1"/>
  <c r="AC103" i="1"/>
  <c r="AF86" i="1"/>
  <c r="AE86" i="1"/>
  <c r="AD86" i="1"/>
  <c r="AC86" i="1"/>
  <c r="AF80" i="1"/>
  <c r="AE80" i="1"/>
  <c r="AD80" i="1"/>
  <c r="AC80" i="1"/>
  <c r="AF74" i="1"/>
  <c r="AE74" i="1"/>
  <c r="AD74" i="1"/>
  <c r="AC74" i="1"/>
  <c r="AF68" i="1"/>
  <c r="AE68" i="1"/>
  <c r="AD68" i="1"/>
  <c r="AC68" i="1"/>
  <c r="AF63" i="1"/>
  <c r="AE63" i="1"/>
  <c r="AD63" i="1"/>
  <c r="AC63" i="1"/>
  <c r="AF50" i="1"/>
  <c r="AE50" i="1"/>
  <c r="AD50" i="1"/>
  <c r="AC50" i="1"/>
  <c r="AF45" i="1"/>
  <c r="AE45" i="1"/>
  <c r="AD45" i="1"/>
  <c r="AC45" i="1"/>
  <c r="AF33" i="1"/>
  <c r="AE33" i="1"/>
  <c r="AD33" i="1"/>
  <c r="AC33" i="1"/>
  <c r="AF29" i="1"/>
  <c r="AE29" i="1"/>
  <c r="AD29" i="1"/>
  <c r="AC29" i="1"/>
  <c r="AF17" i="1"/>
  <c r="AE17" i="1"/>
  <c r="AD17" i="1"/>
  <c r="AC17" i="1"/>
  <c r="AA154" i="9"/>
  <c r="X154" i="9"/>
  <c r="Y154" i="9"/>
  <c r="Z154" i="9"/>
  <c r="X158" i="9"/>
  <c r="Y158" i="9"/>
  <c r="Z158" i="9"/>
  <c r="AA158" i="9"/>
  <c r="X165" i="9"/>
  <c r="Y165" i="9"/>
  <c r="Z165" i="9"/>
  <c r="AA165" i="9"/>
  <c r="X169" i="9"/>
  <c r="Y169" i="9"/>
  <c r="Z169" i="9"/>
  <c r="AA169" i="9"/>
  <c r="X148" i="9"/>
  <c r="Y148" i="9"/>
  <c r="Z148" i="9"/>
  <c r="AA148" i="9"/>
  <c r="X141" i="9"/>
  <c r="Y141" i="9"/>
  <c r="Z141" i="9"/>
  <c r="AA141" i="9"/>
  <c r="X136" i="9"/>
  <c r="Y136" i="9"/>
  <c r="Z136" i="9"/>
  <c r="AA136" i="9"/>
  <c r="X122" i="9"/>
  <c r="Y122" i="9"/>
  <c r="Z122" i="9"/>
  <c r="AA122" i="9"/>
  <c r="X118" i="9"/>
  <c r="Y118" i="9"/>
  <c r="Z118" i="9"/>
  <c r="AA118" i="9"/>
  <c r="X112" i="9"/>
  <c r="Y112" i="9"/>
  <c r="Z112" i="9"/>
  <c r="AA112" i="9"/>
  <c r="X105" i="9"/>
  <c r="Y105" i="9"/>
  <c r="Z105" i="9"/>
  <c r="AA105" i="9"/>
  <c r="X88" i="9"/>
  <c r="Y88" i="9"/>
  <c r="Z88" i="9"/>
  <c r="AA88" i="9"/>
  <c r="X82" i="9"/>
  <c r="Y82" i="9"/>
  <c r="Z82" i="9"/>
  <c r="AA82" i="9"/>
  <c r="X70" i="9"/>
  <c r="Y70" i="9"/>
  <c r="Z70" i="9"/>
  <c r="AA70" i="9"/>
  <c r="X76" i="9"/>
  <c r="Y76" i="9"/>
  <c r="Z76" i="9"/>
  <c r="AA76" i="9"/>
  <c r="X17" i="9"/>
  <c r="Y17" i="9"/>
  <c r="Z17" i="9"/>
  <c r="AA17" i="9"/>
  <c r="X29" i="9"/>
  <c r="Y29" i="9"/>
  <c r="Z29" i="9"/>
  <c r="AA29" i="9"/>
  <c r="X51" i="9"/>
  <c r="Y51" i="9"/>
  <c r="Z51" i="9"/>
  <c r="AA51" i="9"/>
  <c r="X65" i="9"/>
  <c r="Y65" i="9"/>
  <c r="Z65" i="9"/>
  <c r="AA65" i="9"/>
  <c r="V169" i="9"/>
  <c r="U169" i="9"/>
  <c r="T169" i="9"/>
  <c r="S169" i="9"/>
  <c r="P169" i="9"/>
  <c r="O169" i="9"/>
  <c r="N169" i="9"/>
  <c r="L169" i="9"/>
  <c r="K169" i="9"/>
  <c r="J169" i="9"/>
  <c r="I169" i="9"/>
  <c r="G169" i="9"/>
  <c r="F169" i="9"/>
  <c r="E169" i="9"/>
  <c r="D169" i="9"/>
  <c r="V165" i="9"/>
  <c r="U165" i="9"/>
  <c r="T165" i="9"/>
  <c r="S165" i="9"/>
  <c r="P165" i="9"/>
  <c r="O165" i="9"/>
  <c r="N165" i="9"/>
  <c r="L165" i="9"/>
  <c r="K165" i="9"/>
  <c r="J165" i="9"/>
  <c r="I165" i="9"/>
  <c r="G165" i="9"/>
  <c r="F165" i="9"/>
  <c r="E165" i="9"/>
  <c r="D165" i="9"/>
  <c r="V158" i="9"/>
  <c r="U158" i="9"/>
  <c r="T158" i="9"/>
  <c r="S158" i="9"/>
  <c r="P158" i="9"/>
  <c r="O158" i="9"/>
  <c r="N158" i="9"/>
  <c r="L158" i="9"/>
  <c r="K158" i="9"/>
  <c r="J158" i="9"/>
  <c r="I158" i="9"/>
  <c r="G158" i="9"/>
  <c r="F158" i="9"/>
  <c r="E158" i="9"/>
  <c r="D158" i="9"/>
  <c r="V154" i="9"/>
  <c r="U154" i="9"/>
  <c r="T154" i="9"/>
  <c r="S154" i="9"/>
  <c r="P154" i="9"/>
  <c r="O154" i="9"/>
  <c r="N154" i="9"/>
  <c r="L154" i="9"/>
  <c r="K154" i="9"/>
  <c r="J154" i="9"/>
  <c r="I154" i="9"/>
  <c r="G154" i="9"/>
  <c r="F154" i="9"/>
  <c r="E154" i="9"/>
  <c r="D154" i="9"/>
  <c r="V148" i="9"/>
  <c r="U148" i="9"/>
  <c r="T148" i="9"/>
  <c r="S148" i="9"/>
  <c r="P148" i="9"/>
  <c r="O148" i="9"/>
  <c r="N148" i="9"/>
  <c r="L148" i="9"/>
  <c r="K148" i="9"/>
  <c r="J148" i="9"/>
  <c r="I148" i="9"/>
  <c r="G148" i="9"/>
  <c r="F148" i="9"/>
  <c r="E148" i="9"/>
  <c r="D148" i="9"/>
  <c r="V141" i="9"/>
  <c r="U141" i="9"/>
  <c r="T141" i="9"/>
  <c r="S141" i="9"/>
  <c r="P141" i="9"/>
  <c r="O141" i="9"/>
  <c r="N141" i="9"/>
  <c r="L141" i="9"/>
  <c r="K141" i="9"/>
  <c r="J141" i="9"/>
  <c r="I141" i="9"/>
  <c r="G141" i="9"/>
  <c r="F141" i="9"/>
  <c r="E141" i="9"/>
  <c r="D141" i="9"/>
  <c r="V136" i="9"/>
  <c r="U136" i="9"/>
  <c r="T136" i="9"/>
  <c r="S136" i="9"/>
  <c r="P136" i="9"/>
  <c r="O136" i="9"/>
  <c r="N136" i="9"/>
  <c r="L136" i="9"/>
  <c r="K136" i="9"/>
  <c r="J136" i="9"/>
  <c r="I136" i="9"/>
  <c r="G136" i="9"/>
  <c r="F136" i="9"/>
  <c r="E136" i="9"/>
  <c r="D136" i="9"/>
  <c r="V122" i="9"/>
  <c r="U122" i="9"/>
  <c r="T122" i="9"/>
  <c r="S122" i="9"/>
  <c r="P122" i="9"/>
  <c r="O122" i="9"/>
  <c r="N122" i="9"/>
  <c r="L122" i="9"/>
  <c r="K122" i="9"/>
  <c r="J122" i="9"/>
  <c r="I122" i="9"/>
  <c r="G122" i="9"/>
  <c r="F122" i="9"/>
  <c r="E122" i="9"/>
  <c r="D122" i="9"/>
  <c r="V118" i="9"/>
  <c r="U118" i="9"/>
  <c r="T118" i="9"/>
  <c r="S118" i="9"/>
  <c r="P118" i="9"/>
  <c r="O118" i="9"/>
  <c r="N118" i="9"/>
  <c r="L118" i="9"/>
  <c r="K118" i="9"/>
  <c r="J118" i="9"/>
  <c r="I118" i="9"/>
  <c r="G118" i="9"/>
  <c r="F118" i="9"/>
  <c r="E118" i="9"/>
  <c r="D118" i="9"/>
  <c r="V112" i="9"/>
  <c r="U112" i="9"/>
  <c r="T112" i="9"/>
  <c r="S112" i="9"/>
  <c r="P112" i="9"/>
  <c r="O112" i="9"/>
  <c r="N112" i="9"/>
  <c r="L112" i="9"/>
  <c r="K112" i="9"/>
  <c r="J112" i="9"/>
  <c r="I112" i="9"/>
  <c r="G112" i="9"/>
  <c r="F112" i="9"/>
  <c r="E112" i="9"/>
  <c r="D112" i="9"/>
  <c r="V105" i="9"/>
  <c r="U105" i="9"/>
  <c r="T105" i="9"/>
  <c r="S105" i="9"/>
  <c r="P105" i="9"/>
  <c r="O105" i="9"/>
  <c r="N105" i="9"/>
  <c r="L105" i="9"/>
  <c r="K105" i="9"/>
  <c r="J105" i="9"/>
  <c r="I105" i="9"/>
  <c r="G105" i="9"/>
  <c r="F105" i="9"/>
  <c r="E105" i="9"/>
  <c r="D105" i="9"/>
  <c r="V88" i="9"/>
  <c r="U88" i="9"/>
  <c r="T88" i="9"/>
  <c r="S88" i="9"/>
  <c r="P88" i="9"/>
  <c r="O88" i="9"/>
  <c r="N88" i="9"/>
  <c r="L88" i="9"/>
  <c r="K88" i="9"/>
  <c r="J88" i="9"/>
  <c r="I88" i="9"/>
  <c r="G88" i="9"/>
  <c r="F88" i="9"/>
  <c r="E88" i="9"/>
  <c r="D88" i="9"/>
  <c r="V82" i="9"/>
  <c r="U82" i="9"/>
  <c r="T82" i="9"/>
  <c r="S82" i="9"/>
  <c r="P82" i="9"/>
  <c r="O82" i="9"/>
  <c r="N82" i="9"/>
  <c r="L82" i="9"/>
  <c r="K82" i="9"/>
  <c r="J82" i="9"/>
  <c r="I82" i="9"/>
  <c r="G82" i="9"/>
  <c r="F82" i="9"/>
  <c r="E82" i="9"/>
  <c r="D82" i="9"/>
  <c r="V76" i="9"/>
  <c r="U76" i="9"/>
  <c r="T76" i="9"/>
  <c r="S76" i="9"/>
  <c r="P76" i="9"/>
  <c r="O76" i="9"/>
  <c r="N76" i="9"/>
  <c r="L76" i="9"/>
  <c r="K76" i="9"/>
  <c r="J76" i="9"/>
  <c r="I76" i="9"/>
  <c r="G76" i="9"/>
  <c r="F76" i="9"/>
  <c r="E76" i="9"/>
  <c r="D76" i="9"/>
  <c r="V70" i="9"/>
  <c r="U70" i="9"/>
  <c r="T70" i="9"/>
  <c r="S70" i="9"/>
  <c r="P70" i="9"/>
  <c r="O70" i="9"/>
  <c r="N70" i="9"/>
  <c r="L70" i="9"/>
  <c r="K70" i="9"/>
  <c r="J70" i="9"/>
  <c r="I70" i="9"/>
  <c r="G70" i="9"/>
  <c r="F70" i="9"/>
  <c r="E70" i="9"/>
  <c r="D70" i="9"/>
  <c r="V65" i="9"/>
  <c r="U65" i="9"/>
  <c r="T65" i="9"/>
  <c r="S65" i="9"/>
  <c r="P65" i="9"/>
  <c r="O65" i="9"/>
  <c r="N65" i="9"/>
  <c r="L65" i="9"/>
  <c r="K65" i="9"/>
  <c r="J65" i="9"/>
  <c r="I65" i="9"/>
  <c r="G65" i="9"/>
  <c r="F65" i="9"/>
  <c r="E65" i="9"/>
  <c r="D65" i="9"/>
  <c r="V51" i="9"/>
  <c r="U51" i="9"/>
  <c r="T51" i="9"/>
  <c r="S51" i="9"/>
  <c r="P51" i="9"/>
  <c r="O51" i="9"/>
  <c r="N51" i="9"/>
  <c r="L51" i="9"/>
  <c r="K51" i="9"/>
  <c r="J51" i="9"/>
  <c r="I51" i="9"/>
  <c r="G51" i="9"/>
  <c r="F51" i="9"/>
  <c r="E51" i="9"/>
  <c r="D51" i="9"/>
  <c r="T45" i="9"/>
  <c r="S45" i="9"/>
  <c r="P45" i="9"/>
  <c r="O45" i="9"/>
  <c r="N45" i="9"/>
  <c r="L45" i="9"/>
  <c r="K45" i="9"/>
  <c r="J45" i="9"/>
  <c r="I45" i="9"/>
  <c r="G45" i="9"/>
  <c r="F45" i="9"/>
  <c r="E45" i="9"/>
  <c r="D45" i="9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AA33" i="9"/>
  <c r="Z33" i="9"/>
  <c r="Y33" i="9"/>
  <c r="X33" i="9"/>
  <c r="V33" i="9"/>
  <c r="U33" i="9"/>
  <c r="T33" i="9"/>
  <c r="S33" i="9"/>
  <c r="P33" i="9"/>
  <c r="O33" i="9"/>
  <c r="N33" i="9"/>
  <c r="L33" i="9"/>
  <c r="K33" i="9"/>
  <c r="J33" i="9"/>
  <c r="I33" i="9"/>
  <c r="G33" i="9"/>
  <c r="F33" i="9"/>
  <c r="E33" i="9"/>
  <c r="D33" i="9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D33" i="1"/>
  <c r="V29" i="9"/>
  <c r="U29" i="9"/>
  <c r="T29" i="9"/>
  <c r="S29" i="9"/>
  <c r="P29" i="9"/>
  <c r="O29" i="9"/>
  <c r="N29" i="9"/>
  <c r="L29" i="9"/>
  <c r="K29" i="9"/>
  <c r="J29" i="9"/>
  <c r="I29" i="9"/>
  <c r="G29" i="9"/>
  <c r="F29" i="9"/>
  <c r="E29" i="9"/>
  <c r="D29" i="9"/>
  <c r="V17" i="9"/>
  <c r="U17" i="9"/>
  <c r="T17" i="9"/>
  <c r="S17" i="9"/>
  <c r="P17" i="9"/>
  <c r="O17" i="9"/>
  <c r="N17" i="9"/>
  <c r="L17" i="9"/>
  <c r="K17" i="9"/>
  <c r="J17" i="9"/>
  <c r="I17" i="9"/>
  <c r="G17" i="9"/>
  <c r="F17" i="9"/>
  <c r="E17" i="9"/>
  <c r="D17" i="9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Z45" i="1"/>
  <c r="AA45" i="1"/>
  <c r="AB45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A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D167" i="1"/>
  <c r="D163" i="1"/>
  <c r="D156" i="1"/>
  <c r="D152" i="1"/>
  <c r="D146" i="1"/>
  <c r="D139" i="1"/>
  <c r="D120" i="1"/>
  <c r="D134" i="1"/>
  <c r="D116" i="1"/>
  <c r="D103" i="1"/>
  <c r="D110" i="1"/>
  <c r="D86" i="1"/>
  <c r="D80" i="1"/>
  <c r="D74" i="1"/>
  <c r="D68" i="1"/>
  <c r="D63" i="1"/>
  <c r="D50" i="1"/>
  <c r="D29" i="1"/>
  <c r="D17" i="1"/>
  <c r="AK118" i="9"/>
  <c r="AK70" i="9"/>
  <c r="AK76" i="9"/>
  <c r="AK136" i="9"/>
  <c r="AK88" i="9"/>
</calcChain>
</file>

<file path=xl/sharedStrings.xml><?xml version="1.0" encoding="utf-8"?>
<sst xmlns="http://schemas.openxmlformats.org/spreadsheetml/2006/main" count="421" uniqueCount="140">
  <si>
    <t>Resto de España</t>
  </si>
  <si>
    <t>Resto del Mundo</t>
  </si>
  <si>
    <t>Total</t>
  </si>
  <si>
    <t>TOTAL</t>
  </si>
  <si>
    <t>Animales vivos</t>
  </si>
  <si>
    <t>Carne y despojos</t>
  </si>
  <si>
    <t>Pescados, crustáceos.</t>
  </si>
  <si>
    <t>Demás productos origen animal</t>
  </si>
  <si>
    <t>Plantas</t>
  </si>
  <si>
    <t>Legumbres y hortalizas</t>
  </si>
  <si>
    <t>Frutos comestibles</t>
  </si>
  <si>
    <t>Cereales</t>
  </si>
  <si>
    <t>Malta, almidón, fecula</t>
  </si>
  <si>
    <t>Semillas y frutos diversos, paja, forrajes</t>
  </si>
  <si>
    <t>Café, té, especias</t>
  </si>
  <si>
    <t>Sección 02 productos del reino vegetal</t>
  </si>
  <si>
    <t>Gomas, resinas, jugos, extractos</t>
  </si>
  <si>
    <t>materias trenzables y resto prod. vegetales</t>
  </si>
  <si>
    <t>Sección 03 Grasas y aceites (animal y vegetal)</t>
  </si>
  <si>
    <t>Grasas y aceites</t>
  </si>
  <si>
    <t>Sección 04 Prod. Industria alimentaria</t>
  </si>
  <si>
    <t>Preparaciones de carne, pescados...</t>
  </si>
  <si>
    <t>Azucares, confitería</t>
  </si>
  <si>
    <t>Cacao y preparaciones</t>
  </si>
  <si>
    <t>Preparac.con cereales, harina,leche..., prod. De pastelería</t>
  </si>
  <si>
    <t>Preparac. legumbres, hortalizas, frutos</t>
  </si>
  <si>
    <t>Preparac. Diversas</t>
  </si>
  <si>
    <t>Alcohol, vinagre</t>
  </si>
  <si>
    <t>Desperdicios, prepar. Para animales</t>
  </si>
  <si>
    <t>Tabaco</t>
  </si>
  <si>
    <t>Sal, Azufre, yeso, cemento, piedras..</t>
  </si>
  <si>
    <t>Minerales, cenizas</t>
  </si>
  <si>
    <t>Combustibles, aceites y ceras minerales</t>
  </si>
  <si>
    <t>Sección 05 Prod. Minerales</t>
  </si>
  <si>
    <t>Sección 06 Prod. Ind. Química y conexas</t>
  </si>
  <si>
    <t>Prod. quim. inorganicos, compuestos. org. e inorg. de met. Preciosos</t>
  </si>
  <si>
    <t>Prod. Quim. Orgánicos</t>
  </si>
  <si>
    <t>Prod. Farmaceúticos</t>
  </si>
  <si>
    <t>Abonos</t>
  </si>
  <si>
    <t>Extractos, pigmentos, pinturas, tintas</t>
  </si>
  <si>
    <t>Aceites, preparac. de perfumería y cosmética</t>
  </si>
  <si>
    <t>Jabones, ceras, velas, prod. de limpieza</t>
  </si>
  <si>
    <t>Prod. a base de almidón o fecula, colas,enzimas</t>
  </si>
  <si>
    <t>Pólvora, explos.,cerillas</t>
  </si>
  <si>
    <t>Prod. fotográf. y cinematógraf.</t>
  </si>
  <si>
    <t>Prod. Quim. Diversos</t>
  </si>
  <si>
    <t>Sección 07 Materias plásticas, caucho</t>
  </si>
  <si>
    <t>Mat. plásticas y sus manufacturas</t>
  </si>
  <si>
    <t>Caucho y sus manufacturas</t>
  </si>
  <si>
    <t>Cuero, art. de viaje, bolsos...</t>
  </si>
  <si>
    <t>Art. de peletería</t>
  </si>
  <si>
    <t>Sección 08 Piel, cuero, papelería</t>
  </si>
  <si>
    <t>Pieles (exc. peletería) y cuero</t>
  </si>
  <si>
    <t>Sección 09 Madera y corcho</t>
  </si>
  <si>
    <t>Corcho y manuf.</t>
  </si>
  <si>
    <t>Madera, carbón vegetal y manuf. de madera</t>
  </si>
  <si>
    <t>Espartería, cestería</t>
  </si>
  <si>
    <t>Sección 10 Pastas de madera, papel y cartón</t>
  </si>
  <si>
    <t>Pasta de madera, desperdicios de papel o cartón</t>
  </si>
  <si>
    <t>Papel, cartón y sus manufacturas</t>
  </si>
  <si>
    <t>Productos editoriales</t>
  </si>
  <si>
    <t>Seda</t>
  </si>
  <si>
    <t>Lana, pelo, crin</t>
  </si>
  <si>
    <t>Algodón</t>
  </si>
  <si>
    <t>Demás textiles vegetales</t>
  </si>
  <si>
    <t>Filamentos</t>
  </si>
  <si>
    <t>Fibras sintéticas</t>
  </si>
  <si>
    <t>Guata, fieltro, cuerdas..</t>
  </si>
  <si>
    <t>Alfombras y revestim. para el suelo</t>
  </si>
  <si>
    <t>Tejidos espec., encajes, bordados...</t>
  </si>
  <si>
    <t>Tejidos impregnados...</t>
  </si>
  <si>
    <t>Tejidos de punto</t>
  </si>
  <si>
    <t>Prendas de punto</t>
  </si>
  <si>
    <t>Prendas, excepto de las de punto</t>
  </si>
  <si>
    <t>demás artículos confeccionados</t>
  </si>
  <si>
    <t>Calzado</t>
  </si>
  <si>
    <t>Sección 12 Calzado, sombrería, paraguas</t>
  </si>
  <si>
    <t>Sombrerería</t>
  </si>
  <si>
    <t>Paraguas, bastones..</t>
  </si>
  <si>
    <t>Plumas, flores artific..</t>
  </si>
  <si>
    <t>Manuf. de piedra, yeso, cemento...</t>
  </si>
  <si>
    <t>Productos cerámicos</t>
  </si>
  <si>
    <t>Vidrio</t>
  </si>
  <si>
    <t>Sección 13 Manuf. de piedra, vidrio, cerámica</t>
  </si>
  <si>
    <t>Sección 14 Perlas, piedras, metales preciosos</t>
  </si>
  <si>
    <t>Perlas, piedras, metales preciosos</t>
  </si>
  <si>
    <t>Sección 15 Metales comunes y manuf.</t>
  </si>
  <si>
    <t>Fundic.hierro y acero..</t>
  </si>
  <si>
    <t>Manuf. De fundic., hierro y acero</t>
  </si>
  <si>
    <t>Niquel</t>
  </si>
  <si>
    <t>Aluminio</t>
  </si>
  <si>
    <t>Cobre</t>
  </si>
  <si>
    <t>Plomo</t>
  </si>
  <si>
    <t>Cinc</t>
  </si>
  <si>
    <t>Estaño</t>
  </si>
  <si>
    <t>Resto de metales comunes, `cermets</t>
  </si>
  <si>
    <t>Cuchillería y cubiertos de metales comunes</t>
  </si>
  <si>
    <t>Manuf. metales comunes</t>
  </si>
  <si>
    <t>Sección 16 Máquinas y aparejos, material eléctrico</t>
  </si>
  <si>
    <t>Calderas, máquinas..</t>
  </si>
  <si>
    <t>Material eléctrico, aparatos de sonido, vídeos...</t>
  </si>
  <si>
    <t>Aparatos de señalizac.</t>
  </si>
  <si>
    <t>Vehículos, tractores...</t>
  </si>
  <si>
    <t>Naveg. aerea y espacial</t>
  </si>
  <si>
    <t>Naveg. marít. y fluvial</t>
  </si>
  <si>
    <t>Sección 17 Material de transporte (vehiculos)</t>
  </si>
  <si>
    <t>Instrum. de óptica, foto u cinematografía, quirúrgicos...</t>
  </si>
  <si>
    <t>Sección 18 Instrumentos y aparejos de óptica</t>
  </si>
  <si>
    <t>Relojería</t>
  </si>
  <si>
    <t>Instrumentos musicales</t>
  </si>
  <si>
    <t>Sección 19 Armas y municiones</t>
  </si>
  <si>
    <t>Armas y  municiones</t>
  </si>
  <si>
    <t>Sección 20 Objetos de arte, mercanc. y prod. Diversos</t>
  </si>
  <si>
    <t>Muebles, letreros...</t>
  </si>
  <si>
    <t>Juguetes, juegos...</t>
  </si>
  <si>
    <t>Manuf. Diversas</t>
  </si>
  <si>
    <t>Objetos de arte</t>
  </si>
  <si>
    <t>Sección 21 Codificaciones especiales</t>
  </si>
  <si>
    <t>Codificaciones espec.</t>
  </si>
  <si>
    <t>Resto de metales comunes, `cermets`</t>
  </si>
  <si>
    <t>Sección 01 animales vivos y productos reino animal</t>
  </si>
  <si>
    <t>Sección11 Materias textiles y manufacturas</t>
  </si>
  <si>
    <t>Sección 11  Materias textiles y manufacturas</t>
  </si>
  <si>
    <t>Leche y prod. lácteos, miel, otros prod. origen animal</t>
  </si>
  <si>
    <t>Materias trenzables y resto prod. vegetales</t>
  </si>
  <si>
    <t xml:space="preserve">TOTAL IMPORTACIONES </t>
  </si>
  <si>
    <t>TOTAL EXPORTACIONES</t>
  </si>
  <si>
    <t>Resto UE</t>
  </si>
  <si>
    <t>ELABORACIÓN: CONFEDERACIÓN CANARIA DE EMPRESARIOS.</t>
  </si>
  <si>
    <t>Secciones y Capítulos</t>
  </si>
  <si>
    <t>Secciones y Capitulos</t>
  </si>
  <si>
    <t>Importaciones canarias</t>
  </si>
  <si>
    <t>Exportaciones canarias</t>
  </si>
  <si>
    <t>FUENTE: DATACOMEX (MINISTERIO DE INDUSTRIA, COMERCIO Y TURISMO); INSTITUTO CANARIO DE ESTADÍSTICA (ISTAC)</t>
  </si>
  <si>
    <t>IMPORTACIONES CANARIAS. 2007-2022 (miles de euros corrientes)</t>
  </si>
  <si>
    <t>EXPORTACIONES CANARIAS. 2007-2022 (miles de euros corrientes)</t>
  </si>
  <si>
    <t>2022 (p)</t>
  </si>
  <si>
    <t>5. COMERCIO EXTERIOR</t>
  </si>
  <si>
    <t>5.1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</si>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</sst>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s_-;\-* #,##0\ _P_t_s_-;_-* &quot;-&quot;\ _P_t_s_-;_-@_-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b/>
      <sz val="16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 style="medium">
        <color rgb="FFFF822F"/>
      </bottom>
      <diagonal/>
    </border>
    <border>
      <left/>
      <right/>
      <top style="medium">
        <color rgb="FFFF822F"/>
      </top>
      <bottom style="medium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medium">
        <color rgb="FFFF822F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24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right" vertical="center" wrapText="1"/>
    </xf>
    <xf numFmtId="10" fontId="1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0" fontId="15" fillId="0" borderId="0" xfId="3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15" fillId="0" borderId="0" xfId="2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1" xfId="0" applyFont="1" applyBorder="1"/>
    <xf numFmtId="3" fontId="17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7" fillId="0" borderId="0" xfId="0" applyFont="1" applyAlignment="1">
      <alignment horizontal="center" vertical="center"/>
    </xf>
    <xf numFmtId="0" fontId="15" fillId="0" borderId="4" xfId="0" applyFont="1" applyBorder="1"/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 vertical="center"/>
    </xf>
    <xf numFmtId="3" fontId="17" fillId="0" borderId="4" xfId="3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3" fontId="17" fillId="0" borderId="4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7" fillId="0" borderId="0" xfId="0" applyFont="1"/>
    <xf numFmtId="0" fontId="18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/>
    </xf>
    <xf numFmtId="10" fontId="15" fillId="3" borderId="0" xfId="3" applyNumberFormat="1" applyFont="1" applyFill="1" applyBorder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 wrapText="1"/>
    </xf>
    <xf numFmtId="10" fontId="15" fillId="3" borderId="0" xfId="0" applyNumberFormat="1" applyFont="1" applyFill="1" applyAlignment="1">
      <alignment horizontal="right" vertical="center"/>
    </xf>
    <xf numFmtId="3" fontId="17" fillId="3" borderId="7" xfId="0" applyNumberFormat="1" applyFont="1" applyFill="1" applyBorder="1" applyAlignment="1">
      <alignment horizontal="right" vertical="center"/>
    </xf>
    <xf numFmtId="3" fontId="17" fillId="3" borderId="4" xfId="3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/>
    </xf>
    <xf numFmtId="3" fontId="17" fillId="3" borderId="4" xfId="0" applyNumberFormat="1" applyFont="1" applyFill="1" applyBorder="1" applyAlignment="1">
      <alignment horizontal="right" vertical="center"/>
    </xf>
    <xf numFmtId="3" fontId="15" fillId="0" borderId="0" xfId="0" applyNumberFormat="1" applyFont="1"/>
    <xf numFmtId="3" fontId="15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1" fillId="2" borderId="0" xfId="0" applyFont="1" applyFill="1" applyAlignment="1">
      <alignment horizontal="center" vertical="center"/>
    </xf>
    <xf numFmtId="0" fontId="20" fillId="0" borderId="0" xfId="1" applyFont="1" applyFill="1" applyAlignment="1" applyProtection="1">
      <alignment horizontal="left"/>
    </xf>
    <xf numFmtId="0" fontId="17" fillId="3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'COMERCIO EXTERIOR'!A1"/><Relationship Id="rId10" Type="http://schemas.openxmlformats.org/officeDocument/2006/relationships/hyperlink" Target="#'Tabla 5.2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'COMERCIO EXTERIOR'!A1"/><Relationship Id="rId10" Type="http://schemas.openxmlformats.org/officeDocument/2006/relationships/hyperlink" Target="#'Tabla 5.1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53578</xdr:rowOff>
    </xdr:from>
    <xdr:to>
      <xdr:col>3</xdr:col>
      <xdr:colOff>159544</xdr:colOff>
      <xdr:row>14</xdr:row>
      <xdr:rowOff>82153</xdr:rowOff>
    </xdr:to>
    <xdr:grpSp>
      <xdr:nvGrpSpPr>
        <xdr:cNvPr id="13" name="Grupo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4B316-C3AA-46CE-A6E0-045E2C9E7ADA}"/>
            </a:ext>
          </a:extLst>
        </xdr:cNvPr>
        <xdr:cNvGrpSpPr/>
      </xdr:nvGrpSpPr>
      <xdr:grpSpPr>
        <a:xfrm>
          <a:off x="247650" y="2844403"/>
          <a:ext cx="1245394" cy="628650"/>
          <a:chOff x="234675" y="3815953"/>
          <a:chExt cx="1244080" cy="628650"/>
        </a:xfrm>
      </xdr:grpSpPr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0F090672-7BBB-FE9B-16F5-56F2ABB78BD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654AF057-2243-DD44-5096-01D1DFDCC5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319090</xdr:colOff>
      <xdr:row>11</xdr:row>
      <xdr:rowOff>47625</xdr:rowOff>
    </xdr:from>
    <xdr:to>
      <xdr:col>5</xdr:col>
      <xdr:colOff>147640</xdr:colOff>
      <xdr:row>14</xdr:row>
      <xdr:rowOff>85725</xdr:rowOff>
    </xdr:to>
    <xdr:sp macro="" textlink="">
      <xdr:nvSpPr>
        <xdr:cNvPr id="16" name="Rectángulo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43EB94-425E-4688-97F3-01B17E2895A4}"/>
            </a:ext>
          </a:extLst>
        </xdr:cNvPr>
        <xdr:cNvSpPr/>
      </xdr:nvSpPr>
      <xdr:spPr>
        <a:xfrm>
          <a:off x="1652590" y="28384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560785</xdr:colOff>
      <xdr:row>2</xdr:row>
      <xdr:rowOff>9525</xdr:rowOff>
    </xdr:from>
    <xdr:to>
      <xdr:col>81</xdr:col>
      <xdr:colOff>741084</xdr:colOff>
      <xdr:row>4</xdr:row>
      <xdr:rowOff>160846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B4721-04BA-401A-B4B4-393DF6C8A06C}"/>
            </a:ext>
          </a:extLst>
        </xdr:cNvPr>
        <xdr:cNvGrpSpPr>
          <a:grpSpLocks noChangeAspect="1"/>
        </xdr:cNvGrpSpPr>
      </xdr:nvGrpSpPr>
      <xdr:grpSpPr>
        <a:xfrm>
          <a:off x="58120360" y="33337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BB0E72DA-2163-24B6-D421-254557194D5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F22828C2-7B57-9D7A-FE65-64832E95E9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78</xdr:col>
      <xdr:colOff>657225</xdr:colOff>
      <xdr:row>2</xdr:row>
      <xdr:rowOff>9525</xdr:rowOff>
    </xdr:from>
    <xdr:to>
      <xdr:col>80</xdr:col>
      <xdr:colOff>485775</xdr:colOff>
      <xdr:row>5</xdr:row>
      <xdr:rowOff>4762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8F529C-CB43-4754-95DC-1182C94406E3}"/>
            </a:ext>
          </a:extLst>
        </xdr:cNvPr>
        <xdr:cNvSpPr/>
      </xdr:nvSpPr>
      <xdr:spPr>
        <a:xfrm>
          <a:off x="56692800" y="3333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276225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AD768A-4921-4078-B96B-A7EFEF944E0E}"/>
            </a:ext>
          </a:extLst>
        </xdr:cNvPr>
        <xdr:cNvGrpSpPr/>
      </xdr:nvGrpSpPr>
      <xdr:grpSpPr>
        <a:xfrm>
          <a:off x="2286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858C957-9AB7-49A7-8E1F-81A98AA72DB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144993F-8325-421D-AD67-3A580E28C4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552450</xdr:colOff>
      <xdr:row>1</xdr:row>
      <xdr:rowOff>19050</xdr:rowOff>
    </xdr:from>
    <xdr:to>
      <xdr:col>2</xdr:col>
      <xdr:colOff>1066801</xdr:colOff>
      <xdr:row>4</xdr:row>
      <xdr:rowOff>9525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04FAFF8-1C60-4A26-8377-36BAE5C18621}"/>
            </a:ext>
          </a:extLst>
        </xdr:cNvPr>
        <xdr:cNvGrpSpPr/>
      </xdr:nvGrpSpPr>
      <xdr:grpSpPr>
        <a:xfrm>
          <a:off x="1076325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CBCBF771-A1D3-402D-B8C6-08844FACD5C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8A89884F-E9B1-46A7-8061-00248C213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1181100</xdr:colOff>
      <xdr:row>1</xdr:row>
      <xdr:rowOff>19050</xdr:rowOff>
    </xdr:from>
    <xdr:to>
      <xdr:col>2</xdr:col>
      <xdr:colOff>1695451</xdr:colOff>
      <xdr:row>3</xdr:row>
      <xdr:rowOff>161924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5893421-5B84-49AD-A5EA-705CB1900B96}"/>
            </a:ext>
          </a:extLst>
        </xdr:cNvPr>
        <xdr:cNvGrpSpPr/>
      </xdr:nvGrpSpPr>
      <xdr:grpSpPr>
        <a:xfrm>
          <a:off x="1704975" y="18097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638BB5FE-2138-47CE-B0CE-FD0A7DFDADE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E546FF7-019A-4A1D-9E6D-BADEA1E73D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560785</xdr:colOff>
      <xdr:row>2</xdr:row>
      <xdr:rowOff>9525</xdr:rowOff>
    </xdr:from>
    <xdr:to>
      <xdr:col>81</xdr:col>
      <xdr:colOff>741084</xdr:colOff>
      <xdr:row>4</xdr:row>
      <xdr:rowOff>160846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07A09-2AA4-4D4F-B372-A150C584BDD0}"/>
            </a:ext>
          </a:extLst>
        </xdr:cNvPr>
        <xdr:cNvGrpSpPr>
          <a:grpSpLocks noChangeAspect="1"/>
        </xdr:cNvGrpSpPr>
      </xdr:nvGrpSpPr>
      <xdr:grpSpPr>
        <a:xfrm>
          <a:off x="53443585" y="33337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99B836C-09C0-CDDD-1C42-712D4FB89CF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D03D0F3E-8810-71B8-05AD-63279DA46C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78</xdr:col>
      <xdr:colOff>657225</xdr:colOff>
      <xdr:row>2</xdr:row>
      <xdr:rowOff>9525</xdr:rowOff>
    </xdr:from>
    <xdr:to>
      <xdr:col>80</xdr:col>
      <xdr:colOff>485775</xdr:colOff>
      <xdr:row>5</xdr:row>
      <xdr:rowOff>4762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5901CA-D725-4F81-9225-27BC52380E50}"/>
            </a:ext>
          </a:extLst>
        </xdr:cNvPr>
        <xdr:cNvSpPr/>
      </xdr:nvSpPr>
      <xdr:spPr>
        <a:xfrm>
          <a:off x="52016025" y="3333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361950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FFD3FA-AD79-4A4C-8A10-BB7447AAADAA}"/>
            </a:ext>
          </a:extLst>
        </xdr:cNvPr>
        <xdr:cNvGrpSpPr/>
      </xdr:nvGrpSpPr>
      <xdr:grpSpPr>
        <a:xfrm>
          <a:off x="180975" y="161925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0E5D597-670A-47A3-AEB4-7DCD11B2CE1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7C5B8547-9E16-4E02-B89E-E05F06E15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1285875</xdr:colOff>
      <xdr:row>0</xdr:row>
      <xdr:rowOff>152400</xdr:rowOff>
    </xdr:from>
    <xdr:to>
      <xdr:col>2</xdr:col>
      <xdr:colOff>1800226</xdr:colOff>
      <xdr:row>3</xdr:row>
      <xdr:rowOff>133349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A5141177-40F4-47CB-B306-1D44F8934F62}"/>
            </a:ext>
          </a:extLst>
        </xdr:cNvPr>
        <xdr:cNvGrpSpPr/>
      </xdr:nvGrpSpPr>
      <xdr:grpSpPr>
        <a:xfrm>
          <a:off x="167640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278AE12B-3A37-4D8B-8D85-44514D12223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5CAFF9FA-5CD8-42D0-9E40-1A23B694C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647700</xdr:colOff>
      <xdr:row>0</xdr:row>
      <xdr:rowOff>152400</xdr:rowOff>
    </xdr:from>
    <xdr:to>
      <xdr:col>2</xdr:col>
      <xdr:colOff>1162051</xdr:colOff>
      <xdr:row>3</xdr:row>
      <xdr:rowOff>142875</xdr:rowOff>
    </xdr:to>
    <xdr:grpSp>
      <xdr:nvGrpSpPr>
        <xdr:cNvPr id="34" name="Grupo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15508CD-00A8-48F0-B89C-EB0F60D972A6}"/>
            </a:ext>
          </a:extLst>
        </xdr:cNvPr>
        <xdr:cNvGrpSpPr/>
      </xdr:nvGrpSpPr>
      <xdr:grpSpPr>
        <a:xfrm>
          <a:off x="10382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83D4C1F7-0129-4A22-9139-B05FEBF7DDB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4E5B0D70-6DDD-4F00-AC32-33EC5BC7DF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A1:L22"/>
  <sheetViews>
    <sheetView showGridLines="0" showRowColHeaders="0" tabSelected="1" workbookViewId="0"/>
  </sheetViews>
  <sheetFormatPr baseColWidth="10" defaultRowHeight="15.75" x14ac:dyDescent="0.25"/>
  <cols>
    <col min="1" max="1" width="3.42578125" style="1" customWidth="1"/>
    <col min="2" max="2" width="11.42578125" style="1"/>
    <col min="3" max="3" width="5.140625" style="2" customWidth="1"/>
    <col min="4" max="16384" width="11.42578125" style="1"/>
  </cols>
  <sheetData>
    <row r="1" spans="1:12" ht="9" customHeight="1" x14ac:dyDescent="0.25"/>
    <row r="2" spans="1:12" ht="15" customHeight="1" x14ac:dyDescent="0.2">
      <c r="B2" s="71" t="s">
        <v>137</v>
      </c>
      <c r="C2" s="71"/>
      <c r="D2" s="71"/>
      <c r="E2" s="71"/>
      <c r="F2" s="71"/>
      <c r="G2" s="71"/>
      <c r="H2" s="71"/>
      <c r="I2" s="71"/>
      <c r="J2" s="71"/>
      <c r="K2" s="71"/>
    </row>
    <row r="3" spans="1:12" ht="15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21.75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34.5" customHeight="1" x14ac:dyDescent="0.2">
      <c r="A5" s="3"/>
      <c r="B5" s="4"/>
      <c r="C5" s="7" t="s">
        <v>138</v>
      </c>
      <c r="D5" s="72" t="s">
        <v>134</v>
      </c>
      <c r="E5" s="72"/>
      <c r="F5" s="72"/>
      <c r="G5" s="72"/>
      <c r="H5" s="72"/>
      <c r="I5" s="72"/>
      <c r="J5" s="72"/>
      <c r="K5" s="8"/>
      <c r="L5" s="9"/>
    </row>
    <row r="6" spans="1:12" ht="34.5" customHeight="1" x14ac:dyDescent="0.2">
      <c r="A6" s="3"/>
      <c r="B6" s="4"/>
      <c r="C6" s="7" t="s">
        <v>139</v>
      </c>
      <c r="D6" s="72" t="s">
        <v>135</v>
      </c>
      <c r="E6" s="72"/>
      <c r="F6" s="72"/>
      <c r="G6" s="72"/>
      <c r="H6" s="72"/>
      <c r="I6" s="72"/>
      <c r="J6" s="72"/>
      <c r="K6" s="5"/>
      <c r="L6" s="9"/>
    </row>
    <row r="7" spans="1:12" ht="18.75" x14ac:dyDescent="0.25">
      <c r="A7" s="3"/>
      <c r="B7" s="4"/>
      <c r="C7" s="10"/>
      <c r="D7" s="10"/>
      <c r="E7" s="10"/>
      <c r="F7" s="10"/>
      <c r="G7" s="6"/>
      <c r="H7" s="6"/>
      <c r="I7" s="6"/>
      <c r="J7" s="6"/>
      <c r="K7" s="6"/>
      <c r="L7" s="11"/>
    </row>
    <row r="8" spans="1:12" x14ac:dyDescent="0.25">
      <c r="A8" s="3"/>
      <c r="B8" s="6"/>
      <c r="L8" s="6"/>
    </row>
    <row r="9" spans="1:12" ht="18" x14ac:dyDescent="0.25">
      <c r="A9" s="3"/>
      <c r="B9" s="70" t="s">
        <v>133</v>
      </c>
      <c r="C9" s="70"/>
      <c r="D9" s="70"/>
      <c r="E9" s="70"/>
      <c r="F9" s="70"/>
      <c r="G9" s="70"/>
      <c r="H9" s="70"/>
      <c r="I9" s="70"/>
      <c r="J9" s="70"/>
      <c r="L9" s="6"/>
    </row>
    <row r="10" spans="1:12" ht="18" x14ac:dyDescent="0.25">
      <c r="A10" s="3"/>
      <c r="B10" s="70" t="s">
        <v>128</v>
      </c>
      <c r="C10" s="70"/>
      <c r="D10" s="70"/>
      <c r="E10" s="70"/>
      <c r="F10" s="70"/>
      <c r="G10" s="70"/>
      <c r="H10" s="70"/>
      <c r="I10" s="70"/>
      <c r="J10" s="12"/>
      <c r="L10" s="6"/>
    </row>
    <row r="11" spans="1:12" ht="19.5" customHeight="1" x14ac:dyDescent="0.25">
      <c r="A11" s="3"/>
      <c r="L11" s="13"/>
    </row>
    <row r="12" spans="1:12" x14ac:dyDescent="0.25">
      <c r="A12" s="3"/>
      <c r="L12" s="14"/>
    </row>
    <row r="13" spans="1:12" x14ac:dyDescent="0.25">
      <c r="A13" s="3"/>
      <c r="L13" s="14"/>
    </row>
    <row r="14" spans="1:12" x14ac:dyDescent="0.25">
      <c r="A14" s="3"/>
      <c r="L14" s="14"/>
    </row>
    <row r="15" spans="1:12" x14ac:dyDescent="0.25">
      <c r="A15" s="3"/>
    </row>
    <row r="16" spans="1:12" x14ac:dyDescent="0.25">
      <c r="A16" s="3"/>
    </row>
    <row r="17" spans="1:1" ht="22.5" customHeight="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ht="12" customHeight="1" x14ac:dyDescent="0.25">
      <c r="A21" s="3"/>
    </row>
    <row r="22" spans="1:1" ht="12" customHeight="1" x14ac:dyDescent="0.25">
      <c r="A22" s="3"/>
    </row>
  </sheetData>
  <mergeCells count="5">
    <mergeCell ref="B9:J9"/>
    <mergeCell ref="B10:I10"/>
    <mergeCell ref="B2:K3"/>
    <mergeCell ref="D6:J6"/>
    <mergeCell ref="D5:J5"/>
  </mergeCells>
  <phoneticPr fontId="4" type="noConversion"/>
  <hyperlinks>
    <hyperlink ref="D6" location="'Tabla 3.2'!A1" display="TASA DE ACTIVIDAD, OCUPACIÓN Y PARO EN PROVINCIAS CANARIAS 1999-2003"/>
    <hyperlink ref="D6:J6" location="'Tabla 5.2'!A1" display="EXPORTACIONES CANARIAS. 2007-2022 (miles de euros corrientes)"/>
    <hyperlink ref="D5" location="'Tabla 6.1'!A1" display="IMPORTACIONES CANARIAS. 2007-2019 (miles de euros corrientes)"/>
    <hyperlink ref="D5:J5" location="'Tabla 5.1'!A1" display="IMPORTACIONES CANARIAS. 2007-2022 (miles de euros corrientes)"/>
  </hyperlink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I766"/>
  <sheetViews>
    <sheetView showGridLines="0" showRowColHeaders="0" zoomScaleNormal="100" workbookViewId="0"/>
  </sheetViews>
  <sheetFormatPr baseColWidth="10" defaultRowHeight="12.95" customHeight="1" x14ac:dyDescent="0.2"/>
  <cols>
    <col min="1" max="1" width="3.140625" style="15" customWidth="1"/>
    <col min="2" max="2" width="4.7109375" style="15" customWidth="1"/>
    <col min="3" max="3" width="54.7109375" style="21" customWidth="1"/>
    <col min="4" max="7" width="12.85546875" style="16" customWidth="1"/>
    <col min="8" max="8" width="1.5703125" style="16" customWidth="1"/>
    <col min="9" max="12" width="12.85546875" style="16" customWidth="1"/>
    <col min="13" max="13" width="1.5703125" style="16" customWidth="1"/>
    <col min="14" max="17" width="12.85546875" style="16" customWidth="1"/>
    <col min="18" max="18" width="1.5703125" style="16" customWidth="1"/>
    <col min="19" max="22" width="12.85546875" style="16" customWidth="1"/>
    <col min="23" max="23" width="1.5703125" style="16" customWidth="1"/>
    <col min="24" max="27" width="12.85546875" style="16" customWidth="1"/>
    <col min="28" max="28" width="1.5703125" style="16" customWidth="1"/>
    <col min="29" max="32" width="12.85546875" style="16" customWidth="1"/>
    <col min="33" max="33" width="1.5703125" style="16" customWidth="1"/>
    <col min="34" max="37" width="12.85546875" style="16" customWidth="1"/>
    <col min="38" max="38" width="1.5703125" style="16" customWidth="1"/>
    <col min="39" max="42" width="12.85546875" style="16" customWidth="1"/>
    <col min="43" max="43" width="1.5703125" style="16" customWidth="1"/>
    <col min="44" max="47" width="12.85546875" style="16" customWidth="1"/>
    <col min="48" max="48" width="1.5703125" style="16" customWidth="1"/>
    <col min="49" max="52" width="12.85546875" style="16" customWidth="1"/>
    <col min="53" max="53" width="1.5703125" style="16" customWidth="1"/>
    <col min="54" max="57" width="12.85546875" style="16" customWidth="1"/>
    <col min="58" max="58" width="1.5703125" style="16" customWidth="1"/>
    <col min="59" max="62" width="12.85546875" style="16" customWidth="1"/>
    <col min="63" max="63" width="1.5703125" style="16" customWidth="1"/>
    <col min="64" max="67" width="11.42578125" style="15" customWidth="1"/>
    <col min="68" max="68" width="1.5703125" style="15" customWidth="1"/>
    <col min="69" max="72" width="11.42578125" style="15" customWidth="1"/>
    <col min="73" max="73" width="1.5703125" style="15" customWidth="1"/>
    <col min="74" max="77" width="11.42578125" style="15"/>
    <col min="78" max="78" width="1.5703125" style="15" customWidth="1"/>
    <col min="79" max="16384" width="11.42578125" style="15"/>
  </cols>
  <sheetData>
    <row r="5" spans="2:113" ht="12.95" customHeight="1" x14ac:dyDescent="0.2">
      <c r="BP5" s="16"/>
    </row>
    <row r="6" spans="2:113" ht="15" customHeight="1" thickBot="1" x14ac:dyDescent="0.25"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P6" s="45"/>
    </row>
    <row r="7" spans="2:113" ht="15" customHeight="1" thickTop="1" thickBot="1" x14ac:dyDescent="0.25">
      <c r="B7" s="54" t="s">
        <v>131</v>
      </c>
      <c r="D7" s="74">
        <v>2007</v>
      </c>
      <c r="E7" s="74"/>
      <c r="F7" s="74"/>
      <c r="G7" s="74"/>
      <c r="H7" s="18"/>
      <c r="I7" s="74">
        <v>2008</v>
      </c>
      <c r="J7" s="74"/>
      <c r="K7" s="74"/>
      <c r="L7" s="74"/>
      <c r="M7" s="18"/>
      <c r="N7" s="74">
        <v>2009</v>
      </c>
      <c r="O7" s="74"/>
      <c r="P7" s="74"/>
      <c r="Q7" s="74"/>
      <c r="R7" s="18"/>
      <c r="S7" s="74">
        <v>2010</v>
      </c>
      <c r="T7" s="74"/>
      <c r="U7" s="74"/>
      <c r="V7" s="74"/>
      <c r="W7" s="18"/>
      <c r="X7" s="74">
        <v>2011</v>
      </c>
      <c r="Y7" s="74"/>
      <c r="Z7" s="74"/>
      <c r="AA7" s="74"/>
      <c r="AB7" s="18"/>
      <c r="AC7" s="74">
        <v>2012</v>
      </c>
      <c r="AD7" s="74"/>
      <c r="AE7" s="74"/>
      <c r="AF7" s="74"/>
      <c r="AG7" s="18"/>
      <c r="AH7" s="74">
        <v>2013</v>
      </c>
      <c r="AI7" s="74"/>
      <c r="AJ7" s="74"/>
      <c r="AK7" s="74"/>
      <c r="AL7" s="18"/>
      <c r="AM7" s="74">
        <v>2014</v>
      </c>
      <c r="AN7" s="74"/>
      <c r="AO7" s="74"/>
      <c r="AP7" s="74"/>
      <c r="AQ7" s="18"/>
      <c r="AR7" s="74">
        <v>2015</v>
      </c>
      <c r="AS7" s="74"/>
      <c r="AT7" s="74"/>
      <c r="AU7" s="74"/>
      <c r="AV7" s="18"/>
      <c r="AW7" s="74">
        <v>2016</v>
      </c>
      <c r="AX7" s="74"/>
      <c r="AY7" s="74"/>
      <c r="AZ7" s="74"/>
      <c r="BA7" s="18"/>
      <c r="BB7" s="74">
        <v>2017</v>
      </c>
      <c r="BC7" s="74"/>
      <c r="BD7" s="74"/>
      <c r="BE7" s="74"/>
      <c r="BF7" s="18"/>
      <c r="BG7" s="74">
        <v>2018</v>
      </c>
      <c r="BH7" s="74"/>
      <c r="BI7" s="74"/>
      <c r="BJ7" s="74"/>
      <c r="BK7" s="18"/>
      <c r="BL7" s="74">
        <v>2019</v>
      </c>
      <c r="BM7" s="74"/>
      <c r="BN7" s="74"/>
      <c r="BO7" s="74"/>
      <c r="BP7" s="18"/>
      <c r="BQ7" s="73">
        <v>2020</v>
      </c>
      <c r="BR7" s="73"/>
      <c r="BS7" s="73"/>
      <c r="BT7" s="73"/>
      <c r="BV7" s="73">
        <v>2021</v>
      </c>
      <c r="BW7" s="73"/>
      <c r="BX7" s="73"/>
      <c r="BY7" s="73"/>
      <c r="CA7" s="73" t="s">
        <v>136</v>
      </c>
      <c r="CB7" s="73"/>
      <c r="CC7" s="73"/>
      <c r="CD7" s="73"/>
      <c r="CF7" s="16"/>
    </row>
    <row r="8" spans="2:113" s="16" customFormat="1" ht="23.25" customHeight="1" thickBot="1" x14ac:dyDescent="0.25">
      <c r="B8" s="40"/>
      <c r="C8" s="39"/>
      <c r="D8" s="49" t="s">
        <v>0</v>
      </c>
      <c r="E8" s="49" t="s">
        <v>127</v>
      </c>
      <c r="F8" s="49" t="s">
        <v>1</v>
      </c>
      <c r="G8" s="49" t="s">
        <v>2</v>
      </c>
      <c r="H8" s="20"/>
      <c r="I8" s="49" t="s">
        <v>0</v>
      </c>
      <c r="J8" s="49" t="s">
        <v>127</v>
      </c>
      <c r="K8" s="49" t="s">
        <v>1</v>
      </c>
      <c r="L8" s="49" t="s">
        <v>2</v>
      </c>
      <c r="M8" s="20"/>
      <c r="N8" s="49" t="s">
        <v>0</v>
      </c>
      <c r="O8" s="49" t="s">
        <v>127</v>
      </c>
      <c r="P8" s="49" t="s">
        <v>1</v>
      </c>
      <c r="Q8" s="49" t="s">
        <v>2</v>
      </c>
      <c r="R8" s="20"/>
      <c r="S8" s="49" t="s">
        <v>0</v>
      </c>
      <c r="T8" s="49" t="s">
        <v>127</v>
      </c>
      <c r="U8" s="49" t="s">
        <v>1</v>
      </c>
      <c r="V8" s="49" t="s">
        <v>2</v>
      </c>
      <c r="W8" s="20"/>
      <c r="X8" s="49" t="s">
        <v>0</v>
      </c>
      <c r="Y8" s="49" t="s">
        <v>127</v>
      </c>
      <c r="Z8" s="49" t="s">
        <v>1</v>
      </c>
      <c r="AA8" s="49" t="s">
        <v>2</v>
      </c>
      <c r="AB8" s="20"/>
      <c r="AC8" s="49" t="s">
        <v>0</v>
      </c>
      <c r="AD8" s="49" t="s">
        <v>127</v>
      </c>
      <c r="AE8" s="49" t="s">
        <v>1</v>
      </c>
      <c r="AF8" s="49" t="s">
        <v>2</v>
      </c>
      <c r="AG8" s="20"/>
      <c r="AH8" s="49" t="s">
        <v>0</v>
      </c>
      <c r="AI8" s="49" t="s">
        <v>127</v>
      </c>
      <c r="AJ8" s="49" t="s">
        <v>1</v>
      </c>
      <c r="AK8" s="49" t="s">
        <v>2</v>
      </c>
      <c r="AL8" s="20"/>
      <c r="AM8" s="49" t="s">
        <v>0</v>
      </c>
      <c r="AN8" s="49" t="s">
        <v>127</v>
      </c>
      <c r="AO8" s="49" t="s">
        <v>1</v>
      </c>
      <c r="AP8" s="49" t="s">
        <v>2</v>
      </c>
      <c r="AQ8" s="20"/>
      <c r="AR8" s="49" t="s">
        <v>0</v>
      </c>
      <c r="AS8" s="49" t="s">
        <v>127</v>
      </c>
      <c r="AT8" s="49" t="s">
        <v>1</v>
      </c>
      <c r="AU8" s="49" t="s">
        <v>2</v>
      </c>
      <c r="AV8" s="20"/>
      <c r="AW8" s="49" t="s">
        <v>0</v>
      </c>
      <c r="AX8" s="49" t="s">
        <v>127</v>
      </c>
      <c r="AY8" s="49" t="s">
        <v>1</v>
      </c>
      <c r="AZ8" s="49" t="s">
        <v>2</v>
      </c>
      <c r="BA8" s="20"/>
      <c r="BB8" s="49" t="s">
        <v>0</v>
      </c>
      <c r="BC8" s="49" t="s">
        <v>127</v>
      </c>
      <c r="BD8" s="49" t="s">
        <v>1</v>
      </c>
      <c r="BE8" s="49" t="s">
        <v>2</v>
      </c>
      <c r="BF8" s="20"/>
      <c r="BG8" s="49" t="s">
        <v>0</v>
      </c>
      <c r="BH8" s="49" t="s">
        <v>127</v>
      </c>
      <c r="BI8" s="49" t="s">
        <v>1</v>
      </c>
      <c r="BJ8" s="49" t="s">
        <v>2</v>
      </c>
      <c r="BK8" s="20"/>
      <c r="BL8" s="49" t="s">
        <v>0</v>
      </c>
      <c r="BM8" s="49" t="s">
        <v>127</v>
      </c>
      <c r="BN8" s="49" t="s">
        <v>1</v>
      </c>
      <c r="BO8" s="49" t="s">
        <v>2</v>
      </c>
      <c r="BP8" s="20"/>
      <c r="BQ8" s="55" t="s">
        <v>0</v>
      </c>
      <c r="BR8" s="55" t="s">
        <v>127</v>
      </c>
      <c r="BS8" s="55" t="s">
        <v>1</v>
      </c>
      <c r="BT8" s="55" t="s">
        <v>2</v>
      </c>
      <c r="BV8" s="55" t="s">
        <v>0</v>
      </c>
      <c r="BW8" s="55" t="s">
        <v>127</v>
      </c>
      <c r="BX8" s="55" t="s">
        <v>1</v>
      </c>
      <c r="BY8" s="55" t="s">
        <v>2</v>
      </c>
      <c r="CA8" s="55" t="s">
        <v>0</v>
      </c>
      <c r="CB8" s="55" t="s">
        <v>127</v>
      </c>
      <c r="CC8" s="55" t="s">
        <v>1</v>
      </c>
      <c r="CD8" s="55" t="s">
        <v>2</v>
      </c>
    </row>
    <row r="9" spans="2:113" ht="12.75" x14ac:dyDescent="0.2">
      <c r="C9" s="21" t="s">
        <v>129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56"/>
      <c r="BR9" s="56"/>
      <c r="BS9" s="56"/>
      <c r="BT9" s="56"/>
      <c r="BV9" s="56"/>
      <c r="BW9" s="56"/>
      <c r="BX9" s="56"/>
      <c r="BY9" s="56"/>
      <c r="CA9" s="56"/>
      <c r="CB9" s="56"/>
      <c r="CC9" s="56"/>
      <c r="CD9" s="56"/>
    </row>
    <row r="10" spans="2:113" ht="12.95" customHeight="1" x14ac:dyDescent="0.2">
      <c r="D10" s="23"/>
      <c r="E10" s="23"/>
      <c r="F10" s="22"/>
      <c r="G10" s="22"/>
      <c r="H10" s="23"/>
      <c r="I10" s="23"/>
      <c r="J10" s="23"/>
      <c r="K10" s="22"/>
      <c r="L10" s="22"/>
      <c r="M10" s="23"/>
      <c r="N10" s="23"/>
      <c r="O10" s="23"/>
      <c r="P10" s="22"/>
      <c r="Q10" s="22"/>
      <c r="R10" s="23"/>
      <c r="S10" s="23"/>
      <c r="T10" s="23"/>
      <c r="U10" s="22"/>
      <c r="V10" s="22"/>
      <c r="W10" s="23"/>
      <c r="X10" s="23"/>
      <c r="Y10" s="23"/>
      <c r="Z10" s="22"/>
      <c r="AA10" s="22"/>
      <c r="AB10" s="23"/>
      <c r="AC10" s="23"/>
      <c r="AD10" s="23"/>
      <c r="AE10" s="22"/>
      <c r="AF10" s="22"/>
      <c r="AG10" s="23"/>
      <c r="AH10" s="23"/>
      <c r="AI10" s="23"/>
      <c r="AJ10" s="22"/>
      <c r="AK10" s="22"/>
      <c r="AL10" s="23"/>
      <c r="AM10" s="23"/>
      <c r="AN10" s="23"/>
      <c r="AO10" s="22"/>
      <c r="AP10" s="22"/>
      <c r="AQ10" s="23"/>
      <c r="AR10" s="23"/>
      <c r="AS10" s="23"/>
      <c r="AT10" s="22"/>
      <c r="AU10" s="22"/>
      <c r="AV10" s="23"/>
      <c r="AW10" s="23"/>
      <c r="AX10" s="23"/>
      <c r="AY10" s="22"/>
      <c r="AZ10" s="22"/>
      <c r="BA10" s="23"/>
      <c r="BB10" s="23"/>
      <c r="BC10" s="23"/>
      <c r="BD10" s="22"/>
      <c r="BE10" s="22"/>
      <c r="BF10" s="23"/>
      <c r="BG10" s="23"/>
      <c r="BH10" s="23"/>
      <c r="BI10" s="22"/>
      <c r="BJ10" s="22"/>
      <c r="BK10" s="23"/>
      <c r="BL10" s="23"/>
      <c r="BM10" s="23"/>
      <c r="BN10" s="22"/>
      <c r="BO10" s="22"/>
      <c r="BP10" s="23"/>
      <c r="BQ10" s="57"/>
      <c r="BR10" s="57"/>
      <c r="BS10" s="58"/>
      <c r="BT10" s="58"/>
      <c r="BU10" s="23"/>
      <c r="BV10" s="57"/>
      <c r="BW10" s="57"/>
      <c r="BX10" s="58"/>
      <c r="BY10" s="58"/>
      <c r="BZ10" s="23"/>
      <c r="CA10" s="57"/>
      <c r="CB10" s="57"/>
      <c r="CC10" s="58"/>
      <c r="CD10" s="58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</row>
    <row r="11" spans="2:113" ht="12.95" customHeight="1" x14ac:dyDescent="0.2">
      <c r="C11" s="24" t="s">
        <v>120</v>
      </c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3"/>
      <c r="O11" s="23"/>
      <c r="P11" s="23"/>
      <c r="Q11" s="22"/>
      <c r="R11" s="23"/>
      <c r="S11" s="23"/>
      <c r="T11" s="23"/>
      <c r="U11" s="23"/>
      <c r="V11" s="22"/>
      <c r="W11" s="23"/>
      <c r="X11" s="23"/>
      <c r="Y11" s="23"/>
      <c r="Z11" s="23"/>
      <c r="AA11" s="22"/>
      <c r="AB11" s="23"/>
      <c r="AC11" s="23"/>
      <c r="AD11" s="23"/>
      <c r="AE11" s="23"/>
      <c r="AF11" s="22"/>
      <c r="AG11" s="23"/>
      <c r="AH11" s="23"/>
      <c r="AI11" s="23"/>
      <c r="AJ11" s="23"/>
      <c r="AK11" s="22"/>
      <c r="AL11" s="23"/>
      <c r="AM11" s="23"/>
      <c r="AN11" s="23"/>
      <c r="AO11" s="23"/>
      <c r="AP11" s="22"/>
      <c r="AQ11" s="23"/>
      <c r="AR11" s="23"/>
      <c r="AS11" s="23"/>
      <c r="AT11" s="23"/>
      <c r="AU11" s="22"/>
      <c r="AV11" s="23"/>
      <c r="AW11" s="23"/>
      <c r="AX11" s="23"/>
      <c r="AY11" s="23"/>
      <c r="AZ11" s="22"/>
      <c r="BA11" s="23"/>
      <c r="BB11" s="23"/>
      <c r="BC11" s="23"/>
      <c r="BD11" s="23"/>
      <c r="BE11" s="22"/>
      <c r="BF11" s="23"/>
      <c r="BG11" s="23"/>
      <c r="BH11" s="23"/>
      <c r="BI11" s="23"/>
      <c r="BJ11" s="22"/>
      <c r="BK11" s="23"/>
      <c r="BL11" s="23"/>
      <c r="BM11" s="23"/>
      <c r="BN11" s="23"/>
      <c r="BO11" s="22"/>
      <c r="BP11" s="23"/>
      <c r="BQ11" s="57"/>
      <c r="BR11" s="57"/>
      <c r="BS11" s="57"/>
      <c r="BT11" s="58"/>
      <c r="BU11" s="23"/>
      <c r="BV11" s="57"/>
      <c r="BW11" s="57"/>
      <c r="BX11" s="57"/>
      <c r="BY11" s="58"/>
      <c r="BZ11" s="23"/>
      <c r="CA11" s="57"/>
      <c r="CB11" s="57"/>
      <c r="CC11" s="57"/>
      <c r="CD11" s="58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</row>
    <row r="12" spans="2:113" ht="12.95" customHeight="1" x14ac:dyDescent="0.2">
      <c r="B12" s="15">
        <v>1</v>
      </c>
      <c r="C12" s="25" t="s">
        <v>4</v>
      </c>
      <c r="D12" s="22">
        <v>6552.4350000000004</v>
      </c>
      <c r="E12" s="22">
        <v>2734.7240000000002</v>
      </c>
      <c r="F12" s="22">
        <v>241.1909999999998</v>
      </c>
      <c r="G12" s="22">
        <v>9528.35</v>
      </c>
      <c r="H12" s="27"/>
      <c r="I12" s="22">
        <v>6419.5389999999998</v>
      </c>
      <c r="J12" s="22">
        <v>1760.578</v>
      </c>
      <c r="K12" s="22">
        <v>246.44399999999996</v>
      </c>
      <c r="L12" s="22">
        <v>8426.5609999999997</v>
      </c>
      <c r="M12" s="27"/>
      <c r="N12" s="22">
        <v>6557.5</v>
      </c>
      <c r="O12" s="22">
        <v>2181.8890000000001</v>
      </c>
      <c r="P12" s="22">
        <v>132.99199999999928</v>
      </c>
      <c r="Q12" s="22">
        <v>8872.3809999999994</v>
      </c>
      <c r="R12" s="27"/>
      <c r="S12" s="22">
        <v>6687.6</v>
      </c>
      <c r="T12" s="22">
        <v>2131.29</v>
      </c>
      <c r="U12" s="22">
        <v>144.34999999999945</v>
      </c>
      <c r="V12" s="22">
        <v>8963.24</v>
      </c>
      <c r="W12" s="27"/>
      <c r="X12" s="22">
        <v>6379.1589999999997</v>
      </c>
      <c r="Y12" s="22">
        <v>1753.7260000000001</v>
      </c>
      <c r="Z12" s="22">
        <v>101.10000000000082</v>
      </c>
      <c r="AA12" s="22">
        <v>8233.9850000000006</v>
      </c>
      <c r="AB12" s="27"/>
      <c r="AC12" s="22">
        <v>6601.85</v>
      </c>
      <c r="AD12" s="22">
        <v>840.79200000000003</v>
      </c>
      <c r="AE12" s="22">
        <v>48.101999999999293</v>
      </c>
      <c r="AF12" s="22">
        <v>7490.7439999999997</v>
      </c>
      <c r="AG12" s="27"/>
      <c r="AH12" s="22">
        <v>6444.3890000000001</v>
      </c>
      <c r="AI12" s="22">
        <v>1032.319</v>
      </c>
      <c r="AJ12" s="22">
        <v>28.366999999999734</v>
      </c>
      <c r="AK12" s="22">
        <v>7505.0749999999998</v>
      </c>
      <c r="AL12" s="27"/>
      <c r="AM12" s="22">
        <v>5477.9769999999999</v>
      </c>
      <c r="AN12" s="22">
        <v>1894.42</v>
      </c>
      <c r="AO12" s="22">
        <v>16.713999999999942</v>
      </c>
      <c r="AP12" s="22">
        <v>7389.1109999999999</v>
      </c>
      <c r="AQ12" s="27"/>
      <c r="AR12" s="22">
        <v>5083.2510000000002</v>
      </c>
      <c r="AS12" s="22">
        <v>2223.1309999999999</v>
      </c>
      <c r="AT12" s="22">
        <v>15.763000000000829</v>
      </c>
      <c r="AU12" s="22">
        <v>7322.1450000000004</v>
      </c>
      <c r="AV12" s="27"/>
      <c r="AW12" s="22">
        <v>5425.9129999999996</v>
      </c>
      <c r="AX12" s="22">
        <v>2030.1410000000001</v>
      </c>
      <c r="AY12" s="22">
        <v>14.055000000000746</v>
      </c>
      <c r="AZ12" s="22">
        <v>7470.1090000000004</v>
      </c>
      <c r="BA12" s="27"/>
      <c r="BB12" s="22">
        <v>5716.5529999999999</v>
      </c>
      <c r="BC12" s="22">
        <v>2193.864</v>
      </c>
      <c r="BD12" s="22">
        <v>69.784000000000106</v>
      </c>
      <c r="BE12" s="22">
        <v>7980.201</v>
      </c>
      <c r="BF12" s="27"/>
      <c r="BG12" s="22">
        <v>8084.4470000000001</v>
      </c>
      <c r="BH12" s="22">
        <v>1980.309</v>
      </c>
      <c r="BI12" s="22">
        <v>146.00600000000054</v>
      </c>
      <c r="BJ12" s="22">
        <v>10210.762000000001</v>
      </c>
      <c r="BK12" s="27"/>
      <c r="BL12" s="22">
        <v>8544.1929999999993</v>
      </c>
      <c r="BM12" s="22">
        <v>1346.5029999999999</v>
      </c>
      <c r="BN12" s="22">
        <v>47.506000000000085</v>
      </c>
      <c r="BO12" s="22">
        <v>9938.2019999999993</v>
      </c>
      <c r="BP12" s="27"/>
      <c r="BQ12" s="58">
        <v>7895.5559999999996</v>
      </c>
      <c r="BR12" s="58">
        <v>1185.7360000000001</v>
      </c>
      <c r="BS12" s="58">
        <v>10.507999999999583</v>
      </c>
      <c r="BT12" s="58">
        <v>9091.7999999999993</v>
      </c>
      <c r="BU12" s="22"/>
      <c r="BV12" s="58">
        <v>8379.4920000000002</v>
      </c>
      <c r="BW12" s="58">
        <v>1323.479</v>
      </c>
      <c r="BX12" s="58">
        <v>11.124999999999318</v>
      </c>
      <c r="BY12" s="58">
        <v>9714.0959999999995</v>
      </c>
      <c r="BZ12" s="22"/>
      <c r="CA12" s="58">
        <v>11206.956</v>
      </c>
      <c r="CB12" s="58">
        <v>942.38300000000004</v>
      </c>
      <c r="CC12" s="58">
        <v>11.22600000000034</v>
      </c>
      <c r="CD12" s="58">
        <v>12160.565000000001</v>
      </c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</row>
    <row r="13" spans="2:113" ht="12.95" customHeight="1" x14ac:dyDescent="0.2">
      <c r="B13" s="15">
        <v>2</v>
      </c>
      <c r="C13" s="25" t="s">
        <v>5</v>
      </c>
      <c r="D13" s="22">
        <v>193927.05799999999</v>
      </c>
      <c r="E13" s="22">
        <v>23913.315999999999</v>
      </c>
      <c r="F13" s="22">
        <v>147183.28800000003</v>
      </c>
      <c r="G13" s="22">
        <v>365023.66200000001</v>
      </c>
      <c r="H13" s="27"/>
      <c r="I13" s="22">
        <v>192337.9</v>
      </c>
      <c r="J13" s="22">
        <v>21519.445</v>
      </c>
      <c r="K13" s="22">
        <v>152608.84099999999</v>
      </c>
      <c r="L13" s="22">
        <v>366466.18599999999</v>
      </c>
      <c r="M13" s="27"/>
      <c r="N13" s="22">
        <v>169091.60699999999</v>
      </c>
      <c r="O13" s="22">
        <v>18956.710999999999</v>
      </c>
      <c r="P13" s="22">
        <v>108135.84199999999</v>
      </c>
      <c r="Q13" s="22">
        <v>296184.15999999997</v>
      </c>
      <c r="R13" s="27"/>
      <c r="S13" s="22">
        <v>174084.6</v>
      </c>
      <c r="T13" s="22">
        <v>20839.55</v>
      </c>
      <c r="U13" s="22">
        <v>127769.37</v>
      </c>
      <c r="V13" s="22">
        <v>322693.52</v>
      </c>
      <c r="W13" s="27"/>
      <c r="X13" s="22">
        <v>202415.29800000001</v>
      </c>
      <c r="Y13" s="22">
        <v>23713.508999999998</v>
      </c>
      <c r="Z13" s="22">
        <v>148465.06399999998</v>
      </c>
      <c r="AA13" s="22">
        <v>374593.87099999998</v>
      </c>
      <c r="AB13" s="27"/>
      <c r="AC13" s="22">
        <v>200664.68900000001</v>
      </c>
      <c r="AD13" s="22">
        <v>21560.49</v>
      </c>
      <c r="AE13" s="22">
        <v>133025.56699999998</v>
      </c>
      <c r="AF13" s="22">
        <v>355250.74599999998</v>
      </c>
      <c r="AG13" s="27"/>
      <c r="AH13" s="22">
        <v>199754.035</v>
      </c>
      <c r="AI13" s="22">
        <v>25860.472000000002</v>
      </c>
      <c r="AJ13" s="22">
        <v>133169.06700000001</v>
      </c>
      <c r="AK13" s="22">
        <v>358783.57400000002</v>
      </c>
      <c r="AL13" s="27"/>
      <c r="AM13" s="22">
        <v>216247.557</v>
      </c>
      <c r="AN13" s="22">
        <v>25882.787</v>
      </c>
      <c r="AO13" s="22">
        <v>134045.18799999999</v>
      </c>
      <c r="AP13" s="22">
        <v>376175.53200000001</v>
      </c>
      <c r="AQ13" s="27"/>
      <c r="AR13" s="22">
        <v>229702.80499999999</v>
      </c>
      <c r="AS13" s="22">
        <v>28484.321</v>
      </c>
      <c r="AT13" s="22">
        <v>140251.125</v>
      </c>
      <c r="AU13" s="22">
        <v>398438.25099999999</v>
      </c>
      <c r="AV13" s="27"/>
      <c r="AW13" s="22">
        <v>241797.06400000001</v>
      </c>
      <c r="AX13" s="22">
        <v>27469.995999999999</v>
      </c>
      <c r="AY13" s="22">
        <v>122525.40999999996</v>
      </c>
      <c r="AZ13" s="22">
        <v>391792.47</v>
      </c>
      <c r="BA13" s="27"/>
      <c r="BB13" s="22">
        <v>263016.67599999998</v>
      </c>
      <c r="BC13" s="22">
        <v>34041.392999999996</v>
      </c>
      <c r="BD13" s="22">
        <v>137119.17800000001</v>
      </c>
      <c r="BE13" s="22">
        <v>434177.24699999997</v>
      </c>
      <c r="BF13" s="27"/>
      <c r="BG13" s="22">
        <v>272982.24200000003</v>
      </c>
      <c r="BH13" s="22">
        <v>34839.137999999999</v>
      </c>
      <c r="BI13" s="22">
        <v>132701.68499999997</v>
      </c>
      <c r="BJ13" s="22">
        <v>440523.065</v>
      </c>
      <c r="BK13" s="27"/>
      <c r="BL13" s="22">
        <v>283760.90700000001</v>
      </c>
      <c r="BM13" s="22">
        <v>27268.544000000002</v>
      </c>
      <c r="BN13" s="22">
        <v>114010.538</v>
      </c>
      <c r="BO13" s="22">
        <v>425039.989</v>
      </c>
      <c r="BP13" s="27"/>
      <c r="BQ13" s="58">
        <v>242215.448</v>
      </c>
      <c r="BR13" s="58">
        <v>17981.028999999999</v>
      </c>
      <c r="BS13" s="58">
        <v>74629.555999999997</v>
      </c>
      <c r="BT13" s="58">
        <v>334826.033</v>
      </c>
      <c r="BU13" s="22"/>
      <c r="BV13" s="58">
        <v>265450.26199999999</v>
      </c>
      <c r="BW13" s="58">
        <v>19769.294000000002</v>
      </c>
      <c r="BX13" s="58">
        <v>89121.871000000043</v>
      </c>
      <c r="BY13" s="58">
        <v>374341.42700000003</v>
      </c>
      <c r="BZ13" s="22"/>
      <c r="CA13" s="58">
        <v>326948.57</v>
      </c>
      <c r="CB13" s="58">
        <v>32575.100999999999</v>
      </c>
      <c r="CC13" s="58">
        <v>173387.57700000002</v>
      </c>
      <c r="CD13" s="58">
        <v>532911.24800000002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</row>
    <row r="14" spans="2:113" ht="12.95" customHeight="1" x14ac:dyDescent="0.2">
      <c r="B14" s="15">
        <v>3</v>
      </c>
      <c r="C14" s="25" t="s">
        <v>6</v>
      </c>
      <c r="D14" s="22">
        <v>79955.638000000006</v>
      </c>
      <c r="E14" s="22">
        <v>15583.254000000001</v>
      </c>
      <c r="F14" s="22">
        <v>171295.73399999997</v>
      </c>
      <c r="G14" s="22">
        <v>266834.62599999999</v>
      </c>
      <c r="H14" s="27"/>
      <c r="I14" s="22">
        <v>77940.112999999998</v>
      </c>
      <c r="J14" s="22">
        <v>10674.184999999999</v>
      </c>
      <c r="K14" s="22">
        <v>150419.86100000003</v>
      </c>
      <c r="L14" s="22">
        <v>239034.15900000001</v>
      </c>
      <c r="M14" s="27"/>
      <c r="N14" s="22">
        <v>65306.555999999997</v>
      </c>
      <c r="O14" s="22">
        <v>53358.677000000003</v>
      </c>
      <c r="P14" s="22">
        <v>126281.89499999999</v>
      </c>
      <c r="Q14" s="22">
        <v>244947.128</v>
      </c>
      <c r="R14" s="27"/>
      <c r="S14" s="22">
        <v>67372.61</v>
      </c>
      <c r="T14" s="22">
        <v>64316.56</v>
      </c>
      <c r="U14" s="22">
        <v>138496.51999999999</v>
      </c>
      <c r="V14" s="22">
        <v>270185.69</v>
      </c>
      <c r="W14" s="27"/>
      <c r="X14" s="22">
        <v>85089.042000000001</v>
      </c>
      <c r="Y14" s="22">
        <v>26692.330999999998</v>
      </c>
      <c r="Z14" s="22">
        <v>145507.70500000002</v>
      </c>
      <c r="AA14" s="22">
        <v>257289.07800000001</v>
      </c>
      <c r="AB14" s="27"/>
      <c r="AC14" s="22">
        <v>77398.831000000006</v>
      </c>
      <c r="AD14" s="22">
        <v>12475.974</v>
      </c>
      <c r="AE14" s="22">
        <v>142791.622</v>
      </c>
      <c r="AF14" s="22">
        <v>232666.427</v>
      </c>
      <c r="AG14" s="27"/>
      <c r="AH14" s="22">
        <v>72353.517000000007</v>
      </c>
      <c r="AI14" s="22">
        <v>10442.659</v>
      </c>
      <c r="AJ14" s="22">
        <v>139993.87</v>
      </c>
      <c r="AK14" s="22">
        <v>222790.04599999997</v>
      </c>
      <c r="AL14" s="27"/>
      <c r="AM14" s="22">
        <v>90190.058999999994</v>
      </c>
      <c r="AN14" s="22">
        <v>21142.392</v>
      </c>
      <c r="AO14" s="22">
        <v>157664.83799999999</v>
      </c>
      <c r="AP14" s="22">
        <v>268997.28899999999</v>
      </c>
      <c r="AQ14" s="27"/>
      <c r="AR14" s="22">
        <v>90876.32</v>
      </c>
      <c r="AS14" s="22">
        <v>15597.967000000001</v>
      </c>
      <c r="AT14" s="22">
        <v>164908.24199999997</v>
      </c>
      <c r="AU14" s="22">
        <v>271382.52899999998</v>
      </c>
      <c r="AV14" s="27"/>
      <c r="AW14" s="22">
        <v>103814.731</v>
      </c>
      <c r="AX14" s="22">
        <v>15176.253000000001</v>
      </c>
      <c r="AY14" s="22">
        <v>192104.55900000001</v>
      </c>
      <c r="AZ14" s="22">
        <v>311095.54300000001</v>
      </c>
      <c r="BA14" s="27"/>
      <c r="BB14" s="22">
        <v>112528.732</v>
      </c>
      <c r="BC14" s="22">
        <v>13814.790999999999</v>
      </c>
      <c r="BD14" s="22">
        <v>205960.67</v>
      </c>
      <c r="BE14" s="22">
        <v>332304.19300000003</v>
      </c>
      <c r="BF14" s="27"/>
      <c r="BG14" s="22">
        <v>115275.69</v>
      </c>
      <c r="BH14" s="22">
        <v>6989.4920000000002</v>
      </c>
      <c r="BI14" s="22">
        <v>192102.07100000003</v>
      </c>
      <c r="BJ14" s="22">
        <v>314367.25300000003</v>
      </c>
      <c r="BK14" s="27"/>
      <c r="BL14" s="22">
        <v>116870.166</v>
      </c>
      <c r="BM14" s="22">
        <v>10999.215</v>
      </c>
      <c r="BN14" s="22">
        <v>172131.05300000001</v>
      </c>
      <c r="BO14" s="22">
        <v>300000.43400000001</v>
      </c>
      <c r="BP14" s="27"/>
      <c r="BQ14" s="58">
        <v>90099.66</v>
      </c>
      <c r="BR14" s="58">
        <v>19912.286</v>
      </c>
      <c r="BS14" s="58">
        <v>107179.45500000002</v>
      </c>
      <c r="BT14" s="58">
        <v>217191.40100000001</v>
      </c>
      <c r="BU14" s="22"/>
      <c r="BV14" s="58">
        <v>117499.53599999999</v>
      </c>
      <c r="BW14" s="58">
        <v>20837.010999999999</v>
      </c>
      <c r="BX14" s="58">
        <v>126656.04900000003</v>
      </c>
      <c r="BY14" s="58">
        <v>264992.59600000002</v>
      </c>
      <c r="BZ14" s="22"/>
      <c r="CA14" s="58">
        <v>144731.93900000001</v>
      </c>
      <c r="CB14" s="58">
        <v>21234.666000000001</v>
      </c>
      <c r="CC14" s="58">
        <v>192146.96799999996</v>
      </c>
      <c r="CD14" s="58">
        <v>358113.57299999997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</row>
    <row r="15" spans="2:113" ht="12.95" customHeight="1" x14ac:dyDescent="0.2">
      <c r="B15" s="15">
        <v>4</v>
      </c>
      <c r="C15" s="25" t="s">
        <v>123</v>
      </c>
      <c r="D15" s="22">
        <v>180431.644</v>
      </c>
      <c r="E15" s="22">
        <v>117234.39200000001</v>
      </c>
      <c r="F15" s="22">
        <v>3276.3910000000324</v>
      </c>
      <c r="G15" s="22">
        <v>300942.42700000003</v>
      </c>
      <c r="H15" s="27"/>
      <c r="I15" s="22">
        <v>193115.26199999999</v>
      </c>
      <c r="J15" s="22">
        <v>112159.505</v>
      </c>
      <c r="K15" s="22">
        <v>798.01600000000326</v>
      </c>
      <c r="L15" s="22">
        <v>306072.783</v>
      </c>
      <c r="M15" s="27"/>
      <c r="N15" s="22">
        <v>176464.772</v>
      </c>
      <c r="O15" s="22">
        <v>88023.891000000003</v>
      </c>
      <c r="P15" s="22">
        <v>149.48499999998603</v>
      </c>
      <c r="Q15" s="22">
        <v>264638.14799999999</v>
      </c>
      <c r="R15" s="27"/>
      <c r="S15" s="22">
        <v>178075.64</v>
      </c>
      <c r="T15" s="22">
        <v>97486.44</v>
      </c>
      <c r="U15" s="22">
        <v>152.23999999999069</v>
      </c>
      <c r="V15" s="22">
        <v>275714.32</v>
      </c>
      <c r="W15" s="27"/>
      <c r="X15" s="22">
        <v>198765.50899999999</v>
      </c>
      <c r="Y15" s="22">
        <v>101054.151</v>
      </c>
      <c r="Z15" s="22">
        <v>432.21800000003714</v>
      </c>
      <c r="AA15" s="22">
        <v>300251.87800000003</v>
      </c>
      <c r="AB15" s="27"/>
      <c r="AC15" s="22">
        <v>211166.008</v>
      </c>
      <c r="AD15" s="22">
        <v>87102.387000000002</v>
      </c>
      <c r="AE15" s="22">
        <v>968.8239999999787</v>
      </c>
      <c r="AF15" s="22">
        <v>299237.21899999998</v>
      </c>
      <c r="AG15" s="27"/>
      <c r="AH15" s="22">
        <v>220789.10500000001</v>
      </c>
      <c r="AI15" s="22">
        <v>99550.684999999998</v>
      </c>
      <c r="AJ15" s="22">
        <v>1401.0149999999849</v>
      </c>
      <c r="AK15" s="22">
        <v>321740.80499999999</v>
      </c>
      <c r="AL15" s="27"/>
      <c r="AM15" s="22">
        <v>242520.38699999999</v>
      </c>
      <c r="AN15" s="22">
        <v>98931.07</v>
      </c>
      <c r="AO15" s="22">
        <v>1653.9290000000037</v>
      </c>
      <c r="AP15" s="22">
        <v>343105.386</v>
      </c>
      <c r="AQ15" s="27"/>
      <c r="AR15" s="22">
        <v>241695.62</v>
      </c>
      <c r="AS15" s="22">
        <v>78173.542000000001</v>
      </c>
      <c r="AT15" s="22">
        <v>563.82500000001164</v>
      </c>
      <c r="AU15" s="22">
        <v>320432.98700000002</v>
      </c>
      <c r="AV15" s="27"/>
      <c r="AW15" s="22">
        <v>269639.51699999999</v>
      </c>
      <c r="AX15" s="22">
        <v>70283.67</v>
      </c>
      <c r="AY15" s="22">
        <v>143.15799999998126</v>
      </c>
      <c r="AZ15" s="22">
        <v>340066.34499999997</v>
      </c>
      <c r="BA15" s="27"/>
      <c r="BB15" s="22">
        <v>269056.56099999999</v>
      </c>
      <c r="BC15" s="22">
        <v>75803.573999999993</v>
      </c>
      <c r="BD15" s="22">
        <v>84.820000000036089</v>
      </c>
      <c r="BE15" s="22">
        <v>344944.95500000002</v>
      </c>
      <c r="BF15" s="27"/>
      <c r="BG15" s="22">
        <v>283924.799</v>
      </c>
      <c r="BH15" s="22">
        <v>74896.523000000001</v>
      </c>
      <c r="BI15" s="22">
        <v>69.895000000004075</v>
      </c>
      <c r="BJ15" s="22">
        <v>358891.217</v>
      </c>
      <c r="BK15" s="27"/>
      <c r="BL15" s="22">
        <v>289772.228</v>
      </c>
      <c r="BM15" s="22">
        <v>85126.11</v>
      </c>
      <c r="BN15" s="22">
        <v>1584.4179999999906</v>
      </c>
      <c r="BO15" s="22">
        <v>376482.75599999999</v>
      </c>
      <c r="BP15" s="27"/>
      <c r="BQ15" s="58">
        <v>266424.95199999999</v>
      </c>
      <c r="BR15" s="58">
        <v>72272.414999999994</v>
      </c>
      <c r="BS15" s="58">
        <v>760.00900000000547</v>
      </c>
      <c r="BT15" s="58">
        <v>339457.37599999999</v>
      </c>
      <c r="BU15" s="22"/>
      <c r="BV15" s="58">
        <v>286949.17</v>
      </c>
      <c r="BW15" s="58">
        <v>65032.915000000001</v>
      </c>
      <c r="BX15" s="58">
        <v>152.7699999999968</v>
      </c>
      <c r="BY15" s="58">
        <v>352134.85499999998</v>
      </c>
      <c r="BZ15" s="22"/>
      <c r="CA15" s="58">
        <v>396517.25300000003</v>
      </c>
      <c r="CB15" s="58">
        <v>93253.998000000007</v>
      </c>
      <c r="CC15" s="58">
        <v>82.244999999951688</v>
      </c>
      <c r="CD15" s="58">
        <v>489853.49599999998</v>
      </c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</row>
    <row r="16" spans="2:113" ht="12.95" customHeight="1" x14ac:dyDescent="0.2">
      <c r="B16" s="15">
        <v>5</v>
      </c>
      <c r="C16" s="25" t="s">
        <v>7</v>
      </c>
      <c r="D16" s="22">
        <v>410.29</v>
      </c>
      <c r="E16" s="22">
        <v>102.64700000000001</v>
      </c>
      <c r="F16" s="22">
        <v>169.49099999999993</v>
      </c>
      <c r="G16" s="22">
        <v>682.428</v>
      </c>
      <c r="H16" s="27"/>
      <c r="I16" s="22">
        <v>478.66399999999999</v>
      </c>
      <c r="J16" s="22">
        <v>139.381</v>
      </c>
      <c r="K16" s="22">
        <v>360.7</v>
      </c>
      <c r="L16" s="22">
        <v>978.745</v>
      </c>
      <c r="M16" s="27"/>
      <c r="N16" s="22">
        <v>389.767</v>
      </c>
      <c r="O16" s="22">
        <v>51.075000000000003</v>
      </c>
      <c r="P16" s="22">
        <v>206.09400000000005</v>
      </c>
      <c r="Q16" s="22">
        <v>646.93600000000004</v>
      </c>
      <c r="R16" s="27"/>
      <c r="S16" s="22">
        <v>528.05999999999995</v>
      </c>
      <c r="T16" s="22">
        <v>42.98</v>
      </c>
      <c r="U16" s="22">
        <v>332.55</v>
      </c>
      <c r="V16" s="22">
        <v>903.59</v>
      </c>
      <c r="W16" s="27"/>
      <c r="X16" s="22">
        <v>803.75699999999995</v>
      </c>
      <c r="Y16" s="22">
        <v>31.893000000000001</v>
      </c>
      <c r="Z16" s="22">
        <v>290.94499999999999</v>
      </c>
      <c r="AA16" s="22">
        <v>1126.595</v>
      </c>
      <c r="AB16" s="27"/>
      <c r="AC16" s="22">
        <v>1099.0840000000001</v>
      </c>
      <c r="AD16" s="22">
        <v>18.352</v>
      </c>
      <c r="AE16" s="22">
        <v>24.678999999999949</v>
      </c>
      <c r="AF16" s="22">
        <v>1142.115</v>
      </c>
      <c r="AG16" s="27"/>
      <c r="AH16" s="22">
        <v>1020.4450000000001</v>
      </c>
      <c r="AI16" s="22">
        <v>31.431000000000001</v>
      </c>
      <c r="AJ16" s="22">
        <v>40.237000000000009</v>
      </c>
      <c r="AK16" s="22">
        <v>1092.1130000000001</v>
      </c>
      <c r="AL16" s="27"/>
      <c r="AM16" s="22">
        <v>1144.51</v>
      </c>
      <c r="AN16" s="22">
        <v>31.08</v>
      </c>
      <c r="AO16" s="22">
        <v>7.2750000000000909</v>
      </c>
      <c r="AP16" s="22">
        <v>1182.865</v>
      </c>
      <c r="AQ16" s="27"/>
      <c r="AR16" s="22">
        <v>2568.8040000000001</v>
      </c>
      <c r="AS16" s="22">
        <v>45.603999999999999</v>
      </c>
      <c r="AT16" s="22">
        <v>30.605000000000018</v>
      </c>
      <c r="AU16" s="22">
        <v>2645.0129999999999</v>
      </c>
      <c r="AV16" s="27"/>
      <c r="AW16" s="22">
        <v>966.38699999999994</v>
      </c>
      <c r="AX16" s="22">
        <v>45.122999999999998</v>
      </c>
      <c r="AY16" s="22">
        <v>35.372000000000121</v>
      </c>
      <c r="AZ16" s="22">
        <v>1046.8820000000001</v>
      </c>
      <c r="BA16" s="27"/>
      <c r="BB16" s="22">
        <v>995.46500000000003</v>
      </c>
      <c r="BC16" s="22">
        <v>435.70499999999998</v>
      </c>
      <c r="BD16" s="22">
        <v>21.162000000000091</v>
      </c>
      <c r="BE16" s="22">
        <v>1452.3320000000001</v>
      </c>
      <c r="BF16" s="27"/>
      <c r="BG16" s="22">
        <v>1157.528</v>
      </c>
      <c r="BH16" s="22">
        <v>150.76499999999999</v>
      </c>
      <c r="BI16" s="22">
        <v>2.3370000000001028</v>
      </c>
      <c r="BJ16" s="22">
        <v>1310.6300000000001</v>
      </c>
      <c r="BK16" s="27"/>
      <c r="BL16" s="22">
        <v>1181.5360000000001</v>
      </c>
      <c r="BM16" s="22">
        <v>47.396999999999998</v>
      </c>
      <c r="BN16" s="22">
        <v>33.759999999999927</v>
      </c>
      <c r="BO16" s="22">
        <v>1262.693</v>
      </c>
      <c r="BP16" s="27"/>
      <c r="BQ16" s="58">
        <v>1102.8119999999999</v>
      </c>
      <c r="BR16" s="58">
        <v>37.850999999999999</v>
      </c>
      <c r="BS16" s="58">
        <v>26.263000000000034</v>
      </c>
      <c r="BT16" s="58">
        <v>1166.9259999999999</v>
      </c>
      <c r="BU16" s="22"/>
      <c r="BV16" s="58">
        <v>1250.306</v>
      </c>
      <c r="BW16" s="58">
        <v>65.875</v>
      </c>
      <c r="BX16" s="58">
        <v>3.1769999999999072</v>
      </c>
      <c r="BY16" s="58">
        <v>1319.3579999999999</v>
      </c>
      <c r="BZ16" s="22"/>
      <c r="CA16" s="58">
        <v>1503.1310000000001</v>
      </c>
      <c r="CB16" s="58">
        <v>76.31</v>
      </c>
      <c r="CC16" s="58">
        <v>23.270999999999901</v>
      </c>
      <c r="CD16" s="58">
        <v>1602.712</v>
      </c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</row>
    <row r="17" spans="2:113" ht="12.95" customHeight="1" x14ac:dyDescent="0.2">
      <c r="C17" s="28" t="s">
        <v>3</v>
      </c>
      <c r="D17" s="38">
        <f>SUM(D12:D16)</f>
        <v>461277.065</v>
      </c>
      <c r="E17" s="38">
        <f t="shared" ref="E17:AB17" si="0">SUM(E12:E16)</f>
        <v>159568.33300000001</v>
      </c>
      <c r="F17" s="38">
        <f t="shared" si="0"/>
        <v>322166.09500000003</v>
      </c>
      <c r="G17" s="38">
        <f t="shared" si="0"/>
        <v>943011.49300000002</v>
      </c>
      <c r="H17" s="31">
        <f t="shared" si="0"/>
        <v>0</v>
      </c>
      <c r="I17" s="38">
        <f t="shared" si="0"/>
        <v>470291.47799999994</v>
      </c>
      <c r="J17" s="38">
        <f t="shared" si="0"/>
        <v>146253.09399999998</v>
      </c>
      <c r="K17" s="38">
        <f t="shared" si="0"/>
        <v>304433.86200000002</v>
      </c>
      <c r="L17" s="38">
        <f t="shared" si="0"/>
        <v>920978.43400000001</v>
      </c>
      <c r="M17" s="31">
        <f t="shared" si="0"/>
        <v>0</v>
      </c>
      <c r="N17" s="38">
        <f t="shared" si="0"/>
        <v>417810.20199999999</v>
      </c>
      <c r="O17" s="38">
        <f t="shared" si="0"/>
        <v>162572.24300000002</v>
      </c>
      <c r="P17" s="38">
        <f t="shared" si="0"/>
        <v>234906.30799999999</v>
      </c>
      <c r="Q17" s="38">
        <f t="shared" si="0"/>
        <v>815288.75300000003</v>
      </c>
      <c r="R17" s="31">
        <f t="shared" si="0"/>
        <v>0</v>
      </c>
      <c r="S17" s="38">
        <f t="shared" si="0"/>
        <v>426748.51</v>
      </c>
      <c r="T17" s="38">
        <f t="shared" si="0"/>
        <v>184816.82</v>
      </c>
      <c r="U17" s="38">
        <f t="shared" si="0"/>
        <v>266895.02999999997</v>
      </c>
      <c r="V17" s="38">
        <f t="shared" si="0"/>
        <v>878460.36</v>
      </c>
      <c r="W17" s="31">
        <f t="shared" si="0"/>
        <v>0</v>
      </c>
      <c r="X17" s="38">
        <f t="shared" si="0"/>
        <v>493452.76500000001</v>
      </c>
      <c r="Y17" s="38">
        <f t="shared" si="0"/>
        <v>153245.61000000002</v>
      </c>
      <c r="Z17" s="38">
        <f t="shared" si="0"/>
        <v>294797.03200000006</v>
      </c>
      <c r="AA17" s="38">
        <f t="shared" si="0"/>
        <v>941495.40700000001</v>
      </c>
      <c r="AB17" s="31">
        <f t="shared" si="0"/>
        <v>0</v>
      </c>
      <c r="AC17" s="38">
        <f t="shared" ref="AC17:AK17" si="1">SUM(AC12:AC16)</f>
        <v>496930.462</v>
      </c>
      <c r="AD17" s="38">
        <f t="shared" si="1"/>
        <v>121997.99500000001</v>
      </c>
      <c r="AE17" s="38">
        <f t="shared" si="1"/>
        <v>276858.79399999994</v>
      </c>
      <c r="AF17" s="38">
        <f t="shared" si="1"/>
        <v>895787.25099999993</v>
      </c>
      <c r="AG17" s="31">
        <f t="shared" si="1"/>
        <v>0</v>
      </c>
      <c r="AH17" s="38">
        <f t="shared" si="1"/>
        <v>500361.49099999998</v>
      </c>
      <c r="AI17" s="38">
        <f t="shared" si="1"/>
        <v>136917.56600000002</v>
      </c>
      <c r="AJ17" s="38">
        <f t="shared" si="1"/>
        <v>274632.55600000004</v>
      </c>
      <c r="AK17" s="38">
        <f t="shared" si="1"/>
        <v>911911.61300000001</v>
      </c>
      <c r="AL17" s="31"/>
      <c r="AM17" s="38">
        <f>SUM(AM12:AM16)</f>
        <v>555580.49</v>
      </c>
      <c r="AN17" s="38">
        <f>SUM(AN12:AN16)</f>
        <v>147881.74899999998</v>
      </c>
      <c r="AO17" s="38">
        <f>SUM(AO12:AO16)</f>
        <v>293387.94400000002</v>
      </c>
      <c r="AP17" s="38">
        <f>SUM(AP12:AP16)</f>
        <v>996850.18299999996</v>
      </c>
      <c r="AQ17" s="31"/>
      <c r="AR17" s="38">
        <f>SUM(AR12:AR16)</f>
        <v>569926.80000000005</v>
      </c>
      <c r="AS17" s="38">
        <f>SUM(AS12:AS16)</f>
        <v>124524.56500000002</v>
      </c>
      <c r="AT17" s="38">
        <f>SUM(AT12:AT16)</f>
        <v>305769.56</v>
      </c>
      <c r="AU17" s="38">
        <f>SUM(AU12:AU16)</f>
        <v>1000220.925</v>
      </c>
      <c r="AV17" s="31"/>
      <c r="AW17" s="38">
        <f>SUM(AW12:AW16)</f>
        <v>621643.61199999996</v>
      </c>
      <c r="AX17" s="38">
        <f>SUM(AX12:AX16)</f>
        <v>115005.183</v>
      </c>
      <c r="AY17" s="38">
        <f>SUM(AY12:AY16)</f>
        <v>314822.55399999995</v>
      </c>
      <c r="AZ17" s="38">
        <f>SUM(AZ12:AZ16)</f>
        <v>1051471.3489999999</v>
      </c>
      <c r="BA17" s="31"/>
      <c r="BB17" s="38">
        <f t="shared" ref="BB17:BJ17" si="2">SUM(BB12:BB16)</f>
        <v>651313.98699999996</v>
      </c>
      <c r="BC17" s="38">
        <f t="shared" si="2"/>
        <v>126289.32699999999</v>
      </c>
      <c r="BD17" s="38">
        <f t="shared" si="2"/>
        <v>343255.61400000006</v>
      </c>
      <c r="BE17" s="38">
        <f t="shared" si="2"/>
        <v>1120858.9280000001</v>
      </c>
      <c r="BF17" s="31"/>
      <c r="BG17" s="38">
        <f t="shared" si="2"/>
        <v>681424.70600000012</v>
      </c>
      <c r="BH17" s="38">
        <f t="shared" si="2"/>
        <v>118856.227</v>
      </c>
      <c r="BI17" s="38">
        <f t="shared" si="2"/>
        <v>325021.99400000001</v>
      </c>
      <c r="BJ17" s="38">
        <f t="shared" si="2"/>
        <v>1125302.9269999999</v>
      </c>
      <c r="BK17" s="31"/>
      <c r="BL17" s="38">
        <f t="shared" ref="BL17:BO17" si="3">SUM(BL12:BL16)</f>
        <v>700129.02999999991</v>
      </c>
      <c r="BM17" s="38">
        <f t="shared" si="3"/>
        <v>124787.769</v>
      </c>
      <c r="BN17" s="38">
        <f t="shared" si="3"/>
        <v>287807.27500000002</v>
      </c>
      <c r="BO17" s="38">
        <f t="shared" si="3"/>
        <v>1112724.074</v>
      </c>
      <c r="BP17" s="31"/>
      <c r="BQ17" s="59">
        <f t="shared" ref="BQ17:CD17" si="4">SUM(BQ12:BQ16)</f>
        <v>607738.42799999996</v>
      </c>
      <c r="BR17" s="59">
        <f t="shared" si="4"/>
        <v>111389.31699999998</v>
      </c>
      <c r="BS17" s="59">
        <f t="shared" si="4"/>
        <v>182605.79100000006</v>
      </c>
      <c r="BT17" s="59">
        <f t="shared" si="4"/>
        <v>901733.53599999985</v>
      </c>
      <c r="BU17" s="22"/>
      <c r="BV17" s="59">
        <f t="shared" si="4"/>
        <v>679528.76599999995</v>
      </c>
      <c r="BW17" s="59">
        <f t="shared" si="4"/>
        <v>107028.57399999999</v>
      </c>
      <c r="BX17" s="59">
        <f t="shared" si="4"/>
        <v>215944.99200000006</v>
      </c>
      <c r="BY17" s="59">
        <f t="shared" si="4"/>
        <v>1002502.3320000001</v>
      </c>
      <c r="BZ17" s="22"/>
      <c r="CA17" s="59">
        <f t="shared" si="4"/>
        <v>880907.84900000016</v>
      </c>
      <c r="CB17" s="59">
        <f t="shared" si="4"/>
        <v>148082.45799999998</v>
      </c>
      <c r="CC17" s="59">
        <f t="shared" si="4"/>
        <v>365651.28699999989</v>
      </c>
      <c r="CD17" s="59">
        <f t="shared" si="4"/>
        <v>1394641.594</v>
      </c>
      <c r="CE17" s="23"/>
      <c r="CF17" s="22"/>
      <c r="CG17" s="22"/>
      <c r="CH17" s="22"/>
      <c r="CI17" s="22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</row>
    <row r="18" spans="2:113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22"/>
      <c r="BM18" s="22"/>
      <c r="BN18" s="22"/>
      <c r="BO18" s="22"/>
      <c r="BP18" s="27"/>
      <c r="BQ18" s="58"/>
      <c r="BR18" s="58"/>
      <c r="BS18" s="58"/>
      <c r="BT18" s="58"/>
      <c r="BU18" s="22"/>
      <c r="BV18" s="58"/>
      <c r="BW18" s="58"/>
      <c r="BX18" s="58"/>
      <c r="BY18" s="58"/>
      <c r="BZ18" s="22"/>
      <c r="CA18" s="58"/>
      <c r="CB18" s="58"/>
      <c r="CC18" s="58"/>
      <c r="CD18" s="58"/>
      <c r="CE18" s="23"/>
      <c r="CF18" s="22"/>
      <c r="CG18" s="22"/>
      <c r="CH18" s="22"/>
      <c r="CI18" s="22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</row>
    <row r="19" spans="2:113" ht="12.95" customHeight="1" x14ac:dyDescent="0.2">
      <c r="C19" s="29" t="s">
        <v>15</v>
      </c>
      <c r="D19" s="22"/>
      <c r="E19" s="30"/>
      <c r="F19" s="30"/>
      <c r="G19" s="22"/>
      <c r="H19" s="27"/>
      <c r="I19" s="22"/>
      <c r="J19" s="30"/>
      <c r="K19" s="30"/>
      <c r="L19" s="22"/>
      <c r="M19" s="27"/>
      <c r="N19" s="22"/>
      <c r="O19" s="30"/>
      <c r="P19" s="30"/>
      <c r="Q19" s="22"/>
      <c r="R19" s="27"/>
      <c r="S19" s="22"/>
      <c r="T19" s="30"/>
      <c r="U19" s="30"/>
      <c r="V19" s="22"/>
      <c r="W19" s="27"/>
      <c r="X19" s="22"/>
      <c r="Y19" s="30"/>
      <c r="Z19" s="30"/>
      <c r="AA19" s="22"/>
      <c r="AB19" s="27"/>
      <c r="AC19" s="22"/>
      <c r="AD19" s="30"/>
      <c r="AE19" s="30"/>
      <c r="AF19" s="22"/>
      <c r="AG19" s="27"/>
      <c r="AH19" s="22"/>
      <c r="AI19" s="30"/>
      <c r="AJ19" s="30"/>
      <c r="AK19" s="22"/>
      <c r="AL19" s="27"/>
      <c r="AM19" s="22"/>
      <c r="AN19" s="30"/>
      <c r="AO19" s="30"/>
      <c r="AP19" s="22"/>
      <c r="AQ19" s="27"/>
      <c r="AR19" s="22"/>
      <c r="AS19" s="30"/>
      <c r="AT19" s="30"/>
      <c r="AU19" s="22"/>
      <c r="AV19" s="27"/>
      <c r="AW19" s="22"/>
      <c r="AX19" s="30"/>
      <c r="AY19" s="30"/>
      <c r="AZ19" s="22"/>
      <c r="BA19" s="27"/>
      <c r="BB19" s="22"/>
      <c r="BC19" s="30"/>
      <c r="BD19" s="30"/>
      <c r="BE19" s="22"/>
      <c r="BF19" s="27"/>
      <c r="BG19" s="22"/>
      <c r="BH19" s="30"/>
      <c r="BI19" s="30"/>
      <c r="BJ19" s="22"/>
      <c r="BK19" s="27"/>
      <c r="BL19" s="22"/>
      <c r="BM19" s="30"/>
      <c r="BN19" s="30"/>
      <c r="BO19" s="22"/>
      <c r="BP19" s="27"/>
      <c r="BQ19" s="58"/>
      <c r="BR19" s="60"/>
      <c r="BS19" s="60"/>
      <c r="BT19" s="58"/>
      <c r="BU19" s="22"/>
      <c r="BV19" s="58"/>
      <c r="BW19" s="60"/>
      <c r="BX19" s="60"/>
      <c r="BY19" s="58"/>
      <c r="BZ19" s="22"/>
      <c r="CA19" s="58"/>
      <c r="CB19" s="60"/>
      <c r="CC19" s="60"/>
      <c r="CD19" s="58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</row>
    <row r="20" spans="2:113" ht="12.95" customHeight="1" x14ac:dyDescent="0.2">
      <c r="B20" s="15">
        <v>6</v>
      </c>
      <c r="C20" s="25" t="s">
        <v>8</v>
      </c>
      <c r="D20" s="26">
        <v>4844.1729999999998</v>
      </c>
      <c r="E20" s="26">
        <v>6798.5169999999998</v>
      </c>
      <c r="F20" s="22">
        <v>1138.6140000000005</v>
      </c>
      <c r="G20" s="22">
        <v>12781.304</v>
      </c>
      <c r="H20" s="27"/>
      <c r="I20" s="26">
        <v>3722.1379999999999</v>
      </c>
      <c r="J20" s="26">
        <v>5523.3649999999998</v>
      </c>
      <c r="K20" s="22">
        <v>767.31</v>
      </c>
      <c r="L20" s="22">
        <v>10012.813</v>
      </c>
      <c r="M20" s="27"/>
      <c r="N20" s="26">
        <v>3243.9180000000001</v>
      </c>
      <c r="O20" s="26">
        <v>4272.17</v>
      </c>
      <c r="P20" s="22">
        <v>865.17300000000068</v>
      </c>
      <c r="Q20" s="22">
        <v>8381.2610000000004</v>
      </c>
      <c r="R20" s="27"/>
      <c r="S20" s="26">
        <v>3091.24</v>
      </c>
      <c r="T20" s="26">
        <v>3970.84</v>
      </c>
      <c r="U20" s="22">
        <v>937.73</v>
      </c>
      <c r="V20" s="22">
        <v>7999.81</v>
      </c>
      <c r="W20" s="27"/>
      <c r="X20" s="26">
        <v>3680.1979999999999</v>
      </c>
      <c r="Y20" s="26">
        <v>3991.8620000000001</v>
      </c>
      <c r="Z20" s="22">
        <v>1506.0240000000003</v>
      </c>
      <c r="AA20" s="22">
        <v>9178.0840000000007</v>
      </c>
      <c r="AB20" s="27"/>
      <c r="AC20" s="26">
        <v>3038.5</v>
      </c>
      <c r="AD20" s="26">
        <v>3885.654</v>
      </c>
      <c r="AE20" s="22">
        <v>1360.2629999999995</v>
      </c>
      <c r="AF20" s="22">
        <v>8284.4169999999995</v>
      </c>
      <c r="AG20" s="27"/>
      <c r="AH20" s="26">
        <v>2839.181</v>
      </c>
      <c r="AI20" s="26">
        <v>3462.0929999999998</v>
      </c>
      <c r="AJ20" s="22">
        <v>1392.415</v>
      </c>
      <c r="AK20" s="22">
        <v>7693.6890000000003</v>
      </c>
      <c r="AL20" s="27"/>
      <c r="AM20" s="26">
        <v>3160.15</v>
      </c>
      <c r="AN20" s="26">
        <v>3294.4479999999999</v>
      </c>
      <c r="AO20" s="22">
        <v>1954.7109999999989</v>
      </c>
      <c r="AP20" s="22">
        <v>8409.3089999999993</v>
      </c>
      <c r="AQ20" s="27"/>
      <c r="AR20" s="26">
        <v>3705.739</v>
      </c>
      <c r="AS20" s="26">
        <v>3795.5830000000001</v>
      </c>
      <c r="AT20" s="22">
        <v>2487.7350000000001</v>
      </c>
      <c r="AU20" s="22">
        <v>9989.0570000000007</v>
      </c>
      <c r="AV20" s="27"/>
      <c r="AW20" s="26">
        <v>4020.8560000000002</v>
      </c>
      <c r="AX20" s="26">
        <v>4169.8360000000002</v>
      </c>
      <c r="AY20" s="22">
        <v>2846.12</v>
      </c>
      <c r="AZ20" s="22">
        <v>11036.812</v>
      </c>
      <c r="BA20" s="27"/>
      <c r="BB20" s="26">
        <v>3946.0439999999999</v>
      </c>
      <c r="BC20" s="26">
        <v>4868.51</v>
      </c>
      <c r="BD20" s="22">
        <v>2659.232</v>
      </c>
      <c r="BE20" s="22">
        <v>11473.786</v>
      </c>
      <c r="BF20" s="27"/>
      <c r="BG20" s="26">
        <v>3878.6660000000002</v>
      </c>
      <c r="BH20" s="26">
        <v>5545.348</v>
      </c>
      <c r="BI20" s="22">
        <v>2734.8510000000006</v>
      </c>
      <c r="BJ20" s="22">
        <v>12158.865</v>
      </c>
      <c r="BK20" s="27"/>
      <c r="BL20" s="26">
        <v>3465.0940000000001</v>
      </c>
      <c r="BM20" s="26">
        <v>5946.6310000000003</v>
      </c>
      <c r="BN20" s="22">
        <v>3454.8849999999993</v>
      </c>
      <c r="BO20" s="22">
        <v>12866.61</v>
      </c>
      <c r="BP20" s="27"/>
      <c r="BQ20" s="61">
        <v>4182.8059999999996</v>
      </c>
      <c r="BR20" s="61">
        <v>5008.2749999999996</v>
      </c>
      <c r="BS20" s="58">
        <v>2433.1490000000003</v>
      </c>
      <c r="BT20" s="58">
        <v>11624.23</v>
      </c>
      <c r="BU20" s="22"/>
      <c r="BV20" s="61">
        <v>4881.692</v>
      </c>
      <c r="BW20" s="61">
        <v>6372.7389999999996</v>
      </c>
      <c r="BX20" s="58">
        <v>3788.3490000000002</v>
      </c>
      <c r="BY20" s="58">
        <v>15042.78</v>
      </c>
      <c r="BZ20" s="22"/>
      <c r="CA20" s="61">
        <v>5584.0249999999996</v>
      </c>
      <c r="CB20" s="61">
        <v>5763.12</v>
      </c>
      <c r="CC20" s="58">
        <v>5245.8950000000013</v>
      </c>
      <c r="CD20" s="58">
        <v>16593.04</v>
      </c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</row>
    <row r="21" spans="2:113" ht="12.95" customHeight="1" x14ac:dyDescent="0.2">
      <c r="B21" s="15">
        <v>7</v>
      </c>
      <c r="C21" s="25" t="s">
        <v>9</v>
      </c>
      <c r="D21" s="26">
        <v>53601.673999999999</v>
      </c>
      <c r="E21" s="26">
        <v>31450.406999999999</v>
      </c>
      <c r="F21" s="22">
        <v>5345.8339999999953</v>
      </c>
      <c r="G21" s="22">
        <v>90397.914999999994</v>
      </c>
      <c r="H21" s="27"/>
      <c r="I21" s="26">
        <v>49047.055999999997</v>
      </c>
      <c r="J21" s="26">
        <v>37856.677000000003</v>
      </c>
      <c r="K21" s="22">
        <v>5096.24</v>
      </c>
      <c r="L21" s="22">
        <v>91999.972999999998</v>
      </c>
      <c r="M21" s="27"/>
      <c r="N21" s="26">
        <v>48326.427000000003</v>
      </c>
      <c r="O21" s="26">
        <v>23579.991000000002</v>
      </c>
      <c r="P21" s="22">
        <v>2583.8559999999998</v>
      </c>
      <c r="Q21" s="22">
        <v>74490.274000000005</v>
      </c>
      <c r="R21" s="27"/>
      <c r="S21" s="26">
        <v>57174.41</v>
      </c>
      <c r="T21" s="26">
        <v>32963.339999999997</v>
      </c>
      <c r="U21" s="22">
        <v>3421.25</v>
      </c>
      <c r="V21" s="22">
        <v>93559</v>
      </c>
      <c r="W21" s="27"/>
      <c r="X21" s="26">
        <v>54922.644</v>
      </c>
      <c r="Y21" s="26">
        <v>27890.983</v>
      </c>
      <c r="Z21" s="22">
        <v>2562.5250000000001</v>
      </c>
      <c r="AA21" s="22">
        <v>85376.152000000002</v>
      </c>
      <c r="AB21" s="27"/>
      <c r="AC21" s="26">
        <v>56318.464</v>
      </c>
      <c r="AD21" s="26">
        <v>41788.838000000003</v>
      </c>
      <c r="AE21" s="22">
        <v>2318.1800000000003</v>
      </c>
      <c r="AF21" s="22">
        <v>100425.482</v>
      </c>
      <c r="AG21" s="27"/>
      <c r="AH21" s="26">
        <v>56413.724999999999</v>
      </c>
      <c r="AI21" s="26">
        <v>31248.718000000001</v>
      </c>
      <c r="AJ21" s="22">
        <v>1805.3610000000044</v>
      </c>
      <c r="AK21" s="22">
        <v>89467.804000000004</v>
      </c>
      <c r="AL21" s="27"/>
      <c r="AM21" s="26">
        <v>91067.188999999998</v>
      </c>
      <c r="AN21" s="26">
        <v>25404.18</v>
      </c>
      <c r="AO21" s="22">
        <v>1547.9980000000069</v>
      </c>
      <c r="AP21" s="22">
        <v>118019.367</v>
      </c>
      <c r="AQ21" s="27"/>
      <c r="AR21" s="26">
        <v>60880.493000000002</v>
      </c>
      <c r="AS21" s="26">
        <v>33227.271000000001</v>
      </c>
      <c r="AT21" s="22">
        <v>1963.5689999999959</v>
      </c>
      <c r="AU21" s="22">
        <v>96071.332999999999</v>
      </c>
      <c r="AV21" s="27"/>
      <c r="AW21" s="26">
        <v>65521.968999999997</v>
      </c>
      <c r="AX21" s="26">
        <v>31131.86</v>
      </c>
      <c r="AY21" s="22">
        <v>2786.9049999999988</v>
      </c>
      <c r="AZ21" s="22">
        <v>99440.733999999997</v>
      </c>
      <c r="BA21" s="27"/>
      <c r="BB21" s="26">
        <v>80156.995999999999</v>
      </c>
      <c r="BC21" s="26">
        <v>29878.927</v>
      </c>
      <c r="BD21" s="22">
        <v>2839.1450000000004</v>
      </c>
      <c r="BE21" s="22">
        <v>112875.068</v>
      </c>
      <c r="BF21" s="27"/>
      <c r="BG21" s="26">
        <v>76973.751999999993</v>
      </c>
      <c r="BH21" s="26">
        <v>33629.648999999998</v>
      </c>
      <c r="BI21" s="22">
        <v>3367.3880000000136</v>
      </c>
      <c r="BJ21" s="22">
        <v>113970.789</v>
      </c>
      <c r="BK21" s="27"/>
      <c r="BL21" s="26">
        <v>78930.721000000005</v>
      </c>
      <c r="BM21" s="26">
        <v>7362.357</v>
      </c>
      <c r="BN21" s="22">
        <v>27051.410999999996</v>
      </c>
      <c r="BO21" s="22">
        <v>113344.489</v>
      </c>
      <c r="BP21" s="27"/>
      <c r="BQ21" s="61">
        <v>72879.191000000006</v>
      </c>
      <c r="BR21" s="61">
        <v>4843.8810000000003</v>
      </c>
      <c r="BS21" s="58">
        <v>27497.863999999994</v>
      </c>
      <c r="BT21" s="58">
        <v>105220.936</v>
      </c>
      <c r="BU21" s="22"/>
      <c r="BV21" s="61">
        <v>79632.141000000003</v>
      </c>
      <c r="BW21" s="61">
        <v>6276.1239999999998</v>
      </c>
      <c r="BX21" s="58">
        <v>23960.558000000001</v>
      </c>
      <c r="BY21" s="58">
        <v>109868.823</v>
      </c>
      <c r="BZ21" s="22"/>
      <c r="CA21" s="61">
        <v>98691.142999999996</v>
      </c>
      <c r="CB21" s="61">
        <v>6805.3379999999997</v>
      </c>
      <c r="CC21" s="58">
        <v>31429.524999999998</v>
      </c>
      <c r="CD21" s="58">
        <v>136926.00599999999</v>
      </c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</row>
    <row r="22" spans="2:113" ht="12.95" customHeight="1" x14ac:dyDescent="0.2">
      <c r="B22" s="15">
        <v>8</v>
      </c>
      <c r="C22" s="25" t="s">
        <v>10</v>
      </c>
      <c r="D22" s="26">
        <v>104765.344</v>
      </c>
      <c r="E22" s="26">
        <v>10026.549999999999</v>
      </c>
      <c r="F22" s="22">
        <v>11457.513999999996</v>
      </c>
      <c r="G22" s="22">
        <v>126249.408</v>
      </c>
      <c r="H22" s="27"/>
      <c r="I22" s="26">
        <v>112226.375</v>
      </c>
      <c r="J22" s="26">
        <v>11205.82</v>
      </c>
      <c r="K22" s="22">
        <v>11217.682000000008</v>
      </c>
      <c r="L22" s="22">
        <v>134649.87700000001</v>
      </c>
      <c r="M22" s="27"/>
      <c r="N22" s="26">
        <v>99636.933000000005</v>
      </c>
      <c r="O22" s="26">
        <v>9918.5529999999999</v>
      </c>
      <c r="P22" s="22">
        <v>8607.0979999999981</v>
      </c>
      <c r="Q22" s="22">
        <v>118162.584</v>
      </c>
      <c r="R22" s="27"/>
      <c r="S22" s="26">
        <v>110132.26</v>
      </c>
      <c r="T22" s="26">
        <v>11617.31</v>
      </c>
      <c r="U22" s="22">
        <v>9385.0099999999929</v>
      </c>
      <c r="V22" s="22">
        <v>131134.57999999999</v>
      </c>
      <c r="W22" s="27"/>
      <c r="X22" s="26">
        <v>111131.70299999999</v>
      </c>
      <c r="Y22" s="26">
        <v>10740.45</v>
      </c>
      <c r="Z22" s="22">
        <v>10302.298999999995</v>
      </c>
      <c r="AA22" s="22">
        <v>132174.45199999999</v>
      </c>
      <c r="AB22" s="27"/>
      <c r="AC22" s="26">
        <v>115400.614</v>
      </c>
      <c r="AD22" s="26">
        <v>9751.7510000000002</v>
      </c>
      <c r="AE22" s="22">
        <v>8801.341000000004</v>
      </c>
      <c r="AF22" s="22">
        <v>133953.70600000001</v>
      </c>
      <c r="AG22" s="27"/>
      <c r="AH22" s="26">
        <v>131674.73699999999</v>
      </c>
      <c r="AI22" s="26">
        <v>10385.407999999999</v>
      </c>
      <c r="AJ22" s="22">
        <v>7069.9940000000024</v>
      </c>
      <c r="AK22" s="22">
        <v>149130.139</v>
      </c>
      <c r="AL22" s="27"/>
      <c r="AM22" s="26">
        <v>135023.554</v>
      </c>
      <c r="AN22" s="26">
        <v>10297.585999999999</v>
      </c>
      <c r="AO22" s="22">
        <v>7893.9279999999853</v>
      </c>
      <c r="AP22" s="22">
        <v>153215.068</v>
      </c>
      <c r="AQ22" s="27"/>
      <c r="AR22" s="26">
        <v>149016.35999999999</v>
      </c>
      <c r="AS22" s="26">
        <v>10807.638000000001</v>
      </c>
      <c r="AT22" s="22">
        <v>8947.7160000000149</v>
      </c>
      <c r="AU22" s="22">
        <v>168771.71400000001</v>
      </c>
      <c r="AV22" s="27"/>
      <c r="AW22" s="26">
        <v>166969.992</v>
      </c>
      <c r="AX22" s="26">
        <v>13118.8</v>
      </c>
      <c r="AY22" s="22">
        <v>8275.5120000000061</v>
      </c>
      <c r="AZ22" s="22">
        <v>188364.304</v>
      </c>
      <c r="BA22" s="27"/>
      <c r="BB22" s="26">
        <v>179088.94699999999</v>
      </c>
      <c r="BC22" s="26">
        <v>12892.171</v>
      </c>
      <c r="BD22" s="22">
        <v>9699.7860000000237</v>
      </c>
      <c r="BE22" s="22">
        <v>201680.90400000001</v>
      </c>
      <c r="BF22" s="27"/>
      <c r="BG22" s="26">
        <v>182886.633</v>
      </c>
      <c r="BH22" s="26">
        <v>12236.222</v>
      </c>
      <c r="BI22" s="22">
        <v>11504.563000000004</v>
      </c>
      <c r="BJ22" s="22">
        <v>206627.41800000001</v>
      </c>
      <c r="BK22" s="27"/>
      <c r="BL22" s="26">
        <v>173334.43900000001</v>
      </c>
      <c r="BM22" s="26">
        <v>12142.645</v>
      </c>
      <c r="BN22" s="22">
        <v>10266.815999999981</v>
      </c>
      <c r="BO22" s="22">
        <v>195743.9</v>
      </c>
      <c r="BP22" s="27"/>
      <c r="BQ22" s="61">
        <v>173803.916</v>
      </c>
      <c r="BR22" s="61">
        <v>13024.259</v>
      </c>
      <c r="BS22" s="58">
        <v>10287.884000000011</v>
      </c>
      <c r="BT22" s="58">
        <v>197116.05900000001</v>
      </c>
      <c r="BU22" s="22"/>
      <c r="BV22" s="61">
        <v>178468.522</v>
      </c>
      <c r="BW22" s="61">
        <v>10338.191000000001</v>
      </c>
      <c r="BX22" s="58">
        <v>10682.268999999991</v>
      </c>
      <c r="BY22" s="58">
        <v>199488.98199999999</v>
      </c>
      <c r="BZ22" s="22"/>
      <c r="CA22" s="61">
        <v>200094.92199999999</v>
      </c>
      <c r="CB22" s="61">
        <v>12306.192999999999</v>
      </c>
      <c r="CC22" s="58">
        <v>14143.964999999997</v>
      </c>
      <c r="CD22" s="58">
        <v>226545.08</v>
      </c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2:113" ht="12.95" customHeight="1" x14ac:dyDescent="0.2">
      <c r="B23" s="15">
        <v>9</v>
      </c>
      <c r="C23" s="25" t="s">
        <v>14</v>
      </c>
      <c r="D23" s="26">
        <v>14640.762000000001</v>
      </c>
      <c r="E23" s="26">
        <v>2548.3679999999999</v>
      </c>
      <c r="F23" s="22">
        <v>14784.604000000001</v>
      </c>
      <c r="G23" s="22">
        <v>31973.734</v>
      </c>
      <c r="H23" s="27"/>
      <c r="I23" s="26">
        <v>16566.156999999999</v>
      </c>
      <c r="J23" s="26">
        <v>2318.6489999999999</v>
      </c>
      <c r="K23" s="22">
        <v>14797.484999999999</v>
      </c>
      <c r="L23" s="22">
        <v>33682.290999999997</v>
      </c>
      <c r="M23" s="27"/>
      <c r="N23" s="26">
        <v>15718.101000000001</v>
      </c>
      <c r="O23" s="26">
        <v>2012.6279999999999</v>
      </c>
      <c r="P23" s="22">
        <v>11520.048999999997</v>
      </c>
      <c r="Q23" s="22">
        <v>29250.777999999998</v>
      </c>
      <c r="R23" s="27"/>
      <c r="S23" s="26">
        <v>18158.830000000002</v>
      </c>
      <c r="T23" s="26">
        <v>2211.91</v>
      </c>
      <c r="U23" s="22">
        <v>14019.45</v>
      </c>
      <c r="V23" s="22">
        <v>34390.19</v>
      </c>
      <c r="W23" s="27"/>
      <c r="X23" s="26">
        <v>19663.755000000001</v>
      </c>
      <c r="Y23" s="26">
        <v>2271.6219999999998</v>
      </c>
      <c r="Z23" s="22">
        <v>16872.214999999997</v>
      </c>
      <c r="AA23" s="22">
        <v>38807.591999999997</v>
      </c>
      <c r="AB23" s="27"/>
      <c r="AC23" s="26">
        <v>21156.526999999998</v>
      </c>
      <c r="AD23" s="26">
        <v>2370.154</v>
      </c>
      <c r="AE23" s="22">
        <v>16263.317000000001</v>
      </c>
      <c r="AF23" s="22">
        <v>39789.998</v>
      </c>
      <c r="AG23" s="27"/>
      <c r="AH23" s="26">
        <v>23179.292000000001</v>
      </c>
      <c r="AI23" s="26">
        <v>2697.09</v>
      </c>
      <c r="AJ23" s="22">
        <v>15258.385999999995</v>
      </c>
      <c r="AK23" s="22">
        <v>41134.767999999996</v>
      </c>
      <c r="AL23" s="27"/>
      <c r="AM23" s="26">
        <v>24605.132000000001</v>
      </c>
      <c r="AN23" s="26">
        <v>3103.1860000000001</v>
      </c>
      <c r="AO23" s="22">
        <v>12350.532999999999</v>
      </c>
      <c r="AP23" s="22">
        <v>40058.851000000002</v>
      </c>
      <c r="AQ23" s="27"/>
      <c r="AR23" s="26">
        <v>27289.026000000002</v>
      </c>
      <c r="AS23" s="26">
        <v>3103.7849999999999</v>
      </c>
      <c r="AT23" s="22">
        <v>13452.439999999999</v>
      </c>
      <c r="AU23" s="22">
        <v>43845.250999999997</v>
      </c>
      <c r="AV23" s="27"/>
      <c r="AW23" s="26">
        <v>31006.738000000001</v>
      </c>
      <c r="AX23" s="26">
        <v>2746.998</v>
      </c>
      <c r="AY23" s="22">
        <v>12486.958000000002</v>
      </c>
      <c r="AZ23" s="22">
        <v>46240.694000000003</v>
      </c>
      <c r="BA23" s="27"/>
      <c r="BB23" s="26">
        <v>33611.453999999998</v>
      </c>
      <c r="BC23" s="26">
        <v>3896.3009999999999</v>
      </c>
      <c r="BD23" s="22">
        <v>15437.934000000001</v>
      </c>
      <c r="BE23" s="22">
        <v>52945.688999999998</v>
      </c>
      <c r="BF23" s="27"/>
      <c r="BG23" s="26">
        <v>35932.141000000003</v>
      </c>
      <c r="BH23" s="26">
        <v>3633.4340000000002</v>
      </c>
      <c r="BI23" s="22">
        <v>13933.392999999996</v>
      </c>
      <c r="BJ23" s="22">
        <v>53498.968000000001</v>
      </c>
      <c r="BK23" s="27"/>
      <c r="BL23" s="26">
        <v>34659.148999999998</v>
      </c>
      <c r="BM23" s="26">
        <v>3931.4969999999998</v>
      </c>
      <c r="BN23" s="22">
        <v>15176.346000000001</v>
      </c>
      <c r="BO23" s="22">
        <v>53766.991999999998</v>
      </c>
      <c r="BP23" s="27"/>
      <c r="BQ23" s="61">
        <v>31096.733</v>
      </c>
      <c r="BR23" s="61">
        <v>2928.2449999999999</v>
      </c>
      <c r="BS23" s="58">
        <v>9540.969000000001</v>
      </c>
      <c r="BT23" s="58">
        <v>43565.947</v>
      </c>
      <c r="BU23" s="22"/>
      <c r="BV23" s="61">
        <v>36334.243000000002</v>
      </c>
      <c r="BW23" s="61">
        <v>3017.605</v>
      </c>
      <c r="BX23" s="58">
        <v>7422.5829999999951</v>
      </c>
      <c r="BY23" s="58">
        <v>46774.430999999997</v>
      </c>
      <c r="BZ23" s="22"/>
      <c r="CA23" s="61">
        <v>42085.171000000002</v>
      </c>
      <c r="CB23" s="61">
        <v>4856.5450000000001</v>
      </c>
      <c r="CC23" s="58">
        <v>20533.010999999999</v>
      </c>
      <c r="CD23" s="58">
        <v>67474.726999999999</v>
      </c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</row>
    <row r="24" spans="2:113" ht="12.95" customHeight="1" x14ac:dyDescent="0.2">
      <c r="B24" s="15">
        <v>10</v>
      </c>
      <c r="C24" s="25" t="s">
        <v>11</v>
      </c>
      <c r="D24" s="26">
        <v>24681.954000000002</v>
      </c>
      <c r="E24" s="26">
        <v>41525.07</v>
      </c>
      <c r="F24" s="22">
        <v>56170.005000000005</v>
      </c>
      <c r="G24" s="22">
        <v>122377.02899999999</v>
      </c>
      <c r="H24" s="27"/>
      <c r="I24" s="26">
        <v>28871.484</v>
      </c>
      <c r="J24" s="26">
        <v>53174.476999999999</v>
      </c>
      <c r="K24" s="22">
        <v>3384.6469999999972</v>
      </c>
      <c r="L24" s="22">
        <v>85430.607999999993</v>
      </c>
      <c r="M24" s="27"/>
      <c r="N24" s="26">
        <v>13625.573</v>
      </c>
      <c r="O24" s="26">
        <v>49436.589</v>
      </c>
      <c r="P24" s="22">
        <v>3333.5740000000005</v>
      </c>
      <c r="Q24" s="22">
        <v>66395.736000000004</v>
      </c>
      <c r="R24" s="27"/>
      <c r="S24" s="26">
        <v>18529.669999999998</v>
      </c>
      <c r="T24" s="26">
        <v>49653.31</v>
      </c>
      <c r="U24" s="22">
        <v>3477.320000000007</v>
      </c>
      <c r="V24" s="22">
        <v>71660.3</v>
      </c>
      <c r="W24" s="27"/>
      <c r="X24" s="26">
        <v>29924.243999999999</v>
      </c>
      <c r="Y24" s="26">
        <v>54805.565000000002</v>
      </c>
      <c r="Z24" s="22">
        <v>2938.1160000000018</v>
      </c>
      <c r="AA24" s="22">
        <v>87667.925000000003</v>
      </c>
      <c r="AB24" s="27"/>
      <c r="AC24" s="26">
        <v>24077.825000000001</v>
      </c>
      <c r="AD24" s="26">
        <v>56608.529000000002</v>
      </c>
      <c r="AE24" s="22">
        <v>3344.1519999999946</v>
      </c>
      <c r="AF24" s="22">
        <v>84030.505999999994</v>
      </c>
      <c r="AG24" s="27"/>
      <c r="AH24" s="26">
        <v>19280.780999999999</v>
      </c>
      <c r="AI24" s="26">
        <v>64117.667000000001</v>
      </c>
      <c r="AJ24" s="22">
        <v>3274.0120000000024</v>
      </c>
      <c r="AK24" s="22">
        <v>86672.46</v>
      </c>
      <c r="AL24" s="27"/>
      <c r="AM24" s="26">
        <v>21262.111000000001</v>
      </c>
      <c r="AN24" s="26">
        <v>52025.237999999998</v>
      </c>
      <c r="AO24" s="22">
        <v>2957.0240000000085</v>
      </c>
      <c r="AP24" s="22">
        <v>76244.373000000007</v>
      </c>
      <c r="AQ24" s="27"/>
      <c r="AR24" s="26">
        <v>17435.8</v>
      </c>
      <c r="AS24" s="26">
        <v>55041.997000000003</v>
      </c>
      <c r="AT24" s="22">
        <v>2647.966000000004</v>
      </c>
      <c r="AU24" s="22">
        <v>75125.763000000006</v>
      </c>
      <c r="AV24" s="27"/>
      <c r="AW24" s="26">
        <v>16372.477999999999</v>
      </c>
      <c r="AX24" s="26">
        <v>51299.773000000001</v>
      </c>
      <c r="AY24" s="22">
        <v>2896.7209999999905</v>
      </c>
      <c r="AZ24" s="22">
        <v>70568.971999999994</v>
      </c>
      <c r="BA24" s="27"/>
      <c r="BB24" s="26">
        <v>21237.566999999999</v>
      </c>
      <c r="BC24" s="26">
        <v>48805.813999999998</v>
      </c>
      <c r="BD24" s="22">
        <v>20949.457000000009</v>
      </c>
      <c r="BE24" s="22">
        <v>90992.838000000003</v>
      </c>
      <c r="BF24" s="27"/>
      <c r="BG24" s="26">
        <v>24495.866000000002</v>
      </c>
      <c r="BH24" s="26">
        <v>47495.311999999998</v>
      </c>
      <c r="BI24" s="22">
        <v>21833.310999999994</v>
      </c>
      <c r="BJ24" s="22">
        <v>93824.489000000001</v>
      </c>
      <c r="BK24" s="27"/>
      <c r="BL24" s="26">
        <v>25325.289000000001</v>
      </c>
      <c r="BM24" s="26">
        <v>49930.398999999998</v>
      </c>
      <c r="BN24" s="22">
        <v>2927.3869999999952</v>
      </c>
      <c r="BO24" s="22">
        <v>78183.074999999997</v>
      </c>
      <c r="BP24" s="27"/>
      <c r="BQ24" s="61">
        <v>17913.62</v>
      </c>
      <c r="BR24" s="61">
        <v>49147.016000000003</v>
      </c>
      <c r="BS24" s="58">
        <v>5379.0360000000073</v>
      </c>
      <c r="BT24" s="58">
        <v>72439.672000000006</v>
      </c>
      <c r="BU24" s="22"/>
      <c r="BV24" s="61">
        <v>26655.867999999999</v>
      </c>
      <c r="BW24" s="61">
        <v>64823.262000000002</v>
      </c>
      <c r="BX24" s="58">
        <v>2297.1330000000016</v>
      </c>
      <c r="BY24" s="58">
        <v>93776.263000000006</v>
      </c>
      <c r="BZ24" s="22"/>
      <c r="CA24" s="61">
        <v>27276.797999999999</v>
      </c>
      <c r="CB24" s="61">
        <v>85129.648000000001</v>
      </c>
      <c r="CC24" s="58">
        <v>4665.1970000000001</v>
      </c>
      <c r="CD24" s="58">
        <v>117071.643</v>
      </c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</row>
    <row r="25" spans="2:113" ht="12.95" customHeight="1" x14ac:dyDescent="0.2">
      <c r="B25" s="15">
        <v>11</v>
      </c>
      <c r="C25" s="25" t="s">
        <v>12</v>
      </c>
      <c r="D25" s="26">
        <v>11656.93</v>
      </c>
      <c r="E25" s="26">
        <v>5336.92</v>
      </c>
      <c r="F25" s="22">
        <v>440.82099999999809</v>
      </c>
      <c r="G25" s="22">
        <v>17434.670999999998</v>
      </c>
      <c r="H25" s="27"/>
      <c r="I25" s="26">
        <v>14769.066000000001</v>
      </c>
      <c r="J25" s="26">
        <v>7102.0910000000003</v>
      </c>
      <c r="K25" s="22">
        <v>518.28499999999804</v>
      </c>
      <c r="L25" s="22">
        <v>22389.441999999999</v>
      </c>
      <c r="M25" s="27"/>
      <c r="N25" s="26">
        <v>14031.893</v>
      </c>
      <c r="O25" s="26">
        <v>4518.8980000000001</v>
      </c>
      <c r="P25" s="22">
        <v>638.02299999999832</v>
      </c>
      <c r="Q25" s="22">
        <v>19188.813999999998</v>
      </c>
      <c r="R25" s="27"/>
      <c r="S25" s="26">
        <v>12794.55</v>
      </c>
      <c r="T25" s="26">
        <v>5291.26</v>
      </c>
      <c r="U25" s="22">
        <v>663.32000000000153</v>
      </c>
      <c r="V25" s="22">
        <v>18749.13</v>
      </c>
      <c r="W25" s="27"/>
      <c r="X25" s="26">
        <v>17957.923999999999</v>
      </c>
      <c r="Y25" s="26">
        <v>4540.1329999999998</v>
      </c>
      <c r="Z25" s="22">
        <v>509.79500000000002</v>
      </c>
      <c r="AA25" s="22">
        <v>23007.851999999999</v>
      </c>
      <c r="AB25" s="27"/>
      <c r="AC25" s="26">
        <v>22181.655999999999</v>
      </c>
      <c r="AD25" s="26">
        <v>1392.299</v>
      </c>
      <c r="AE25" s="22">
        <v>867.92100000000119</v>
      </c>
      <c r="AF25" s="22">
        <v>24441.876</v>
      </c>
      <c r="AG25" s="27"/>
      <c r="AH25" s="26">
        <v>22954.764999999999</v>
      </c>
      <c r="AI25" s="26">
        <v>1133.3209999999999</v>
      </c>
      <c r="AJ25" s="22">
        <v>758.20999999999913</v>
      </c>
      <c r="AK25" s="22">
        <v>24846.295999999998</v>
      </c>
      <c r="AL25" s="27"/>
      <c r="AM25" s="26">
        <v>22837.243999999999</v>
      </c>
      <c r="AN25" s="26">
        <v>1394.9369999999999</v>
      </c>
      <c r="AO25" s="22">
        <v>802.75300000000425</v>
      </c>
      <c r="AP25" s="22">
        <v>25034.934000000001</v>
      </c>
      <c r="AQ25" s="27"/>
      <c r="AR25" s="26">
        <v>22264.191999999999</v>
      </c>
      <c r="AS25" s="26">
        <v>1865.7719999999999</v>
      </c>
      <c r="AT25" s="22">
        <v>715.54499999999825</v>
      </c>
      <c r="AU25" s="22">
        <v>24845.508999999998</v>
      </c>
      <c r="AV25" s="27"/>
      <c r="AW25" s="26">
        <v>21816.393</v>
      </c>
      <c r="AX25" s="26">
        <v>2121.9459999999999</v>
      </c>
      <c r="AY25" s="22">
        <v>929.15899999999965</v>
      </c>
      <c r="AZ25" s="22">
        <v>24867.498</v>
      </c>
      <c r="BA25" s="27"/>
      <c r="BB25" s="26">
        <v>18127.574000000001</v>
      </c>
      <c r="BC25" s="26">
        <v>4971.5590000000002</v>
      </c>
      <c r="BD25" s="22">
        <v>1077.9409999999998</v>
      </c>
      <c r="BE25" s="22">
        <v>24177.074000000001</v>
      </c>
      <c r="BF25" s="27"/>
      <c r="BG25" s="26">
        <v>19454.546999999999</v>
      </c>
      <c r="BH25" s="26">
        <v>2445.54</v>
      </c>
      <c r="BI25" s="22">
        <v>921.00800000000254</v>
      </c>
      <c r="BJ25" s="22">
        <v>22821.095000000001</v>
      </c>
      <c r="BK25" s="27"/>
      <c r="BL25" s="26">
        <v>19479.327000000001</v>
      </c>
      <c r="BM25" s="26">
        <v>3688.942</v>
      </c>
      <c r="BN25" s="22">
        <v>594.73399999999947</v>
      </c>
      <c r="BO25" s="22">
        <v>23763.003000000001</v>
      </c>
      <c r="BP25" s="27"/>
      <c r="BQ25" s="61">
        <v>16604.657999999999</v>
      </c>
      <c r="BR25" s="61">
        <v>3202.654</v>
      </c>
      <c r="BS25" s="58">
        <v>378.84800000000041</v>
      </c>
      <c r="BT25" s="58">
        <v>20186.16</v>
      </c>
      <c r="BU25" s="22"/>
      <c r="BV25" s="61">
        <v>20814.166000000001</v>
      </c>
      <c r="BW25" s="61">
        <v>3225.9490000000001</v>
      </c>
      <c r="BX25" s="58">
        <v>204.69099999999935</v>
      </c>
      <c r="BY25" s="58">
        <v>24244.806</v>
      </c>
      <c r="BZ25" s="22"/>
      <c r="CA25" s="61">
        <v>36044.324999999997</v>
      </c>
      <c r="CB25" s="61">
        <v>4682.049</v>
      </c>
      <c r="CC25" s="58">
        <v>418.90600000000177</v>
      </c>
      <c r="CD25" s="58">
        <v>41145.279999999999</v>
      </c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</row>
    <row r="26" spans="2:113" ht="12.95" customHeight="1" x14ac:dyDescent="0.2">
      <c r="B26" s="15">
        <v>12</v>
      </c>
      <c r="C26" s="25" t="s">
        <v>13</v>
      </c>
      <c r="D26" s="26">
        <v>27442.163</v>
      </c>
      <c r="E26" s="26">
        <v>4711.0230000000001</v>
      </c>
      <c r="F26" s="22">
        <v>3209.8790000000008</v>
      </c>
      <c r="G26" s="22">
        <v>35363.065000000002</v>
      </c>
      <c r="H26" s="27"/>
      <c r="I26" s="26">
        <v>31214.897000000001</v>
      </c>
      <c r="J26" s="26">
        <v>4169.9639999999999</v>
      </c>
      <c r="K26" s="22">
        <v>2567.7590000000018</v>
      </c>
      <c r="L26" s="22">
        <v>37952.620000000003</v>
      </c>
      <c r="M26" s="27"/>
      <c r="N26" s="26">
        <v>25307.108</v>
      </c>
      <c r="O26" s="26">
        <v>4371.7690000000002</v>
      </c>
      <c r="P26" s="22">
        <v>1749.2419999999984</v>
      </c>
      <c r="Q26" s="22">
        <v>31428.118999999999</v>
      </c>
      <c r="R26" s="27"/>
      <c r="S26" s="26">
        <v>24902.57</v>
      </c>
      <c r="T26" s="26">
        <v>4481.22</v>
      </c>
      <c r="U26" s="22">
        <v>2618.9499999999998</v>
      </c>
      <c r="V26" s="22">
        <v>32002.74</v>
      </c>
      <c r="W26" s="27"/>
      <c r="X26" s="26">
        <v>23544.391</v>
      </c>
      <c r="Y26" s="26">
        <v>4738.08</v>
      </c>
      <c r="Z26" s="22">
        <v>2459.0690000000013</v>
      </c>
      <c r="AA26" s="22">
        <v>30741.54</v>
      </c>
      <c r="AB26" s="27"/>
      <c r="AC26" s="26">
        <v>27841.123</v>
      </c>
      <c r="AD26" s="26">
        <v>2879.3919999999998</v>
      </c>
      <c r="AE26" s="22">
        <v>4614.0250000000015</v>
      </c>
      <c r="AF26" s="22">
        <v>35334.54</v>
      </c>
      <c r="AG26" s="27"/>
      <c r="AH26" s="26">
        <v>24799.562000000002</v>
      </c>
      <c r="AI26" s="26">
        <v>2280.1750000000002</v>
      </c>
      <c r="AJ26" s="22">
        <v>4845.2439999999979</v>
      </c>
      <c r="AK26" s="22">
        <v>31924.981</v>
      </c>
      <c r="AL26" s="27"/>
      <c r="AM26" s="26">
        <v>23360.188999999998</v>
      </c>
      <c r="AN26" s="26">
        <v>2154.2910000000002</v>
      </c>
      <c r="AO26" s="22">
        <v>6204.2940000000017</v>
      </c>
      <c r="AP26" s="22">
        <v>31718.774000000001</v>
      </c>
      <c r="AQ26" s="27"/>
      <c r="AR26" s="26">
        <v>24718.48</v>
      </c>
      <c r="AS26" s="26">
        <v>3057.1770000000001</v>
      </c>
      <c r="AT26" s="22">
        <v>5422.5760000000009</v>
      </c>
      <c r="AU26" s="22">
        <v>33198.233</v>
      </c>
      <c r="AV26" s="27"/>
      <c r="AW26" s="26">
        <v>27043.030999999999</v>
      </c>
      <c r="AX26" s="26">
        <v>1988.317</v>
      </c>
      <c r="AY26" s="22">
        <v>6538.3919999999989</v>
      </c>
      <c r="AZ26" s="22">
        <v>35569.74</v>
      </c>
      <c r="BA26" s="27"/>
      <c r="BB26" s="26">
        <v>27454.883000000002</v>
      </c>
      <c r="BC26" s="26">
        <v>2372.5320000000002</v>
      </c>
      <c r="BD26" s="22">
        <v>7244.2050000000008</v>
      </c>
      <c r="BE26" s="22">
        <v>37071.620000000003</v>
      </c>
      <c r="BF26" s="27"/>
      <c r="BG26" s="26">
        <v>28303.494999999999</v>
      </c>
      <c r="BH26" s="26">
        <v>3277.933</v>
      </c>
      <c r="BI26" s="22">
        <v>8660.502999999997</v>
      </c>
      <c r="BJ26" s="22">
        <v>40241.930999999997</v>
      </c>
      <c r="BK26" s="27"/>
      <c r="BL26" s="26">
        <v>30467.214</v>
      </c>
      <c r="BM26" s="26">
        <v>1901.5050000000001</v>
      </c>
      <c r="BN26" s="22">
        <v>7490.4719999999988</v>
      </c>
      <c r="BO26" s="22">
        <v>39859.190999999999</v>
      </c>
      <c r="BP26" s="27"/>
      <c r="BQ26" s="61">
        <v>33813.211000000003</v>
      </c>
      <c r="BR26" s="61">
        <v>1485.98</v>
      </c>
      <c r="BS26" s="58">
        <v>5271.41</v>
      </c>
      <c r="BT26" s="58">
        <v>40570.601000000002</v>
      </c>
      <c r="BU26" s="22"/>
      <c r="BV26" s="61">
        <v>30218.623</v>
      </c>
      <c r="BW26" s="61">
        <v>1232.3610000000001</v>
      </c>
      <c r="BX26" s="58">
        <v>4917.0810000000029</v>
      </c>
      <c r="BY26" s="58">
        <v>36368.065000000002</v>
      </c>
      <c r="BZ26" s="22"/>
      <c r="CA26" s="61">
        <v>37117.851999999999</v>
      </c>
      <c r="CB26" s="61">
        <v>3843.0279999999998</v>
      </c>
      <c r="CC26" s="58">
        <v>5869.4959999999974</v>
      </c>
      <c r="CD26" s="58">
        <v>46830.375999999997</v>
      </c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</row>
    <row r="27" spans="2:113" ht="12.95" customHeight="1" x14ac:dyDescent="0.2">
      <c r="B27" s="15">
        <v>13</v>
      </c>
      <c r="C27" s="25" t="s">
        <v>16</v>
      </c>
      <c r="D27" s="26">
        <v>924.93799999999999</v>
      </c>
      <c r="E27" s="26">
        <v>314.38900000000001</v>
      </c>
      <c r="F27" s="22">
        <v>153.37300000000016</v>
      </c>
      <c r="G27" s="22">
        <v>1392.7</v>
      </c>
      <c r="H27" s="27"/>
      <c r="I27" s="26">
        <v>923.84799999999996</v>
      </c>
      <c r="J27" s="26">
        <v>383.88900000000001</v>
      </c>
      <c r="K27" s="22">
        <v>106.29399999999998</v>
      </c>
      <c r="L27" s="22">
        <v>1414.0309999999999</v>
      </c>
      <c r="M27" s="27"/>
      <c r="N27" s="26">
        <v>841.60900000000004</v>
      </c>
      <c r="O27" s="26">
        <v>636.62</v>
      </c>
      <c r="P27" s="22">
        <v>212.846</v>
      </c>
      <c r="Q27" s="22">
        <v>1691.075</v>
      </c>
      <c r="R27" s="27"/>
      <c r="S27" s="26">
        <v>532.15</v>
      </c>
      <c r="T27" s="26">
        <v>606.65</v>
      </c>
      <c r="U27" s="22">
        <v>97.600000000000136</v>
      </c>
      <c r="V27" s="22">
        <v>1236.4000000000001</v>
      </c>
      <c r="W27" s="27"/>
      <c r="X27" s="26">
        <v>618.43299999999999</v>
      </c>
      <c r="Y27" s="26">
        <v>530.25599999999997</v>
      </c>
      <c r="Z27" s="22">
        <v>210.21799999999996</v>
      </c>
      <c r="AA27" s="22">
        <v>1358.9069999999999</v>
      </c>
      <c r="AB27" s="27"/>
      <c r="AC27" s="26">
        <v>559.78499999999997</v>
      </c>
      <c r="AD27" s="26">
        <v>304.113</v>
      </c>
      <c r="AE27" s="22">
        <v>221.99200000000013</v>
      </c>
      <c r="AF27" s="22">
        <v>1085.8900000000001</v>
      </c>
      <c r="AG27" s="27"/>
      <c r="AH27" s="26">
        <v>710.76700000000005</v>
      </c>
      <c r="AI27" s="26">
        <v>445.43</v>
      </c>
      <c r="AJ27" s="22">
        <v>68.025999999999897</v>
      </c>
      <c r="AK27" s="22">
        <v>1224.223</v>
      </c>
      <c r="AL27" s="27"/>
      <c r="AM27" s="26">
        <v>814.10199999999998</v>
      </c>
      <c r="AN27" s="26">
        <v>330.93599999999998</v>
      </c>
      <c r="AO27" s="22">
        <v>395.99600000000021</v>
      </c>
      <c r="AP27" s="22">
        <v>1541.0340000000001</v>
      </c>
      <c r="AQ27" s="27"/>
      <c r="AR27" s="26">
        <v>704.64400000000001</v>
      </c>
      <c r="AS27" s="26">
        <v>308.05900000000003</v>
      </c>
      <c r="AT27" s="22">
        <v>2393.2209999999995</v>
      </c>
      <c r="AU27" s="22">
        <v>3405.924</v>
      </c>
      <c r="AV27" s="27"/>
      <c r="AW27" s="26">
        <v>1053.374</v>
      </c>
      <c r="AX27" s="26">
        <v>335.70499999999998</v>
      </c>
      <c r="AY27" s="22">
        <v>555.48199999999997</v>
      </c>
      <c r="AZ27" s="22">
        <v>1944.5609999999999</v>
      </c>
      <c r="BA27" s="27"/>
      <c r="BB27" s="26">
        <v>1017.4640000000001</v>
      </c>
      <c r="BC27" s="26">
        <v>483.91699999999997</v>
      </c>
      <c r="BD27" s="22">
        <v>1275.2620000000002</v>
      </c>
      <c r="BE27" s="22">
        <v>2776.643</v>
      </c>
      <c r="BF27" s="27"/>
      <c r="BG27" s="26">
        <v>924.79200000000003</v>
      </c>
      <c r="BH27" s="26">
        <v>754.54</v>
      </c>
      <c r="BI27" s="22">
        <v>1301.0010000000002</v>
      </c>
      <c r="BJ27" s="22">
        <v>2980.3330000000001</v>
      </c>
      <c r="BK27" s="27"/>
      <c r="BL27" s="26">
        <v>756.68499999999995</v>
      </c>
      <c r="BM27" s="26">
        <v>622.31399999999996</v>
      </c>
      <c r="BN27" s="22">
        <v>2163.143</v>
      </c>
      <c r="BO27" s="22">
        <v>3542.1419999999998</v>
      </c>
      <c r="BP27" s="27"/>
      <c r="BQ27" s="61">
        <v>693.7</v>
      </c>
      <c r="BR27" s="61">
        <v>615.63599999999997</v>
      </c>
      <c r="BS27" s="58">
        <v>2887.127</v>
      </c>
      <c r="BT27" s="58">
        <v>4196.4629999999997</v>
      </c>
      <c r="BU27" s="22"/>
      <c r="BV27" s="61">
        <v>900.053</v>
      </c>
      <c r="BW27" s="61">
        <v>383.10899999999998</v>
      </c>
      <c r="BX27" s="58">
        <v>2905.587</v>
      </c>
      <c r="BY27" s="58">
        <v>4188.7489999999998</v>
      </c>
      <c r="BZ27" s="22"/>
      <c r="CA27" s="61">
        <v>799.64800000000002</v>
      </c>
      <c r="CB27" s="61">
        <v>412.73099999999999</v>
      </c>
      <c r="CC27" s="58">
        <v>2800.6579999999994</v>
      </c>
      <c r="CD27" s="58">
        <v>4013.0369999999998</v>
      </c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</row>
    <row r="28" spans="2:113" ht="12.95" customHeight="1" x14ac:dyDescent="0.2">
      <c r="B28" s="15">
        <v>14</v>
      </c>
      <c r="C28" s="25" t="s">
        <v>124</v>
      </c>
      <c r="D28" s="26">
        <v>147.28299999999999</v>
      </c>
      <c r="E28" s="26">
        <v>19.257999999999999</v>
      </c>
      <c r="F28" s="22">
        <v>32.705000000000013</v>
      </c>
      <c r="G28" s="22">
        <v>199.24600000000001</v>
      </c>
      <c r="H28" s="27"/>
      <c r="I28" s="26">
        <v>101.726</v>
      </c>
      <c r="J28" s="26">
        <v>170.429</v>
      </c>
      <c r="K28" s="22">
        <v>107.614</v>
      </c>
      <c r="L28" s="22">
        <v>379.76900000000001</v>
      </c>
      <c r="M28" s="27"/>
      <c r="N28" s="26">
        <v>161.191</v>
      </c>
      <c r="O28" s="26">
        <v>46.633000000000003</v>
      </c>
      <c r="P28" s="22">
        <v>57.931999999999967</v>
      </c>
      <c r="Q28" s="22">
        <v>265.75599999999997</v>
      </c>
      <c r="R28" s="27"/>
      <c r="S28" s="26">
        <v>152.41999999999999</v>
      </c>
      <c r="T28" s="26">
        <v>7.76</v>
      </c>
      <c r="U28" s="22">
        <v>8.86</v>
      </c>
      <c r="V28" s="22">
        <v>169.04</v>
      </c>
      <c r="W28" s="27"/>
      <c r="X28" s="26">
        <v>59.585000000000001</v>
      </c>
      <c r="Y28" s="26">
        <v>4.0750000000000002</v>
      </c>
      <c r="Z28" s="22">
        <v>2.0719999999999983</v>
      </c>
      <c r="AA28" s="22">
        <v>65.731999999999999</v>
      </c>
      <c r="AB28" s="27"/>
      <c r="AC28" s="26">
        <v>25.268999999999998</v>
      </c>
      <c r="AD28" s="26">
        <v>7.3760000000000003</v>
      </c>
      <c r="AE28" s="22">
        <v>15.023999999999997</v>
      </c>
      <c r="AF28" s="22">
        <v>47.668999999999997</v>
      </c>
      <c r="AG28" s="27"/>
      <c r="AH28" s="26">
        <v>22.524000000000001</v>
      </c>
      <c r="AI28" s="26">
        <v>6.32</v>
      </c>
      <c r="AJ28" s="22">
        <v>34.195999999999998</v>
      </c>
      <c r="AK28" s="22">
        <v>63.04</v>
      </c>
      <c r="AL28" s="27"/>
      <c r="AM28" s="26">
        <v>25.516999999999999</v>
      </c>
      <c r="AN28" s="26">
        <v>8.8040000000000003</v>
      </c>
      <c r="AO28" s="22">
        <v>14.483000000000001</v>
      </c>
      <c r="AP28" s="22">
        <v>48.804000000000002</v>
      </c>
      <c r="AQ28" s="27"/>
      <c r="AR28" s="26">
        <v>31.276</v>
      </c>
      <c r="AS28" s="26">
        <v>5.9859999999999998</v>
      </c>
      <c r="AT28" s="22">
        <v>28.417000000000005</v>
      </c>
      <c r="AU28" s="22">
        <v>65.679000000000002</v>
      </c>
      <c r="AV28" s="27"/>
      <c r="AW28" s="26">
        <v>190.64699999999999</v>
      </c>
      <c r="AX28" s="26">
        <v>6.9160000000000004</v>
      </c>
      <c r="AY28" s="22">
        <v>61.285000000000025</v>
      </c>
      <c r="AZ28" s="22">
        <v>258.84800000000001</v>
      </c>
      <c r="BA28" s="27"/>
      <c r="BB28" s="26">
        <v>45.33</v>
      </c>
      <c r="BC28" s="26">
        <v>11.836</v>
      </c>
      <c r="BD28" s="22">
        <v>616.50299999999993</v>
      </c>
      <c r="BE28" s="22">
        <v>673.66899999999998</v>
      </c>
      <c r="BF28" s="27"/>
      <c r="BG28" s="26">
        <v>90.611000000000004</v>
      </c>
      <c r="BH28" s="26">
        <v>3.4180000000000001</v>
      </c>
      <c r="BI28" s="22">
        <v>13.371999999999993</v>
      </c>
      <c r="BJ28" s="22">
        <v>107.401</v>
      </c>
      <c r="BK28" s="27"/>
      <c r="BL28" s="26">
        <v>165.76900000000001</v>
      </c>
      <c r="BM28" s="26">
        <v>2.0139999999999998</v>
      </c>
      <c r="BN28" s="22">
        <v>33.03599999999998</v>
      </c>
      <c r="BO28" s="22">
        <v>200.81899999999999</v>
      </c>
      <c r="BP28" s="27"/>
      <c r="BQ28" s="61">
        <v>55.780999999999999</v>
      </c>
      <c r="BR28" s="61">
        <v>1.105</v>
      </c>
      <c r="BS28" s="58">
        <v>0.98000000000000087</v>
      </c>
      <c r="BT28" s="58">
        <v>57.866</v>
      </c>
      <c r="BU28" s="22"/>
      <c r="BV28" s="61">
        <v>133.71600000000001</v>
      </c>
      <c r="BW28" s="61">
        <v>3.11</v>
      </c>
      <c r="BX28" s="58">
        <v>2.5119999999999858</v>
      </c>
      <c r="BY28" s="58">
        <v>139.33799999999999</v>
      </c>
      <c r="BZ28" s="22"/>
      <c r="CA28" s="61">
        <v>115.554</v>
      </c>
      <c r="CB28" s="61">
        <v>1.4990000000000001</v>
      </c>
      <c r="CC28" s="58">
        <v>7.7819999999999911</v>
      </c>
      <c r="CD28" s="58">
        <v>124.83499999999999</v>
      </c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</row>
    <row r="29" spans="2:113" ht="12.95" customHeight="1" x14ac:dyDescent="0.2">
      <c r="C29" s="28" t="s">
        <v>3</v>
      </c>
      <c r="D29" s="38">
        <f>SUM(D20:D28)</f>
        <v>242705.22099999996</v>
      </c>
      <c r="E29" s="38">
        <f t="shared" ref="E29:AA29" si="5">SUM(E20:E28)</f>
        <v>102730.50200000001</v>
      </c>
      <c r="F29" s="38">
        <f t="shared" si="5"/>
        <v>92733.349000000002</v>
      </c>
      <c r="G29" s="38">
        <f t="shared" si="5"/>
        <v>438169.07199999993</v>
      </c>
      <c r="H29" s="31">
        <f t="shared" si="5"/>
        <v>0</v>
      </c>
      <c r="I29" s="38">
        <f t="shared" si="5"/>
        <v>257442.74699999997</v>
      </c>
      <c r="J29" s="38">
        <f t="shared" si="5"/>
        <v>121905.361</v>
      </c>
      <c r="K29" s="38">
        <f t="shared" si="5"/>
        <v>38563.315999999999</v>
      </c>
      <c r="L29" s="38">
        <f t="shared" si="5"/>
        <v>417911.424</v>
      </c>
      <c r="M29" s="31">
        <f t="shared" si="5"/>
        <v>0</v>
      </c>
      <c r="N29" s="38">
        <f t="shared" si="5"/>
        <v>220892.753</v>
      </c>
      <c r="O29" s="38">
        <f t="shared" si="5"/>
        <v>98793.850999999995</v>
      </c>
      <c r="P29" s="38">
        <f t="shared" si="5"/>
        <v>29567.792999999994</v>
      </c>
      <c r="Q29" s="38">
        <f t="shared" si="5"/>
        <v>349254.39700000006</v>
      </c>
      <c r="R29" s="31">
        <f t="shared" si="5"/>
        <v>0</v>
      </c>
      <c r="S29" s="38">
        <f t="shared" si="5"/>
        <v>245468.09999999998</v>
      </c>
      <c r="T29" s="38">
        <f t="shared" si="5"/>
        <v>110803.59999999998</v>
      </c>
      <c r="U29" s="38">
        <f t="shared" si="5"/>
        <v>34629.49</v>
      </c>
      <c r="V29" s="38">
        <f t="shared" si="5"/>
        <v>390901.18999999994</v>
      </c>
      <c r="W29" s="31">
        <f t="shared" si="5"/>
        <v>0</v>
      </c>
      <c r="X29" s="38">
        <f t="shared" si="5"/>
        <v>261502.87699999998</v>
      </c>
      <c r="Y29" s="38">
        <f t="shared" si="5"/>
        <v>109513.026</v>
      </c>
      <c r="Z29" s="38">
        <f t="shared" si="5"/>
        <v>37362.332999999999</v>
      </c>
      <c r="AA29" s="38">
        <f t="shared" si="5"/>
        <v>408378.23599999998</v>
      </c>
      <c r="AB29" s="31"/>
      <c r="AC29" s="38">
        <f>SUM(AC20:AC28)</f>
        <v>270599.76299999998</v>
      </c>
      <c r="AD29" s="38">
        <f>SUM(AD20:AD28)</f>
        <v>118988.106</v>
      </c>
      <c r="AE29" s="38">
        <f>SUM(AE20:AE28)</f>
        <v>37806.214999999997</v>
      </c>
      <c r="AF29" s="38">
        <f>SUM(AF20:AF28)</f>
        <v>427394.08399999997</v>
      </c>
      <c r="AG29" s="31"/>
      <c r="AH29" s="38">
        <f>SUM(AH20:AH28)</f>
        <v>281875.33399999992</v>
      </c>
      <c r="AI29" s="38">
        <f>SUM(AI20:AI28)</f>
        <v>115776.22199999999</v>
      </c>
      <c r="AJ29" s="38">
        <f>SUM(AJ20:AJ28)</f>
        <v>34505.844000000005</v>
      </c>
      <c r="AK29" s="38">
        <f>SUM(AK20:AK28)</f>
        <v>432157.39999999997</v>
      </c>
      <c r="AL29" s="31"/>
      <c r="AM29" s="38">
        <f>SUM(AM20:AM28)</f>
        <v>322155.18800000002</v>
      </c>
      <c r="AN29" s="38">
        <f>SUM(AN20:AN28)</f>
        <v>98013.606000000014</v>
      </c>
      <c r="AO29" s="38">
        <f>SUM(AO20:AO28)</f>
        <v>34121.720000000008</v>
      </c>
      <c r="AP29" s="38">
        <f>SUM(AP20:AP28)</f>
        <v>454290.51400000002</v>
      </c>
      <c r="AQ29" s="31"/>
      <c r="AR29" s="38">
        <f>SUM(AR20:AR28)</f>
        <v>306046.00999999995</v>
      </c>
      <c r="AS29" s="38">
        <f>SUM(AS20:AS28)</f>
        <v>111213.268</v>
      </c>
      <c r="AT29" s="38">
        <f>SUM(AT20:AT28)</f>
        <v>38059.185000000012</v>
      </c>
      <c r="AU29" s="38">
        <f>SUM(AU20:AU28)</f>
        <v>455318.46300000005</v>
      </c>
      <c r="AV29" s="31"/>
      <c r="AW29" s="38">
        <f>SUM(AW20:AW28)</f>
        <v>333995.478</v>
      </c>
      <c r="AX29" s="38">
        <f>SUM(AX20:AX28)</f>
        <v>106920.15099999998</v>
      </c>
      <c r="AY29" s="38">
        <f>SUM(AY20:AY28)</f>
        <v>37376.534</v>
      </c>
      <c r="AZ29" s="38">
        <f>SUM(AZ20:AZ28)</f>
        <v>478292.163</v>
      </c>
      <c r="BA29" s="31"/>
      <c r="BB29" s="38">
        <f t="shared" ref="BB29:BJ29" si="6">SUM(BB20:BB28)</f>
        <v>364686.25899999996</v>
      </c>
      <c r="BC29" s="38">
        <f t="shared" si="6"/>
        <v>108181.567</v>
      </c>
      <c r="BD29" s="38">
        <f t="shared" si="6"/>
        <v>61799.465000000033</v>
      </c>
      <c r="BE29" s="38">
        <f t="shared" si="6"/>
        <v>534667.29100000008</v>
      </c>
      <c r="BF29" s="31"/>
      <c r="BG29" s="38">
        <f t="shared" si="6"/>
        <v>372940.50299999997</v>
      </c>
      <c r="BH29" s="38">
        <f t="shared" si="6"/>
        <v>109021.39599999999</v>
      </c>
      <c r="BI29" s="38">
        <f t="shared" si="6"/>
        <v>64269.390000000014</v>
      </c>
      <c r="BJ29" s="38">
        <f t="shared" si="6"/>
        <v>546231.28899999999</v>
      </c>
      <c r="BK29" s="31"/>
      <c r="BL29" s="38">
        <f t="shared" ref="BL29:BO29" si="7">SUM(BL20:BL28)</f>
        <v>366583.68699999992</v>
      </c>
      <c r="BM29" s="38">
        <f t="shared" si="7"/>
        <v>85528.303999999989</v>
      </c>
      <c r="BN29" s="38">
        <f t="shared" si="7"/>
        <v>69158.229999999967</v>
      </c>
      <c r="BO29" s="38">
        <f t="shared" si="7"/>
        <v>521270.22100000008</v>
      </c>
      <c r="BP29" s="31"/>
      <c r="BQ29" s="59">
        <f t="shared" ref="BQ29:CD29" si="8">SUM(BQ20:BQ28)</f>
        <v>351043.61600000004</v>
      </c>
      <c r="BR29" s="59">
        <f t="shared" si="8"/>
        <v>80257.050999999992</v>
      </c>
      <c r="BS29" s="59">
        <f t="shared" si="8"/>
        <v>63677.267000000022</v>
      </c>
      <c r="BT29" s="59">
        <f t="shared" si="8"/>
        <v>494977.93399999995</v>
      </c>
      <c r="BU29" s="22"/>
      <c r="BV29" s="59">
        <f t="shared" si="8"/>
        <v>378039.02400000009</v>
      </c>
      <c r="BW29" s="59">
        <f t="shared" si="8"/>
        <v>95672.45</v>
      </c>
      <c r="BX29" s="59">
        <f t="shared" si="8"/>
        <v>56180.762999999999</v>
      </c>
      <c r="BY29" s="59">
        <f t="shared" si="8"/>
        <v>529892.23699999985</v>
      </c>
      <c r="BZ29" s="22"/>
      <c r="CA29" s="59">
        <f t="shared" si="8"/>
        <v>447809.43799999997</v>
      </c>
      <c r="CB29" s="59">
        <f t="shared" si="8"/>
        <v>123800.151</v>
      </c>
      <c r="CC29" s="59">
        <f t="shared" si="8"/>
        <v>85114.434999999998</v>
      </c>
      <c r="CD29" s="59">
        <f t="shared" si="8"/>
        <v>656724.02400000009</v>
      </c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</row>
    <row r="30" spans="2:113" ht="12.95" customHeight="1" x14ac:dyDescent="0.2">
      <c r="C30" s="25"/>
      <c r="D30" s="22"/>
      <c r="E30" s="22"/>
      <c r="F30" s="27"/>
      <c r="G30" s="22"/>
      <c r="H30" s="27"/>
      <c r="I30" s="22"/>
      <c r="J30" s="22"/>
      <c r="K30" s="27"/>
      <c r="L30" s="22"/>
      <c r="M30" s="27"/>
      <c r="N30" s="22"/>
      <c r="O30" s="22"/>
      <c r="P30" s="27"/>
      <c r="Q30" s="22"/>
      <c r="R30" s="27"/>
      <c r="S30" s="22"/>
      <c r="T30" s="22"/>
      <c r="U30" s="27"/>
      <c r="V30" s="22"/>
      <c r="W30" s="27"/>
      <c r="X30" s="22"/>
      <c r="Y30" s="22"/>
      <c r="Z30" s="27"/>
      <c r="AA30" s="22"/>
      <c r="AB30" s="27"/>
      <c r="AC30" s="22"/>
      <c r="AD30" s="22"/>
      <c r="AE30" s="27"/>
      <c r="AF30" s="22"/>
      <c r="AG30" s="27"/>
      <c r="AH30" s="22"/>
      <c r="AI30" s="22"/>
      <c r="AJ30" s="27"/>
      <c r="AK30" s="22"/>
      <c r="AL30" s="27"/>
      <c r="AM30" s="22"/>
      <c r="AN30" s="22"/>
      <c r="AO30" s="27"/>
      <c r="AP30" s="22"/>
      <c r="AQ30" s="27"/>
      <c r="AR30" s="22"/>
      <c r="AS30" s="22"/>
      <c r="AT30" s="27"/>
      <c r="AU30" s="22"/>
      <c r="AV30" s="27"/>
      <c r="AW30" s="22"/>
      <c r="AX30" s="22"/>
      <c r="AY30" s="27"/>
      <c r="AZ30" s="22"/>
      <c r="BA30" s="27"/>
      <c r="BB30" s="22"/>
      <c r="BC30" s="22"/>
      <c r="BD30" s="27"/>
      <c r="BE30" s="22"/>
      <c r="BF30" s="27"/>
      <c r="BG30" s="22"/>
      <c r="BH30" s="22"/>
      <c r="BI30" s="27"/>
      <c r="BJ30" s="22"/>
      <c r="BK30" s="27"/>
      <c r="BL30" s="22"/>
      <c r="BM30" s="22"/>
      <c r="BN30" s="27"/>
      <c r="BO30" s="22"/>
      <c r="BP30" s="27"/>
      <c r="BQ30" s="58"/>
      <c r="BR30" s="58"/>
      <c r="BS30" s="62"/>
      <c r="BT30" s="58"/>
      <c r="BU30" s="22"/>
      <c r="BV30" s="58"/>
      <c r="BW30" s="58"/>
      <c r="BX30" s="62"/>
      <c r="BY30" s="58"/>
      <c r="BZ30" s="22"/>
      <c r="CA30" s="58"/>
      <c r="CB30" s="58"/>
      <c r="CC30" s="62"/>
      <c r="CD30" s="58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</row>
    <row r="31" spans="2:113" ht="12.95" customHeight="1" x14ac:dyDescent="0.2">
      <c r="C31" s="29" t="s">
        <v>18</v>
      </c>
      <c r="D31" s="22"/>
      <c r="E31" s="22"/>
      <c r="F31" s="27"/>
      <c r="G31" s="22"/>
      <c r="H31" s="27"/>
      <c r="I31" s="22"/>
      <c r="J31" s="22"/>
      <c r="K31" s="27"/>
      <c r="L31" s="22"/>
      <c r="M31" s="27"/>
      <c r="N31" s="22"/>
      <c r="O31" s="22"/>
      <c r="P31" s="27"/>
      <c r="Q31" s="22"/>
      <c r="R31" s="27"/>
      <c r="S31" s="22"/>
      <c r="T31" s="22"/>
      <c r="U31" s="27"/>
      <c r="V31" s="22"/>
      <c r="W31" s="27"/>
      <c r="X31" s="22"/>
      <c r="Y31" s="22"/>
      <c r="Z31" s="27"/>
      <c r="AA31" s="22"/>
      <c r="AB31" s="27"/>
      <c r="AC31" s="22"/>
      <c r="AD31" s="22"/>
      <c r="AE31" s="27"/>
      <c r="AF31" s="22"/>
      <c r="AG31" s="27"/>
      <c r="AH31" s="22"/>
      <c r="AI31" s="22"/>
      <c r="AJ31" s="27"/>
      <c r="AK31" s="22"/>
      <c r="AL31" s="27"/>
      <c r="AM31" s="22"/>
      <c r="AN31" s="22"/>
      <c r="AO31" s="27"/>
      <c r="AP31" s="22"/>
      <c r="AQ31" s="27"/>
      <c r="AR31" s="22"/>
      <c r="AS31" s="22"/>
      <c r="AT31" s="27"/>
      <c r="AU31" s="22"/>
      <c r="AV31" s="27"/>
      <c r="AW31" s="22"/>
      <c r="AX31" s="22"/>
      <c r="AY31" s="27"/>
      <c r="AZ31" s="22"/>
      <c r="BA31" s="27"/>
      <c r="BB31" s="22"/>
      <c r="BC31" s="22"/>
      <c r="BD31" s="27"/>
      <c r="BE31" s="22"/>
      <c r="BF31" s="27"/>
      <c r="BG31" s="22"/>
      <c r="BH31" s="22"/>
      <c r="BI31" s="27"/>
      <c r="BJ31" s="22"/>
      <c r="BK31" s="27"/>
      <c r="BL31" s="22"/>
      <c r="BM31" s="22"/>
      <c r="BN31" s="27"/>
      <c r="BO31" s="22"/>
      <c r="BP31" s="27"/>
      <c r="BQ31" s="58"/>
      <c r="BR31" s="58"/>
      <c r="BS31" s="62"/>
      <c r="BT31" s="58"/>
      <c r="BU31" s="22"/>
      <c r="BV31" s="58"/>
      <c r="BW31" s="58"/>
      <c r="BX31" s="62"/>
      <c r="BY31" s="58"/>
      <c r="BZ31" s="22"/>
      <c r="CA31" s="58"/>
      <c r="CB31" s="58"/>
      <c r="CC31" s="62"/>
      <c r="CD31" s="58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</row>
    <row r="32" spans="2:113" ht="12.95" customHeight="1" x14ac:dyDescent="0.2">
      <c r="B32" s="15">
        <v>15</v>
      </c>
      <c r="C32" s="25" t="s">
        <v>19</v>
      </c>
      <c r="D32" s="26">
        <v>73383.232999999993</v>
      </c>
      <c r="E32" s="26">
        <v>5530.6639999999998</v>
      </c>
      <c r="F32" s="22">
        <v>2592.69200000001</v>
      </c>
      <c r="G32" s="22">
        <v>81506.589000000007</v>
      </c>
      <c r="H32" s="27"/>
      <c r="I32" s="26">
        <v>87294.077000000005</v>
      </c>
      <c r="J32" s="26">
        <v>2613.9960000000001</v>
      </c>
      <c r="K32" s="22">
        <v>2093.0409999999965</v>
      </c>
      <c r="L32" s="22">
        <v>92001.114000000001</v>
      </c>
      <c r="M32" s="27"/>
      <c r="N32" s="26">
        <v>69061.797999999995</v>
      </c>
      <c r="O32" s="26">
        <v>4565.8220000000001</v>
      </c>
      <c r="P32" s="22">
        <v>1038.4579999999987</v>
      </c>
      <c r="Q32" s="22">
        <v>74666.077999999994</v>
      </c>
      <c r="R32" s="27"/>
      <c r="S32" s="26">
        <v>70250.05</v>
      </c>
      <c r="T32" s="26">
        <v>2313.81</v>
      </c>
      <c r="U32" s="22">
        <v>732.66999999999598</v>
      </c>
      <c r="V32" s="22">
        <v>73296.53</v>
      </c>
      <c r="W32" s="27"/>
      <c r="X32" s="26">
        <v>86376.915999999997</v>
      </c>
      <c r="Y32" s="26">
        <v>3341.944</v>
      </c>
      <c r="Z32" s="22">
        <v>1080.1740000000023</v>
      </c>
      <c r="AA32" s="22">
        <v>90799.034</v>
      </c>
      <c r="AB32" s="27"/>
      <c r="AC32" s="26">
        <v>80637.137000000002</v>
      </c>
      <c r="AD32" s="26">
        <v>3165.7280000000001</v>
      </c>
      <c r="AE32" s="22">
        <v>1175.6109999999926</v>
      </c>
      <c r="AF32" s="22">
        <v>84978.475999999995</v>
      </c>
      <c r="AG32" s="27"/>
      <c r="AH32" s="26">
        <v>87419.857000000004</v>
      </c>
      <c r="AI32" s="26">
        <v>2750.7379999999998</v>
      </c>
      <c r="AJ32" s="22">
        <v>1263.6129999999953</v>
      </c>
      <c r="AK32" s="22">
        <v>91434.207999999999</v>
      </c>
      <c r="AL32" s="27"/>
      <c r="AM32" s="26">
        <v>80118.835999999996</v>
      </c>
      <c r="AN32" s="26">
        <v>2569.4259999999999</v>
      </c>
      <c r="AO32" s="22">
        <v>1467.7409999999945</v>
      </c>
      <c r="AP32" s="22">
        <v>84156.002999999997</v>
      </c>
      <c r="AQ32" s="27"/>
      <c r="AR32" s="26">
        <v>85254.524000000005</v>
      </c>
      <c r="AS32" s="26">
        <v>2649.6590000000001</v>
      </c>
      <c r="AT32" s="22">
        <v>1404.0899999999965</v>
      </c>
      <c r="AU32" s="22">
        <v>89308.273000000001</v>
      </c>
      <c r="AV32" s="27"/>
      <c r="AW32" s="26">
        <v>93445.630999999994</v>
      </c>
      <c r="AX32" s="26">
        <v>2395.585</v>
      </c>
      <c r="AY32" s="22">
        <v>1333.0830000000051</v>
      </c>
      <c r="AZ32" s="22">
        <v>97174.298999999999</v>
      </c>
      <c r="BA32" s="27"/>
      <c r="BB32" s="26">
        <v>98699.406000000003</v>
      </c>
      <c r="BC32" s="26">
        <v>2516.9749999999999</v>
      </c>
      <c r="BD32" s="22">
        <v>2187.8890000000015</v>
      </c>
      <c r="BE32" s="22">
        <v>103404.27</v>
      </c>
      <c r="BF32" s="27"/>
      <c r="BG32" s="26">
        <v>95902.146999999997</v>
      </c>
      <c r="BH32" s="26">
        <v>2325.2350000000001</v>
      </c>
      <c r="BI32" s="22">
        <v>1738.061000000002</v>
      </c>
      <c r="BJ32" s="22">
        <v>99965.442999999999</v>
      </c>
      <c r="BK32" s="27"/>
      <c r="BL32" s="26">
        <v>84024.573000000004</v>
      </c>
      <c r="BM32" s="26">
        <v>1868.223</v>
      </c>
      <c r="BN32" s="22">
        <v>4133.6009999999933</v>
      </c>
      <c r="BO32" s="22">
        <v>90026.396999999997</v>
      </c>
      <c r="BP32" s="27"/>
      <c r="BQ32" s="61">
        <v>72598.923999999999</v>
      </c>
      <c r="BR32" s="61">
        <v>1507.422</v>
      </c>
      <c r="BS32" s="58">
        <v>3236.3949999999954</v>
      </c>
      <c r="BT32" s="58">
        <v>77342.740999999995</v>
      </c>
      <c r="BU32" s="22"/>
      <c r="BV32" s="61">
        <v>94238.551000000007</v>
      </c>
      <c r="BW32" s="61">
        <v>3922.06</v>
      </c>
      <c r="BX32" s="58">
        <v>3450.8389999999904</v>
      </c>
      <c r="BY32" s="58">
        <v>101611.45</v>
      </c>
      <c r="BZ32" s="22"/>
      <c r="CA32" s="61">
        <v>128644.204</v>
      </c>
      <c r="CB32" s="61">
        <v>5082.768</v>
      </c>
      <c r="CC32" s="58">
        <v>5948.2850000000144</v>
      </c>
      <c r="CD32" s="58">
        <v>139675.25700000001</v>
      </c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</row>
    <row r="33" spans="2:113" ht="12.95" customHeight="1" x14ac:dyDescent="0.2">
      <c r="C33" s="28" t="s">
        <v>3</v>
      </c>
      <c r="D33" s="38">
        <f>SUM(D32)</f>
        <v>73383.232999999993</v>
      </c>
      <c r="E33" s="38">
        <f t="shared" ref="E33:AA33" si="9">SUM(E32)</f>
        <v>5530.6639999999998</v>
      </c>
      <c r="F33" s="38">
        <f t="shared" si="9"/>
        <v>2592.69200000001</v>
      </c>
      <c r="G33" s="38"/>
      <c r="H33" s="31">
        <f t="shared" si="9"/>
        <v>0</v>
      </c>
      <c r="I33" s="38">
        <f t="shared" si="9"/>
        <v>87294.077000000005</v>
      </c>
      <c r="J33" s="38">
        <f t="shared" si="9"/>
        <v>2613.9960000000001</v>
      </c>
      <c r="K33" s="38">
        <f t="shared" si="9"/>
        <v>2093.0409999999965</v>
      </c>
      <c r="L33" s="38">
        <f t="shared" si="9"/>
        <v>92001.114000000001</v>
      </c>
      <c r="M33" s="31">
        <f t="shared" si="9"/>
        <v>0</v>
      </c>
      <c r="N33" s="38">
        <f t="shared" si="9"/>
        <v>69061.797999999995</v>
      </c>
      <c r="O33" s="38">
        <f t="shared" si="9"/>
        <v>4565.8220000000001</v>
      </c>
      <c r="P33" s="38">
        <f t="shared" si="9"/>
        <v>1038.4579999999987</v>
      </c>
      <c r="Q33" s="38">
        <f t="shared" si="9"/>
        <v>74666.077999999994</v>
      </c>
      <c r="R33" s="31">
        <f t="shared" si="9"/>
        <v>0</v>
      </c>
      <c r="S33" s="38">
        <f t="shared" si="9"/>
        <v>70250.05</v>
      </c>
      <c r="T33" s="38">
        <f t="shared" si="9"/>
        <v>2313.81</v>
      </c>
      <c r="U33" s="38">
        <f t="shared" si="9"/>
        <v>732.66999999999598</v>
      </c>
      <c r="V33" s="38">
        <f t="shared" si="9"/>
        <v>73296.53</v>
      </c>
      <c r="W33" s="31">
        <f t="shared" si="9"/>
        <v>0</v>
      </c>
      <c r="X33" s="38">
        <f t="shared" si="9"/>
        <v>86376.915999999997</v>
      </c>
      <c r="Y33" s="38">
        <f t="shared" si="9"/>
        <v>3341.944</v>
      </c>
      <c r="Z33" s="38">
        <f t="shared" si="9"/>
        <v>1080.1740000000023</v>
      </c>
      <c r="AA33" s="38">
        <f t="shared" si="9"/>
        <v>90799.034</v>
      </c>
      <c r="AB33" s="31"/>
      <c r="AC33" s="38">
        <f>SUM(AC32)</f>
        <v>80637.137000000002</v>
      </c>
      <c r="AD33" s="38">
        <f>SUM(AD32)</f>
        <v>3165.7280000000001</v>
      </c>
      <c r="AE33" s="38">
        <f>SUM(AE32)</f>
        <v>1175.6109999999926</v>
      </c>
      <c r="AF33" s="38">
        <f>SUM(AF32)</f>
        <v>84978.475999999995</v>
      </c>
      <c r="AG33" s="31"/>
      <c r="AH33" s="38">
        <f>SUM(AH32)</f>
        <v>87419.857000000004</v>
      </c>
      <c r="AI33" s="38">
        <f>SUM(AI32)</f>
        <v>2750.7379999999998</v>
      </c>
      <c r="AJ33" s="38">
        <f>SUM(AJ32)</f>
        <v>1263.6129999999953</v>
      </c>
      <c r="AK33" s="38">
        <f>SUM(AK32)</f>
        <v>91434.207999999999</v>
      </c>
      <c r="AL33" s="31"/>
      <c r="AM33" s="38">
        <f>SUM(AM32)</f>
        <v>80118.835999999996</v>
      </c>
      <c r="AN33" s="38">
        <f>SUM(AN32)</f>
        <v>2569.4259999999999</v>
      </c>
      <c r="AO33" s="38">
        <f>SUM(AO32)</f>
        <v>1467.7409999999945</v>
      </c>
      <c r="AP33" s="38">
        <f>SUM(AP32)</f>
        <v>84156.002999999997</v>
      </c>
      <c r="AQ33" s="31"/>
      <c r="AR33" s="38">
        <f>SUM(AR32)</f>
        <v>85254.524000000005</v>
      </c>
      <c r="AS33" s="38">
        <f>SUM(AS32)</f>
        <v>2649.6590000000001</v>
      </c>
      <c r="AT33" s="38">
        <f>SUM(AT32)</f>
        <v>1404.0899999999965</v>
      </c>
      <c r="AU33" s="38">
        <f>SUM(AU32)</f>
        <v>89308.273000000001</v>
      </c>
      <c r="AV33" s="31"/>
      <c r="AW33" s="38">
        <f>SUM(AW32)</f>
        <v>93445.630999999994</v>
      </c>
      <c r="AX33" s="38">
        <f>SUM(AX32)</f>
        <v>2395.585</v>
      </c>
      <c r="AY33" s="38">
        <f>SUM(AY32)</f>
        <v>1333.0830000000051</v>
      </c>
      <c r="AZ33" s="38">
        <f>SUM(AZ32)</f>
        <v>97174.298999999999</v>
      </c>
      <c r="BA33" s="31"/>
      <c r="BB33" s="38">
        <f t="shared" ref="BB33:BJ33" si="10">SUM(BB32)</f>
        <v>98699.406000000003</v>
      </c>
      <c r="BC33" s="38">
        <f t="shared" si="10"/>
        <v>2516.9749999999999</v>
      </c>
      <c r="BD33" s="38">
        <f t="shared" si="10"/>
        <v>2187.8890000000015</v>
      </c>
      <c r="BE33" s="38">
        <f t="shared" si="10"/>
        <v>103404.27</v>
      </c>
      <c r="BF33" s="31"/>
      <c r="BG33" s="38">
        <f t="shared" si="10"/>
        <v>95902.146999999997</v>
      </c>
      <c r="BH33" s="38">
        <f t="shared" si="10"/>
        <v>2325.2350000000001</v>
      </c>
      <c r="BI33" s="38">
        <f t="shared" si="10"/>
        <v>1738.061000000002</v>
      </c>
      <c r="BJ33" s="38">
        <f t="shared" si="10"/>
        <v>99965.442999999999</v>
      </c>
      <c r="BK33" s="31"/>
      <c r="BL33" s="38">
        <f t="shared" ref="BL33:BO33" si="11">SUM(BL32)</f>
        <v>84024.573000000004</v>
      </c>
      <c r="BM33" s="38">
        <f t="shared" si="11"/>
        <v>1868.223</v>
      </c>
      <c r="BN33" s="38">
        <f t="shared" si="11"/>
        <v>4133.6009999999933</v>
      </c>
      <c r="BO33" s="38">
        <f t="shared" si="11"/>
        <v>90026.396999999997</v>
      </c>
      <c r="BP33" s="31"/>
      <c r="BQ33" s="59">
        <f t="shared" ref="BQ33:CD33" si="12">SUM(BQ32)</f>
        <v>72598.923999999999</v>
      </c>
      <c r="BR33" s="59">
        <f t="shared" si="12"/>
        <v>1507.422</v>
      </c>
      <c r="BS33" s="59">
        <f t="shared" si="12"/>
        <v>3236.3949999999954</v>
      </c>
      <c r="BT33" s="59">
        <f t="shared" si="12"/>
        <v>77342.740999999995</v>
      </c>
      <c r="BU33" s="22"/>
      <c r="BV33" s="59">
        <f t="shared" si="12"/>
        <v>94238.551000000007</v>
      </c>
      <c r="BW33" s="59">
        <f t="shared" si="12"/>
        <v>3922.06</v>
      </c>
      <c r="BX33" s="59">
        <f t="shared" si="12"/>
        <v>3450.8389999999904</v>
      </c>
      <c r="BY33" s="59">
        <f t="shared" si="12"/>
        <v>101611.45</v>
      </c>
      <c r="BZ33" s="22"/>
      <c r="CA33" s="59">
        <f t="shared" si="12"/>
        <v>128644.204</v>
      </c>
      <c r="CB33" s="59">
        <f t="shared" si="12"/>
        <v>5082.768</v>
      </c>
      <c r="CC33" s="59">
        <f t="shared" si="12"/>
        <v>5948.2850000000144</v>
      </c>
      <c r="CD33" s="59">
        <f t="shared" si="12"/>
        <v>139675.25700000001</v>
      </c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</row>
    <row r="34" spans="2:113" ht="12.95" customHeight="1" x14ac:dyDescent="0.2">
      <c r="C34" s="25"/>
      <c r="D34" s="22"/>
      <c r="E34" s="27"/>
      <c r="F34" s="27"/>
      <c r="G34" s="22"/>
      <c r="H34" s="27"/>
      <c r="I34" s="22"/>
      <c r="J34" s="27"/>
      <c r="K34" s="27"/>
      <c r="L34" s="22"/>
      <c r="M34" s="27"/>
      <c r="N34" s="22"/>
      <c r="O34" s="27"/>
      <c r="P34" s="27"/>
      <c r="Q34" s="22"/>
      <c r="R34" s="27"/>
      <c r="S34" s="22"/>
      <c r="T34" s="27"/>
      <c r="U34" s="27"/>
      <c r="V34" s="22"/>
      <c r="W34" s="27"/>
      <c r="X34" s="22"/>
      <c r="Y34" s="27"/>
      <c r="Z34" s="27"/>
      <c r="AA34" s="22"/>
      <c r="AB34" s="27"/>
      <c r="AC34" s="22"/>
      <c r="AD34" s="27"/>
      <c r="AE34" s="27"/>
      <c r="AF34" s="22"/>
      <c r="AG34" s="27"/>
      <c r="AH34" s="22"/>
      <c r="AI34" s="27"/>
      <c r="AJ34" s="27"/>
      <c r="AK34" s="22"/>
      <c r="AL34" s="27"/>
      <c r="AM34" s="22"/>
      <c r="AN34" s="27"/>
      <c r="AO34" s="27"/>
      <c r="AP34" s="22"/>
      <c r="AQ34" s="27"/>
      <c r="AR34" s="22"/>
      <c r="AS34" s="27"/>
      <c r="AT34" s="27"/>
      <c r="AU34" s="22"/>
      <c r="AV34" s="27"/>
      <c r="AW34" s="22"/>
      <c r="AX34" s="27"/>
      <c r="AY34" s="27"/>
      <c r="AZ34" s="22"/>
      <c r="BA34" s="27"/>
      <c r="BB34" s="22"/>
      <c r="BC34" s="27"/>
      <c r="BD34" s="27"/>
      <c r="BE34" s="22"/>
      <c r="BF34" s="27"/>
      <c r="BG34" s="22"/>
      <c r="BH34" s="27"/>
      <c r="BI34" s="27"/>
      <c r="BJ34" s="22"/>
      <c r="BK34" s="27"/>
      <c r="BL34" s="22"/>
      <c r="BM34" s="27"/>
      <c r="BN34" s="27"/>
      <c r="BO34" s="22"/>
      <c r="BP34" s="27"/>
      <c r="BQ34" s="58"/>
      <c r="BR34" s="62"/>
      <c r="BS34" s="62"/>
      <c r="BT34" s="58"/>
      <c r="BU34" s="22"/>
      <c r="BV34" s="58"/>
      <c r="BW34" s="62"/>
      <c r="BX34" s="62"/>
      <c r="BY34" s="58"/>
      <c r="BZ34" s="22"/>
      <c r="CA34" s="58"/>
      <c r="CB34" s="62"/>
      <c r="CC34" s="62"/>
      <c r="CD34" s="58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</row>
    <row r="35" spans="2:113" ht="12.95" customHeight="1" x14ac:dyDescent="0.2">
      <c r="C35" s="29" t="s">
        <v>20</v>
      </c>
      <c r="D35" s="22"/>
      <c r="E35" s="27"/>
      <c r="F35" s="27"/>
      <c r="G35" s="22"/>
      <c r="H35" s="27"/>
      <c r="I35" s="22"/>
      <c r="J35" s="27"/>
      <c r="K35" s="27"/>
      <c r="L35" s="22"/>
      <c r="M35" s="27"/>
      <c r="N35" s="22"/>
      <c r="O35" s="27"/>
      <c r="P35" s="27"/>
      <c r="Q35" s="22"/>
      <c r="R35" s="27"/>
      <c r="S35" s="22"/>
      <c r="T35" s="27"/>
      <c r="U35" s="27"/>
      <c r="V35" s="22"/>
      <c r="W35" s="27"/>
      <c r="X35" s="22"/>
      <c r="Y35" s="27"/>
      <c r="Z35" s="27"/>
      <c r="AA35" s="22"/>
      <c r="AB35" s="27"/>
      <c r="AC35" s="22"/>
      <c r="AD35" s="27"/>
      <c r="AE35" s="27"/>
      <c r="AF35" s="22"/>
      <c r="AG35" s="27"/>
      <c r="AH35" s="22"/>
      <c r="AI35" s="27"/>
      <c r="AJ35" s="27"/>
      <c r="AK35" s="22"/>
      <c r="AL35" s="27"/>
      <c r="AM35" s="22"/>
      <c r="AN35" s="27"/>
      <c r="AO35" s="27"/>
      <c r="AP35" s="22"/>
      <c r="AQ35" s="27"/>
      <c r="AR35" s="22"/>
      <c r="AS35" s="27"/>
      <c r="AT35" s="27"/>
      <c r="AU35" s="22"/>
      <c r="AV35" s="27"/>
      <c r="AW35" s="22"/>
      <c r="AX35" s="27"/>
      <c r="AY35" s="27"/>
      <c r="AZ35" s="22"/>
      <c r="BA35" s="27"/>
      <c r="BB35" s="22"/>
      <c r="BC35" s="27"/>
      <c r="BD35" s="27"/>
      <c r="BE35" s="22"/>
      <c r="BF35" s="27"/>
      <c r="BG35" s="22"/>
      <c r="BH35" s="27"/>
      <c r="BI35" s="27"/>
      <c r="BJ35" s="22"/>
      <c r="BK35" s="27"/>
      <c r="BL35" s="22"/>
      <c r="BM35" s="27"/>
      <c r="BN35" s="27"/>
      <c r="BO35" s="22"/>
      <c r="BP35" s="27"/>
      <c r="BQ35" s="58"/>
      <c r="BR35" s="62"/>
      <c r="BS35" s="62"/>
      <c r="BT35" s="58"/>
      <c r="BU35" s="22"/>
      <c r="BV35" s="58"/>
      <c r="BW35" s="62"/>
      <c r="BX35" s="62"/>
      <c r="BY35" s="58"/>
      <c r="BZ35" s="22"/>
      <c r="CA35" s="58"/>
      <c r="CB35" s="62"/>
      <c r="CC35" s="62"/>
      <c r="CD35" s="58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</row>
    <row r="36" spans="2:113" ht="12.95" customHeight="1" x14ac:dyDescent="0.2">
      <c r="B36" s="15">
        <v>16</v>
      </c>
      <c r="C36" s="25" t="s">
        <v>21</v>
      </c>
      <c r="D36" s="26">
        <v>175276.27600000001</v>
      </c>
      <c r="E36" s="26">
        <v>29415.776000000002</v>
      </c>
      <c r="F36" s="22">
        <v>5702.0319999999774</v>
      </c>
      <c r="G36" s="22">
        <v>210394.084</v>
      </c>
      <c r="H36" s="27"/>
      <c r="I36" s="26">
        <v>182836.372</v>
      </c>
      <c r="J36" s="26">
        <v>25997.226999999999</v>
      </c>
      <c r="K36" s="22">
        <v>6019.5630000000092</v>
      </c>
      <c r="L36" s="22">
        <v>214853.16200000001</v>
      </c>
      <c r="M36" s="27"/>
      <c r="N36" s="26">
        <v>173910.96400000001</v>
      </c>
      <c r="O36" s="26">
        <v>25958.088</v>
      </c>
      <c r="P36" s="22">
        <v>6695.770999999997</v>
      </c>
      <c r="Q36" s="22">
        <v>206564.823</v>
      </c>
      <c r="R36" s="27"/>
      <c r="S36" s="26">
        <v>391449.08</v>
      </c>
      <c r="T36" s="26">
        <v>24290.44</v>
      </c>
      <c r="U36" s="22">
        <v>6701.339999999971</v>
      </c>
      <c r="V36" s="22">
        <v>422440.86</v>
      </c>
      <c r="W36" s="27"/>
      <c r="X36" s="26">
        <v>204590.13500000001</v>
      </c>
      <c r="Y36" s="26">
        <v>21907.203000000001</v>
      </c>
      <c r="Z36" s="22">
        <v>9127.0079999999798</v>
      </c>
      <c r="AA36" s="22">
        <v>235624.34599999999</v>
      </c>
      <c r="AB36" s="27"/>
      <c r="AC36" s="26">
        <v>217179.18299999999</v>
      </c>
      <c r="AD36" s="26">
        <v>20729.503000000001</v>
      </c>
      <c r="AE36" s="22">
        <v>6833.8120000000017</v>
      </c>
      <c r="AF36" s="22">
        <v>244742.49799999999</v>
      </c>
      <c r="AG36" s="27"/>
      <c r="AH36" s="26">
        <v>232102.818</v>
      </c>
      <c r="AI36" s="26">
        <v>25064.491999999998</v>
      </c>
      <c r="AJ36" s="22">
        <v>9291.0939999999828</v>
      </c>
      <c r="AK36" s="22">
        <v>266458.40399999998</v>
      </c>
      <c r="AL36" s="27"/>
      <c r="AM36" s="26">
        <v>228716.50099999999</v>
      </c>
      <c r="AN36" s="26">
        <v>30339.894</v>
      </c>
      <c r="AO36" s="22">
        <v>9689.9740000000165</v>
      </c>
      <c r="AP36" s="22">
        <v>268746.36900000001</v>
      </c>
      <c r="AQ36" s="27"/>
      <c r="AR36" s="26">
        <v>225186.859</v>
      </c>
      <c r="AS36" s="26">
        <v>24710.875</v>
      </c>
      <c r="AT36" s="22">
        <v>8669.8820000000123</v>
      </c>
      <c r="AU36" s="22">
        <v>258567.61600000001</v>
      </c>
      <c r="AV36" s="27"/>
      <c r="AW36" s="26">
        <v>236368.86600000001</v>
      </c>
      <c r="AX36" s="26">
        <v>24100.491999999998</v>
      </c>
      <c r="AY36" s="22">
        <v>6454.0860000000102</v>
      </c>
      <c r="AZ36" s="22">
        <v>266923.44400000002</v>
      </c>
      <c r="BA36" s="27"/>
      <c r="BB36" s="26">
        <v>251717.38</v>
      </c>
      <c r="BC36" s="26">
        <v>23859.157999999999</v>
      </c>
      <c r="BD36" s="22">
        <v>7971.6419999999889</v>
      </c>
      <c r="BE36" s="22">
        <v>283548.18</v>
      </c>
      <c r="BF36" s="27"/>
      <c r="BG36" s="26">
        <v>254372.98300000001</v>
      </c>
      <c r="BH36" s="26">
        <v>24465.694</v>
      </c>
      <c r="BI36" s="22">
        <v>6605.4410000000098</v>
      </c>
      <c r="BJ36" s="22">
        <v>285444.11800000002</v>
      </c>
      <c r="BK36" s="27"/>
      <c r="BL36" s="26">
        <v>264754.65399999998</v>
      </c>
      <c r="BM36" s="26">
        <v>21218.545999999998</v>
      </c>
      <c r="BN36" s="22">
        <v>8866.1640000000225</v>
      </c>
      <c r="BO36" s="22">
        <v>294839.364</v>
      </c>
      <c r="BP36" s="27"/>
      <c r="BQ36" s="61">
        <v>240890.32500000001</v>
      </c>
      <c r="BR36" s="61">
        <v>20713.346000000001</v>
      </c>
      <c r="BS36" s="58">
        <v>5976.7340000000149</v>
      </c>
      <c r="BT36" s="58">
        <v>267580.40500000003</v>
      </c>
      <c r="BU36" s="22"/>
      <c r="BV36" s="61">
        <v>257148.96100000001</v>
      </c>
      <c r="BW36" s="61">
        <v>18392.315999999999</v>
      </c>
      <c r="BX36" s="58">
        <v>4552.5729999999676</v>
      </c>
      <c r="BY36" s="58">
        <v>280093.84999999998</v>
      </c>
      <c r="BZ36" s="22"/>
      <c r="CA36" s="61">
        <v>311646.89600000001</v>
      </c>
      <c r="CB36" s="61">
        <v>21305.651999999998</v>
      </c>
      <c r="CC36" s="58">
        <v>8465.5469999999659</v>
      </c>
      <c r="CD36" s="58">
        <v>341418.09499999997</v>
      </c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</row>
    <row r="37" spans="2:113" ht="12.95" customHeight="1" x14ac:dyDescent="0.2">
      <c r="B37" s="15">
        <v>17</v>
      </c>
      <c r="C37" s="25" t="s">
        <v>22</v>
      </c>
      <c r="D37" s="26">
        <v>35731.767999999996</v>
      </c>
      <c r="E37" s="26">
        <v>20931.944</v>
      </c>
      <c r="F37" s="22">
        <v>2564.2320000000036</v>
      </c>
      <c r="G37" s="22">
        <v>59227.944000000003</v>
      </c>
      <c r="H37" s="27"/>
      <c r="I37" s="26">
        <v>33777.167000000001</v>
      </c>
      <c r="J37" s="26">
        <v>18153.333999999999</v>
      </c>
      <c r="K37" s="22">
        <v>3254.0689999999995</v>
      </c>
      <c r="L37" s="22">
        <v>55184.57</v>
      </c>
      <c r="M37" s="27"/>
      <c r="N37" s="26">
        <v>32334.563999999998</v>
      </c>
      <c r="O37" s="26">
        <v>14423.047</v>
      </c>
      <c r="P37" s="22">
        <v>3629.2199999999993</v>
      </c>
      <c r="Q37" s="22">
        <v>50386.830999999998</v>
      </c>
      <c r="R37" s="27"/>
      <c r="S37" s="26">
        <v>35394.61</v>
      </c>
      <c r="T37" s="26">
        <v>22558.04</v>
      </c>
      <c r="U37" s="22">
        <v>205.45999999999913</v>
      </c>
      <c r="V37" s="22">
        <v>58158.11</v>
      </c>
      <c r="W37" s="27"/>
      <c r="X37" s="26">
        <v>34423.061999999998</v>
      </c>
      <c r="Y37" s="26">
        <v>16506.245999999999</v>
      </c>
      <c r="Z37" s="22">
        <v>6768.65</v>
      </c>
      <c r="AA37" s="22">
        <v>57697.957999999999</v>
      </c>
      <c r="AB37" s="27"/>
      <c r="AC37" s="26">
        <v>36735.843999999997</v>
      </c>
      <c r="AD37" s="26">
        <v>23886.488000000001</v>
      </c>
      <c r="AE37" s="22">
        <v>701.86300000000119</v>
      </c>
      <c r="AF37" s="22">
        <v>61324.195</v>
      </c>
      <c r="AG37" s="27"/>
      <c r="AH37" s="26">
        <v>35303.885000000002</v>
      </c>
      <c r="AI37" s="26">
        <v>19934.391</v>
      </c>
      <c r="AJ37" s="22">
        <v>1439.382999999998</v>
      </c>
      <c r="AK37" s="22">
        <v>56677.659</v>
      </c>
      <c r="AL37" s="27"/>
      <c r="AM37" s="26">
        <v>36440.707000000002</v>
      </c>
      <c r="AN37" s="26">
        <v>19798.322</v>
      </c>
      <c r="AO37" s="22">
        <v>947.32299999999668</v>
      </c>
      <c r="AP37" s="22">
        <v>57186.351999999999</v>
      </c>
      <c r="AQ37" s="27"/>
      <c r="AR37" s="26">
        <v>38600.533000000003</v>
      </c>
      <c r="AS37" s="26">
        <v>18639.558000000001</v>
      </c>
      <c r="AT37" s="22">
        <v>1136.6479999999938</v>
      </c>
      <c r="AU37" s="22">
        <v>58376.739000000001</v>
      </c>
      <c r="AV37" s="27"/>
      <c r="AW37" s="26">
        <v>41640.213000000003</v>
      </c>
      <c r="AX37" s="26">
        <v>17672.848000000002</v>
      </c>
      <c r="AY37" s="22">
        <v>1329.7329999999965</v>
      </c>
      <c r="AZ37" s="22">
        <v>60642.794000000002</v>
      </c>
      <c r="BA37" s="27"/>
      <c r="BB37" s="26">
        <v>39561.938000000002</v>
      </c>
      <c r="BC37" s="26">
        <v>21648.383000000002</v>
      </c>
      <c r="BD37" s="22">
        <v>1396.1339999999982</v>
      </c>
      <c r="BE37" s="22">
        <v>62606.455000000002</v>
      </c>
      <c r="BF37" s="27"/>
      <c r="BG37" s="26">
        <v>40128.934999999998</v>
      </c>
      <c r="BH37" s="26">
        <v>15813.937</v>
      </c>
      <c r="BI37" s="22">
        <v>1110.6090000000022</v>
      </c>
      <c r="BJ37" s="22">
        <v>57053.481</v>
      </c>
      <c r="BK37" s="27"/>
      <c r="BL37" s="26">
        <v>41318.097000000002</v>
      </c>
      <c r="BM37" s="26">
        <v>10625.51</v>
      </c>
      <c r="BN37" s="22">
        <v>5366.5640000000003</v>
      </c>
      <c r="BO37" s="22">
        <v>57310.171000000002</v>
      </c>
      <c r="BP37" s="27"/>
      <c r="BQ37" s="61">
        <v>33128.06</v>
      </c>
      <c r="BR37" s="61">
        <v>7062.0349999999999</v>
      </c>
      <c r="BS37" s="58">
        <v>5457.8889999999992</v>
      </c>
      <c r="BT37" s="58">
        <v>45647.983999999997</v>
      </c>
      <c r="BU37" s="22"/>
      <c r="BV37" s="61">
        <v>38248.256999999998</v>
      </c>
      <c r="BW37" s="61">
        <v>5562.8609999999999</v>
      </c>
      <c r="BX37" s="58">
        <v>7594.5110000000032</v>
      </c>
      <c r="BY37" s="58">
        <v>51405.629000000001</v>
      </c>
      <c r="BZ37" s="22"/>
      <c r="CA37" s="61">
        <v>52398.97</v>
      </c>
      <c r="CB37" s="61">
        <v>8285.5</v>
      </c>
      <c r="CC37" s="58">
        <v>7876.0789999999979</v>
      </c>
      <c r="CD37" s="58">
        <v>68560.548999999999</v>
      </c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</row>
    <row r="38" spans="2:113" ht="12.95" customHeight="1" x14ac:dyDescent="0.2">
      <c r="B38" s="15">
        <v>18</v>
      </c>
      <c r="C38" s="25" t="s">
        <v>23</v>
      </c>
      <c r="D38" s="26">
        <v>56506.074999999997</v>
      </c>
      <c r="E38" s="26">
        <v>5528.107</v>
      </c>
      <c r="F38" s="22">
        <v>669.89299999999639</v>
      </c>
      <c r="G38" s="22">
        <v>62704.074999999997</v>
      </c>
      <c r="H38" s="27"/>
      <c r="I38" s="26">
        <v>64140.459000000003</v>
      </c>
      <c r="J38" s="26">
        <v>5986.3590000000004</v>
      </c>
      <c r="K38" s="22">
        <v>580.1659999999938</v>
      </c>
      <c r="L38" s="22">
        <v>70706.983999999997</v>
      </c>
      <c r="M38" s="27"/>
      <c r="N38" s="26">
        <v>52098.877</v>
      </c>
      <c r="O38" s="26">
        <v>6740.183</v>
      </c>
      <c r="P38" s="22">
        <v>395.0450000000028</v>
      </c>
      <c r="Q38" s="22">
        <v>59234.105000000003</v>
      </c>
      <c r="R38" s="27"/>
      <c r="S38" s="26">
        <v>47942.97</v>
      </c>
      <c r="T38" s="26">
        <v>7055.79</v>
      </c>
      <c r="U38" s="22">
        <v>305.29000000000178</v>
      </c>
      <c r="V38" s="22">
        <v>55304.05</v>
      </c>
      <c r="W38" s="27"/>
      <c r="X38" s="26">
        <v>59278.913</v>
      </c>
      <c r="Y38" s="26">
        <v>6079.12</v>
      </c>
      <c r="Z38" s="22">
        <v>299.62300000000232</v>
      </c>
      <c r="AA38" s="22">
        <v>65657.656000000003</v>
      </c>
      <c r="AB38" s="27"/>
      <c r="AC38" s="26">
        <v>62778.468999999997</v>
      </c>
      <c r="AD38" s="26">
        <v>4319.6509999999998</v>
      </c>
      <c r="AE38" s="22">
        <v>318.72400000000016</v>
      </c>
      <c r="AF38" s="22">
        <v>67416.843999999997</v>
      </c>
      <c r="AG38" s="27"/>
      <c r="AH38" s="26">
        <v>64217.438999999998</v>
      </c>
      <c r="AI38" s="26">
        <v>5657.9129999999996</v>
      </c>
      <c r="AJ38" s="22">
        <v>559.43700000000626</v>
      </c>
      <c r="AK38" s="22">
        <v>70434.789000000004</v>
      </c>
      <c r="AL38" s="27"/>
      <c r="AM38" s="26">
        <v>73094.64</v>
      </c>
      <c r="AN38" s="26">
        <v>6759.7830000000004</v>
      </c>
      <c r="AO38" s="22">
        <v>291.24199999999837</v>
      </c>
      <c r="AP38" s="22">
        <v>80145.664999999994</v>
      </c>
      <c r="AQ38" s="27"/>
      <c r="AR38" s="26">
        <v>73812.070000000007</v>
      </c>
      <c r="AS38" s="26">
        <v>5468.3779999999997</v>
      </c>
      <c r="AT38" s="22">
        <v>354.6759999999922</v>
      </c>
      <c r="AU38" s="22">
        <v>79635.123999999996</v>
      </c>
      <c r="AV38" s="27"/>
      <c r="AW38" s="26">
        <v>82477.650999999998</v>
      </c>
      <c r="AX38" s="26">
        <v>6821.1989999999996</v>
      </c>
      <c r="AY38" s="22">
        <v>295.55399999999736</v>
      </c>
      <c r="AZ38" s="22">
        <v>89594.403999999995</v>
      </c>
      <c r="BA38" s="27"/>
      <c r="BB38" s="26">
        <v>83344.95</v>
      </c>
      <c r="BC38" s="26">
        <v>6341.8310000000001</v>
      </c>
      <c r="BD38" s="22">
        <v>460.47000000000662</v>
      </c>
      <c r="BE38" s="22">
        <v>90147.251000000004</v>
      </c>
      <c r="BF38" s="27"/>
      <c r="BG38" s="26">
        <v>87788.502999999997</v>
      </c>
      <c r="BH38" s="26">
        <v>5147.2749999999996</v>
      </c>
      <c r="BI38" s="22">
        <v>172.21800000000258</v>
      </c>
      <c r="BJ38" s="22">
        <v>93107.995999999999</v>
      </c>
      <c r="BK38" s="27"/>
      <c r="BL38" s="26">
        <v>86996.275999999998</v>
      </c>
      <c r="BM38" s="26">
        <v>3667.598</v>
      </c>
      <c r="BN38" s="22">
        <v>911.46800000000621</v>
      </c>
      <c r="BO38" s="22">
        <v>91575.342000000004</v>
      </c>
      <c r="BP38" s="27"/>
      <c r="BQ38" s="61">
        <v>74238.58</v>
      </c>
      <c r="BR38" s="61">
        <v>5266.8019999999997</v>
      </c>
      <c r="BS38" s="58">
        <v>961.48199999999997</v>
      </c>
      <c r="BT38" s="58">
        <v>80466.864000000001</v>
      </c>
      <c r="BU38" s="22"/>
      <c r="BV38" s="61">
        <v>83469.903000000006</v>
      </c>
      <c r="BW38" s="61">
        <v>2586.703</v>
      </c>
      <c r="BX38" s="58">
        <v>821.58699999999362</v>
      </c>
      <c r="BY38" s="58">
        <v>86878.192999999999</v>
      </c>
      <c r="BZ38" s="22"/>
      <c r="CA38" s="61">
        <v>95797.717999999993</v>
      </c>
      <c r="CB38" s="61">
        <v>3575.0549999999998</v>
      </c>
      <c r="CC38" s="58">
        <v>590.33100000001332</v>
      </c>
      <c r="CD38" s="58">
        <v>99963.104000000007</v>
      </c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</row>
    <row r="39" spans="2:113" ht="12.95" customHeight="1" x14ac:dyDescent="0.2">
      <c r="B39" s="15">
        <v>19</v>
      </c>
      <c r="C39" s="25" t="s">
        <v>24</v>
      </c>
      <c r="D39" s="26">
        <v>195909.80300000001</v>
      </c>
      <c r="E39" s="26">
        <v>22310.227999999999</v>
      </c>
      <c r="F39" s="22">
        <v>794.41699999998673</v>
      </c>
      <c r="G39" s="22">
        <v>219014.448</v>
      </c>
      <c r="H39" s="27"/>
      <c r="I39" s="26">
        <v>198878.32699999999</v>
      </c>
      <c r="J39" s="26">
        <v>21896.057000000001</v>
      </c>
      <c r="K39" s="22">
        <v>715.06299999999464</v>
      </c>
      <c r="L39" s="22">
        <v>221489.44699999999</v>
      </c>
      <c r="M39" s="27"/>
      <c r="N39" s="26">
        <v>201127.51800000001</v>
      </c>
      <c r="O39" s="26">
        <v>18947.323</v>
      </c>
      <c r="P39" s="22">
        <v>619.14399999997477</v>
      </c>
      <c r="Q39" s="22">
        <v>220693.98499999999</v>
      </c>
      <c r="R39" s="27"/>
      <c r="S39" s="26">
        <v>185202.27</v>
      </c>
      <c r="T39" s="26">
        <v>19958.75</v>
      </c>
      <c r="U39" s="22">
        <v>716.05999999999767</v>
      </c>
      <c r="V39" s="22">
        <v>205877.08</v>
      </c>
      <c r="W39" s="27"/>
      <c r="X39" s="26">
        <v>215376.49400000001</v>
      </c>
      <c r="Y39" s="26">
        <v>19468.425999999999</v>
      </c>
      <c r="Z39" s="22">
        <v>743.92599999998492</v>
      </c>
      <c r="AA39" s="22">
        <v>235588.84599999999</v>
      </c>
      <c r="AB39" s="27"/>
      <c r="AC39" s="26">
        <v>232730.52600000001</v>
      </c>
      <c r="AD39" s="26">
        <v>21346.038</v>
      </c>
      <c r="AE39" s="22">
        <v>780.76199999998789</v>
      </c>
      <c r="AF39" s="22">
        <v>254857.326</v>
      </c>
      <c r="AG39" s="27"/>
      <c r="AH39" s="26">
        <v>248289.02299999999</v>
      </c>
      <c r="AI39" s="26">
        <v>21982.136999999999</v>
      </c>
      <c r="AJ39" s="22">
        <v>678.97299999998722</v>
      </c>
      <c r="AK39" s="22">
        <v>270950.13299999997</v>
      </c>
      <c r="AL39" s="27"/>
      <c r="AM39" s="26">
        <v>254169.07699999999</v>
      </c>
      <c r="AN39" s="26">
        <v>21777.182000000001</v>
      </c>
      <c r="AO39" s="22">
        <v>944.04099999999744</v>
      </c>
      <c r="AP39" s="22">
        <v>276890.3</v>
      </c>
      <c r="AQ39" s="27"/>
      <c r="AR39" s="26">
        <v>255581.96</v>
      </c>
      <c r="AS39" s="26">
        <v>21186.717000000001</v>
      </c>
      <c r="AT39" s="22">
        <v>949.24500000002445</v>
      </c>
      <c r="AU39" s="22">
        <v>277717.92200000002</v>
      </c>
      <c r="AV39" s="27"/>
      <c r="AW39" s="26">
        <v>271308.30599999998</v>
      </c>
      <c r="AX39" s="26">
        <v>21782.938999999998</v>
      </c>
      <c r="AY39" s="22">
        <v>1153.3270000000048</v>
      </c>
      <c r="AZ39" s="22">
        <v>294244.57199999999</v>
      </c>
      <c r="BA39" s="27"/>
      <c r="BB39" s="26">
        <v>279902.84399999998</v>
      </c>
      <c r="BC39" s="26">
        <v>24036.332999999999</v>
      </c>
      <c r="BD39" s="22">
        <v>1554.7400000000343</v>
      </c>
      <c r="BE39" s="22">
        <v>305493.91700000002</v>
      </c>
      <c r="BF39" s="27"/>
      <c r="BG39" s="26">
        <v>287208.63199999998</v>
      </c>
      <c r="BH39" s="26">
        <v>26060.145</v>
      </c>
      <c r="BI39" s="22">
        <v>999.90399999999863</v>
      </c>
      <c r="BJ39" s="22">
        <v>314268.68099999998</v>
      </c>
      <c r="BK39" s="27"/>
      <c r="BL39" s="26">
        <v>281443.63299999997</v>
      </c>
      <c r="BM39" s="26">
        <v>20803.774000000001</v>
      </c>
      <c r="BN39" s="22">
        <v>5315.3570000000509</v>
      </c>
      <c r="BO39" s="22">
        <v>307562.76400000002</v>
      </c>
      <c r="BP39" s="27"/>
      <c r="BQ39" s="61">
        <v>246392.459</v>
      </c>
      <c r="BR39" s="61">
        <v>20360.312999999998</v>
      </c>
      <c r="BS39" s="58">
        <v>3051.4450000000033</v>
      </c>
      <c r="BT39" s="58">
        <v>269804.217</v>
      </c>
      <c r="BU39" s="22"/>
      <c r="BV39" s="61">
        <v>281321.68699999998</v>
      </c>
      <c r="BW39" s="61">
        <v>15892.129000000001</v>
      </c>
      <c r="BX39" s="58">
        <v>2656.7810000000318</v>
      </c>
      <c r="BY39" s="58">
        <v>299870.59700000001</v>
      </c>
      <c r="BZ39" s="22"/>
      <c r="CA39" s="61">
        <v>356569.36800000002</v>
      </c>
      <c r="CB39" s="61">
        <v>22009.841</v>
      </c>
      <c r="CC39" s="58">
        <v>3869.9729999999545</v>
      </c>
      <c r="CD39" s="58">
        <v>382449.18199999997</v>
      </c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</row>
    <row r="40" spans="2:113" ht="12.95" customHeight="1" x14ac:dyDescent="0.2">
      <c r="B40" s="15">
        <v>20</v>
      </c>
      <c r="C40" s="25" t="s">
        <v>25</v>
      </c>
      <c r="D40" s="26">
        <v>113322.22900000001</v>
      </c>
      <c r="E40" s="26">
        <v>23831.037</v>
      </c>
      <c r="F40" s="22">
        <v>8140.7259999999951</v>
      </c>
      <c r="G40" s="22">
        <v>145293.992</v>
      </c>
      <c r="H40" s="27"/>
      <c r="I40" s="26">
        <v>118307.32799999999</v>
      </c>
      <c r="J40" s="26">
        <v>21163.940999999999</v>
      </c>
      <c r="K40" s="22">
        <v>9612.4490000000005</v>
      </c>
      <c r="L40" s="22">
        <v>149083.71799999999</v>
      </c>
      <c r="M40" s="27"/>
      <c r="N40" s="26">
        <v>107094.897</v>
      </c>
      <c r="O40" s="26">
        <v>18241.137999999999</v>
      </c>
      <c r="P40" s="22">
        <v>6165.3450000000084</v>
      </c>
      <c r="Q40" s="22">
        <v>131501.38</v>
      </c>
      <c r="R40" s="27"/>
      <c r="S40" s="26">
        <v>108338.95</v>
      </c>
      <c r="T40" s="26">
        <v>21392.38</v>
      </c>
      <c r="U40" s="22">
        <v>6332.4999999999891</v>
      </c>
      <c r="V40" s="22">
        <v>136063.82999999999</v>
      </c>
      <c r="W40" s="27"/>
      <c r="X40" s="26">
        <v>150275.59700000001</v>
      </c>
      <c r="Y40" s="26">
        <v>23666.86</v>
      </c>
      <c r="Z40" s="22">
        <v>8037.3110000000015</v>
      </c>
      <c r="AA40" s="22">
        <v>181979.76800000001</v>
      </c>
      <c r="AB40" s="27"/>
      <c r="AC40" s="26">
        <v>156115.83600000001</v>
      </c>
      <c r="AD40" s="26">
        <v>23832.927</v>
      </c>
      <c r="AE40" s="22">
        <v>6544.252000000004</v>
      </c>
      <c r="AF40" s="22">
        <v>186493.01500000001</v>
      </c>
      <c r="AG40" s="27"/>
      <c r="AH40" s="26">
        <v>151338.486</v>
      </c>
      <c r="AI40" s="26">
        <v>24962.133999999998</v>
      </c>
      <c r="AJ40" s="22">
        <v>6509.6469999999899</v>
      </c>
      <c r="AK40" s="22">
        <v>182810.26699999999</v>
      </c>
      <c r="AL40" s="27"/>
      <c r="AM40" s="26">
        <v>144874.26500000001</v>
      </c>
      <c r="AN40" s="26">
        <v>24788.437000000002</v>
      </c>
      <c r="AO40" s="22">
        <v>7035.6619999999821</v>
      </c>
      <c r="AP40" s="22">
        <v>176698.364</v>
      </c>
      <c r="AQ40" s="27"/>
      <c r="AR40" s="26">
        <v>142941.133</v>
      </c>
      <c r="AS40" s="26">
        <v>25422.553</v>
      </c>
      <c r="AT40" s="22">
        <v>7023.5639999999839</v>
      </c>
      <c r="AU40" s="22">
        <v>175387.25</v>
      </c>
      <c r="AV40" s="27"/>
      <c r="AW40" s="26">
        <v>174795.29800000001</v>
      </c>
      <c r="AX40" s="26">
        <v>28094.881000000001</v>
      </c>
      <c r="AY40" s="22">
        <v>7171.7239999999802</v>
      </c>
      <c r="AZ40" s="22">
        <v>210061.90299999999</v>
      </c>
      <c r="BA40" s="27"/>
      <c r="BB40" s="26">
        <v>158929.63</v>
      </c>
      <c r="BC40" s="26">
        <v>28293.036</v>
      </c>
      <c r="BD40" s="22">
        <v>9702.4319999999934</v>
      </c>
      <c r="BE40" s="22">
        <v>196925.098</v>
      </c>
      <c r="BF40" s="27"/>
      <c r="BG40" s="26">
        <v>165373.51999999999</v>
      </c>
      <c r="BH40" s="26">
        <v>26412.062000000002</v>
      </c>
      <c r="BI40" s="22">
        <v>7046.8539999999957</v>
      </c>
      <c r="BJ40" s="22">
        <v>198832.43599999999</v>
      </c>
      <c r="BK40" s="27"/>
      <c r="BL40" s="26">
        <v>167348.66200000001</v>
      </c>
      <c r="BM40" s="26">
        <v>25337.784</v>
      </c>
      <c r="BN40" s="22">
        <v>7614.3799999999901</v>
      </c>
      <c r="BO40" s="22">
        <v>200300.826</v>
      </c>
      <c r="BP40" s="27"/>
      <c r="BQ40" s="61">
        <v>146968.93</v>
      </c>
      <c r="BR40" s="61">
        <v>16023.464</v>
      </c>
      <c r="BS40" s="58">
        <v>5339.7760000000198</v>
      </c>
      <c r="BT40" s="58">
        <v>168332.17</v>
      </c>
      <c r="BU40" s="22"/>
      <c r="BV40" s="61">
        <v>161582.71299999999</v>
      </c>
      <c r="BW40" s="61">
        <v>18025.234</v>
      </c>
      <c r="BX40" s="58">
        <v>3626.5830000000096</v>
      </c>
      <c r="BY40" s="58">
        <v>183234.53</v>
      </c>
      <c r="BZ40" s="22"/>
      <c r="CA40" s="61">
        <v>202883.647</v>
      </c>
      <c r="CB40" s="61">
        <v>30515.664000000001</v>
      </c>
      <c r="CC40" s="58">
        <v>10112.42200000001</v>
      </c>
      <c r="CD40" s="58">
        <v>243511.73300000001</v>
      </c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</row>
    <row r="41" spans="2:113" ht="12.95" customHeight="1" x14ac:dyDescent="0.2">
      <c r="B41" s="15">
        <v>21</v>
      </c>
      <c r="C41" s="25" t="s">
        <v>26</v>
      </c>
      <c r="D41" s="26">
        <v>174112.174</v>
      </c>
      <c r="E41" s="26">
        <v>10382.338</v>
      </c>
      <c r="F41" s="22">
        <v>868.16900000002352</v>
      </c>
      <c r="G41" s="22">
        <v>185362.68100000001</v>
      </c>
      <c r="H41" s="27"/>
      <c r="I41" s="26">
        <v>157662.234</v>
      </c>
      <c r="J41" s="26">
        <v>9101.0149999999994</v>
      </c>
      <c r="K41" s="22">
        <v>627.66199999999662</v>
      </c>
      <c r="L41" s="22">
        <v>167390.91099999999</v>
      </c>
      <c r="M41" s="27"/>
      <c r="N41" s="26">
        <v>165025.85500000001</v>
      </c>
      <c r="O41" s="26">
        <v>8429.4699999999993</v>
      </c>
      <c r="P41" s="22">
        <v>688.56599999999344</v>
      </c>
      <c r="Q41" s="22">
        <v>174143.891</v>
      </c>
      <c r="R41" s="27"/>
      <c r="S41" s="26">
        <v>171767.01</v>
      </c>
      <c r="T41" s="26">
        <v>8622.4500000000007</v>
      </c>
      <c r="U41" s="22">
        <v>600.74999999998181</v>
      </c>
      <c r="V41" s="22">
        <v>180990.21</v>
      </c>
      <c r="W41" s="27"/>
      <c r="X41" s="26">
        <v>109730.93399999999</v>
      </c>
      <c r="Y41" s="26">
        <v>8659.1460000000006</v>
      </c>
      <c r="Z41" s="22">
        <v>745.583000000006</v>
      </c>
      <c r="AA41" s="22">
        <v>119135.663</v>
      </c>
      <c r="AB41" s="27"/>
      <c r="AC41" s="26">
        <v>114637.93</v>
      </c>
      <c r="AD41" s="26">
        <v>7973.5940000000001</v>
      </c>
      <c r="AE41" s="22">
        <v>1421.118000000014</v>
      </c>
      <c r="AF41" s="22">
        <v>124032.64200000001</v>
      </c>
      <c r="AG41" s="27"/>
      <c r="AH41" s="26">
        <v>106412.11900000001</v>
      </c>
      <c r="AI41" s="26">
        <v>11539.808999999999</v>
      </c>
      <c r="AJ41" s="22">
        <v>1827.1570000000011</v>
      </c>
      <c r="AK41" s="22">
        <v>119779.08500000001</v>
      </c>
      <c r="AL41" s="27"/>
      <c r="AM41" s="26">
        <v>116911.13099999999</v>
      </c>
      <c r="AN41" s="26">
        <v>12882.745999999999</v>
      </c>
      <c r="AO41" s="22">
        <v>2165.4020000000164</v>
      </c>
      <c r="AP41" s="22">
        <v>131959.27900000001</v>
      </c>
      <c r="AQ41" s="27"/>
      <c r="AR41" s="26">
        <v>114251.933</v>
      </c>
      <c r="AS41" s="26">
        <v>11361.862999999999</v>
      </c>
      <c r="AT41" s="22">
        <v>1793.6399999999994</v>
      </c>
      <c r="AU41" s="22">
        <v>127407.436</v>
      </c>
      <c r="AV41" s="27"/>
      <c r="AW41" s="26">
        <v>126252.761</v>
      </c>
      <c r="AX41" s="26">
        <v>13064.914000000001</v>
      </c>
      <c r="AY41" s="22">
        <v>1424.8080000000082</v>
      </c>
      <c r="AZ41" s="22">
        <v>140742.48300000001</v>
      </c>
      <c r="BA41" s="27"/>
      <c r="BB41" s="26">
        <v>139758.06400000001</v>
      </c>
      <c r="BC41" s="26">
        <v>12619.514999999999</v>
      </c>
      <c r="BD41" s="22">
        <v>1241.0669999999955</v>
      </c>
      <c r="BE41" s="22">
        <v>153618.64600000001</v>
      </c>
      <c r="BF41" s="27"/>
      <c r="BG41" s="26">
        <v>143351.05799999999</v>
      </c>
      <c r="BH41" s="26">
        <v>12667.258</v>
      </c>
      <c r="BI41" s="22">
        <v>1577.6540000000114</v>
      </c>
      <c r="BJ41" s="22">
        <v>157595.97</v>
      </c>
      <c r="BK41" s="27"/>
      <c r="BL41" s="26">
        <v>149219.43299999999</v>
      </c>
      <c r="BM41" s="26">
        <v>12242.915999999999</v>
      </c>
      <c r="BN41" s="22">
        <v>2464.2100000000191</v>
      </c>
      <c r="BO41" s="22">
        <v>163926.55900000001</v>
      </c>
      <c r="BP41" s="27"/>
      <c r="BQ41" s="61">
        <v>141947.20699999999</v>
      </c>
      <c r="BR41" s="61">
        <v>10701.097</v>
      </c>
      <c r="BS41" s="58">
        <v>2120.0650000000114</v>
      </c>
      <c r="BT41" s="58">
        <v>154768.36900000001</v>
      </c>
      <c r="BU41" s="22"/>
      <c r="BV41" s="61">
        <v>161583.69699999999</v>
      </c>
      <c r="BW41" s="61">
        <v>10452.921</v>
      </c>
      <c r="BX41" s="58">
        <v>2045.8340000000044</v>
      </c>
      <c r="BY41" s="58">
        <v>174082.45199999999</v>
      </c>
      <c r="BZ41" s="22"/>
      <c r="CA41" s="61">
        <v>209200.06200000001</v>
      </c>
      <c r="CB41" s="61">
        <v>13710.624</v>
      </c>
      <c r="CC41" s="58">
        <v>2666.393999999982</v>
      </c>
      <c r="CD41" s="58">
        <v>225577.08</v>
      </c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</row>
    <row r="42" spans="2:113" ht="12.95" customHeight="1" x14ac:dyDescent="0.2">
      <c r="B42" s="15">
        <v>22</v>
      </c>
      <c r="C42" s="25" t="s">
        <v>27</v>
      </c>
      <c r="D42" s="26">
        <v>273977.272</v>
      </c>
      <c r="E42" s="26">
        <v>75367.41</v>
      </c>
      <c r="F42" s="22">
        <v>5741.5960000000196</v>
      </c>
      <c r="G42" s="22">
        <v>355086.27799999999</v>
      </c>
      <c r="H42" s="27"/>
      <c r="I42" s="26">
        <v>255548.073</v>
      </c>
      <c r="J42" s="26">
        <v>62635.675000000003</v>
      </c>
      <c r="K42" s="22">
        <v>5917.7309999999852</v>
      </c>
      <c r="L42" s="22">
        <v>324101.47899999999</v>
      </c>
      <c r="M42" s="27"/>
      <c r="N42" s="26">
        <v>241224.08300000001</v>
      </c>
      <c r="O42" s="26">
        <v>55517.813000000002</v>
      </c>
      <c r="P42" s="22">
        <v>2766.2879999999932</v>
      </c>
      <c r="Q42" s="22">
        <v>299508.18400000001</v>
      </c>
      <c r="R42" s="27"/>
      <c r="S42" s="26">
        <v>262217.44</v>
      </c>
      <c r="T42" s="26">
        <v>51569.68</v>
      </c>
      <c r="U42" s="22">
        <v>5839.76</v>
      </c>
      <c r="V42" s="22">
        <v>319626.88</v>
      </c>
      <c r="W42" s="27"/>
      <c r="X42" s="26">
        <v>297674.19099999999</v>
      </c>
      <c r="Y42" s="26">
        <v>51123.404000000002</v>
      </c>
      <c r="Z42" s="22">
        <v>6192.346999999987</v>
      </c>
      <c r="AA42" s="22">
        <v>354989.94199999998</v>
      </c>
      <c r="AB42" s="27"/>
      <c r="AC42" s="26">
        <v>298224.71500000003</v>
      </c>
      <c r="AD42" s="26">
        <v>45420.650999999998</v>
      </c>
      <c r="AE42" s="22">
        <v>3154.9289999999601</v>
      </c>
      <c r="AF42" s="22">
        <v>346800.29499999998</v>
      </c>
      <c r="AG42" s="27"/>
      <c r="AH42" s="26">
        <v>310875.54399999999</v>
      </c>
      <c r="AI42" s="26">
        <v>48309.607000000004</v>
      </c>
      <c r="AJ42" s="22">
        <v>5069.5870000000141</v>
      </c>
      <c r="AK42" s="22">
        <v>364254.73800000001</v>
      </c>
      <c r="AL42" s="27"/>
      <c r="AM42" s="26">
        <v>334226.76699999999</v>
      </c>
      <c r="AN42" s="26">
        <v>50003.141000000003</v>
      </c>
      <c r="AO42" s="22">
        <v>2235.2850000000326</v>
      </c>
      <c r="AP42" s="22">
        <v>386465.19300000003</v>
      </c>
      <c r="AQ42" s="27"/>
      <c r="AR42" s="26">
        <v>341792.99800000002</v>
      </c>
      <c r="AS42" s="26">
        <v>48368.834000000003</v>
      </c>
      <c r="AT42" s="22">
        <v>4992.6259999999311</v>
      </c>
      <c r="AU42" s="22">
        <v>395154.45799999998</v>
      </c>
      <c r="AV42" s="27"/>
      <c r="AW42" s="26">
        <v>367474.571</v>
      </c>
      <c r="AX42" s="26">
        <v>49909.288</v>
      </c>
      <c r="AY42" s="22">
        <v>4223.914999999979</v>
      </c>
      <c r="AZ42" s="22">
        <v>421607.77399999998</v>
      </c>
      <c r="BA42" s="27"/>
      <c r="BB42" s="26">
        <v>391937.217</v>
      </c>
      <c r="BC42" s="26">
        <v>51373.785000000003</v>
      </c>
      <c r="BD42" s="22">
        <v>2546.0699999999779</v>
      </c>
      <c r="BE42" s="22">
        <v>445857.07199999999</v>
      </c>
      <c r="BF42" s="27"/>
      <c r="BG42" s="26">
        <v>401688.31400000001</v>
      </c>
      <c r="BH42" s="26">
        <v>43913.048000000003</v>
      </c>
      <c r="BI42" s="22">
        <v>5784.4359999999942</v>
      </c>
      <c r="BJ42" s="22">
        <v>451385.79800000001</v>
      </c>
      <c r="BK42" s="27"/>
      <c r="BL42" s="26">
        <v>404588.14500000002</v>
      </c>
      <c r="BM42" s="26">
        <v>27894.128000000001</v>
      </c>
      <c r="BN42" s="22">
        <v>18744.856999999985</v>
      </c>
      <c r="BO42" s="22">
        <v>451227.13</v>
      </c>
      <c r="BP42" s="27"/>
      <c r="BQ42" s="61">
        <v>293477.06800000003</v>
      </c>
      <c r="BR42" s="61">
        <v>16061.54</v>
      </c>
      <c r="BS42" s="58">
        <v>14357.907999999974</v>
      </c>
      <c r="BT42" s="58">
        <v>323896.516</v>
      </c>
      <c r="BU42" s="22"/>
      <c r="BV42" s="61">
        <v>355838.402</v>
      </c>
      <c r="BW42" s="61">
        <v>16526.702000000001</v>
      </c>
      <c r="BX42" s="58">
        <v>11216.629999999994</v>
      </c>
      <c r="BY42" s="58">
        <v>383581.734</v>
      </c>
      <c r="BZ42" s="22"/>
      <c r="CA42" s="61">
        <v>463232.44300000003</v>
      </c>
      <c r="CB42" s="61">
        <v>28245.699000000001</v>
      </c>
      <c r="CC42" s="58">
        <v>24511.399999999987</v>
      </c>
      <c r="CD42" s="58">
        <v>515989.54200000002</v>
      </c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</row>
    <row r="43" spans="2:113" ht="12.95" customHeight="1" x14ac:dyDescent="0.2">
      <c r="B43" s="15">
        <v>23</v>
      </c>
      <c r="C43" s="25" t="s">
        <v>28</v>
      </c>
      <c r="D43" s="26">
        <v>43352.845999999998</v>
      </c>
      <c r="E43" s="26">
        <v>10638.022000000001</v>
      </c>
      <c r="F43" s="22">
        <v>304.98599999999715</v>
      </c>
      <c r="G43" s="22">
        <v>54295.853999999999</v>
      </c>
      <c r="H43" s="27"/>
      <c r="I43" s="26">
        <v>60424.856</v>
      </c>
      <c r="J43" s="26">
        <v>9905.2119999999995</v>
      </c>
      <c r="K43" s="22">
        <v>475.57700000000477</v>
      </c>
      <c r="L43" s="22">
        <v>70805.645000000004</v>
      </c>
      <c r="M43" s="27"/>
      <c r="N43" s="26">
        <v>57749.462</v>
      </c>
      <c r="O43" s="26">
        <v>6126.5069999999996</v>
      </c>
      <c r="P43" s="22">
        <v>875.05099999999766</v>
      </c>
      <c r="Q43" s="22">
        <v>64751.02</v>
      </c>
      <c r="R43" s="27"/>
      <c r="S43" s="26">
        <v>55043.73</v>
      </c>
      <c r="T43" s="26">
        <v>10109.59</v>
      </c>
      <c r="U43" s="22">
        <v>350.48999999999432</v>
      </c>
      <c r="V43" s="22">
        <v>65503.81</v>
      </c>
      <c r="W43" s="27"/>
      <c r="X43" s="26">
        <v>63174.069000000003</v>
      </c>
      <c r="Y43" s="26">
        <v>7365.1360000000004</v>
      </c>
      <c r="Z43" s="22">
        <v>354.60999999999876</v>
      </c>
      <c r="AA43" s="22">
        <v>70893.815000000002</v>
      </c>
      <c r="AB43" s="27"/>
      <c r="AC43" s="26">
        <v>71708.313999999998</v>
      </c>
      <c r="AD43" s="26">
        <v>7621.0320000000002</v>
      </c>
      <c r="AE43" s="22">
        <v>369.15999999999531</v>
      </c>
      <c r="AF43" s="22">
        <v>79698.505999999994</v>
      </c>
      <c r="AG43" s="27"/>
      <c r="AH43" s="26">
        <v>74416.145999999993</v>
      </c>
      <c r="AI43" s="26">
        <v>7641.0339999999997</v>
      </c>
      <c r="AJ43" s="22">
        <v>403.49700000000303</v>
      </c>
      <c r="AK43" s="22">
        <v>82460.676999999996</v>
      </c>
      <c r="AL43" s="27"/>
      <c r="AM43" s="26">
        <v>77312.400999999998</v>
      </c>
      <c r="AN43" s="26">
        <v>6993.1540000000005</v>
      </c>
      <c r="AO43" s="22">
        <v>276.12200000000303</v>
      </c>
      <c r="AP43" s="22">
        <v>84581.676999999996</v>
      </c>
      <c r="AQ43" s="27"/>
      <c r="AR43" s="26">
        <v>85154.633000000002</v>
      </c>
      <c r="AS43" s="26">
        <v>6815.2849999999999</v>
      </c>
      <c r="AT43" s="22">
        <v>607.16999999999825</v>
      </c>
      <c r="AU43" s="22">
        <v>92577.088000000003</v>
      </c>
      <c r="AV43" s="27"/>
      <c r="AW43" s="26">
        <v>84453.077999999994</v>
      </c>
      <c r="AX43" s="26">
        <v>7789.1049999999996</v>
      </c>
      <c r="AY43" s="22">
        <v>683.95900000001348</v>
      </c>
      <c r="AZ43" s="22">
        <v>92926.142000000007</v>
      </c>
      <c r="BA43" s="27"/>
      <c r="BB43" s="26">
        <v>84996.255000000005</v>
      </c>
      <c r="BC43" s="26">
        <v>7365.1589999999997</v>
      </c>
      <c r="BD43" s="22">
        <v>668.84999999999127</v>
      </c>
      <c r="BE43" s="22">
        <v>93030.263999999996</v>
      </c>
      <c r="BF43" s="27"/>
      <c r="BG43" s="26">
        <v>95330.990999999995</v>
      </c>
      <c r="BH43" s="26">
        <v>7094.4229999999998</v>
      </c>
      <c r="BI43" s="22">
        <v>744.01500000000942</v>
      </c>
      <c r="BJ43" s="22">
        <v>103169.429</v>
      </c>
      <c r="BK43" s="27"/>
      <c r="BL43" s="26">
        <v>93293.851999999999</v>
      </c>
      <c r="BM43" s="26">
        <v>7099.4449999999997</v>
      </c>
      <c r="BN43" s="22">
        <v>891.87400000000343</v>
      </c>
      <c r="BO43" s="22">
        <v>101285.171</v>
      </c>
      <c r="BP43" s="27"/>
      <c r="BQ43" s="61">
        <v>89982.91</v>
      </c>
      <c r="BR43" s="61">
        <v>8731.4240000000009</v>
      </c>
      <c r="BS43" s="58">
        <v>873.38000000000284</v>
      </c>
      <c r="BT43" s="58">
        <v>99587.714000000007</v>
      </c>
      <c r="BU43" s="22"/>
      <c r="BV43" s="61">
        <v>84954.740999999995</v>
      </c>
      <c r="BW43" s="61">
        <v>19123.179</v>
      </c>
      <c r="BX43" s="58">
        <v>967.74400000000969</v>
      </c>
      <c r="BY43" s="58">
        <v>105045.664</v>
      </c>
      <c r="BZ43" s="22"/>
      <c r="CA43" s="61">
        <v>97177.099000000002</v>
      </c>
      <c r="CB43" s="61">
        <v>20795.144</v>
      </c>
      <c r="CC43" s="58">
        <v>1460.2149999999965</v>
      </c>
      <c r="CD43" s="58">
        <v>119432.458</v>
      </c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</row>
    <row r="44" spans="2:113" ht="12.95" customHeight="1" x14ac:dyDescent="0.2">
      <c r="B44" s="15">
        <v>24</v>
      </c>
      <c r="C44" s="25" t="s">
        <v>29</v>
      </c>
      <c r="D44" s="26">
        <v>14718.383</v>
      </c>
      <c r="E44" s="26">
        <v>25174.558000000001</v>
      </c>
      <c r="F44" s="22">
        <v>31031.673999999999</v>
      </c>
      <c r="G44" s="22">
        <v>70924.615000000005</v>
      </c>
      <c r="H44" s="27"/>
      <c r="I44" s="26">
        <v>10194.405000000001</v>
      </c>
      <c r="J44" s="26">
        <v>30918.897000000001</v>
      </c>
      <c r="K44" s="22">
        <v>24728.495999999996</v>
      </c>
      <c r="L44" s="22">
        <v>65841.797999999995</v>
      </c>
      <c r="M44" s="27"/>
      <c r="N44" s="26">
        <v>8917.5460000000003</v>
      </c>
      <c r="O44" s="26">
        <v>29815.149000000001</v>
      </c>
      <c r="P44" s="22">
        <v>21480.055999999993</v>
      </c>
      <c r="Q44" s="22">
        <v>60212.750999999997</v>
      </c>
      <c r="R44" s="27"/>
      <c r="S44" s="26">
        <v>12420.53</v>
      </c>
      <c r="T44" s="26">
        <v>36861.230000000003</v>
      </c>
      <c r="U44" s="22">
        <v>25115.84</v>
      </c>
      <c r="V44" s="22">
        <v>74397.600000000006</v>
      </c>
      <c r="W44" s="27"/>
      <c r="X44" s="26">
        <v>13565.018</v>
      </c>
      <c r="Y44" s="26">
        <v>39871.625999999997</v>
      </c>
      <c r="Z44" s="22">
        <v>22198.046000000009</v>
      </c>
      <c r="AA44" s="22">
        <v>75634.69</v>
      </c>
      <c r="AB44" s="27"/>
      <c r="AC44" s="26">
        <v>11159.682000000001</v>
      </c>
      <c r="AD44" s="26">
        <v>38239.980000000003</v>
      </c>
      <c r="AE44" s="22">
        <v>20035.302999999993</v>
      </c>
      <c r="AF44" s="22">
        <v>69434.964999999997</v>
      </c>
      <c r="AG44" s="27"/>
      <c r="AH44" s="26">
        <v>11775.474</v>
      </c>
      <c r="AI44" s="26">
        <v>33590.392</v>
      </c>
      <c r="AJ44" s="22">
        <v>20138.650000000001</v>
      </c>
      <c r="AK44" s="22">
        <v>65504.516000000003</v>
      </c>
      <c r="AL44" s="27"/>
      <c r="AM44" s="26">
        <v>17384.045999999998</v>
      </c>
      <c r="AN44" s="26">
        <v>31588.809000000001</v>
      </c>
      <c r="AO44" s="22">
        <v>19254.672000000002</v>
      </c>
      <c r="AP44" s="22">
        <v>68227.527000000002</v>
      </c>
      <c r="AQ44" s="27"/>
      <c r="AR44" s="26">
        <v>20219.936000000002</v>
      </c>
      <c r="AS44" s="26">
        <v>32174.164000000001</v>
      </c>
      <c r="AT44" s="22">
        <v>22102.519</v>
      </c>
      <c r="AU44" s="22">
        <v>74496.619000000006</v>
      </c>
      <c r="AV44" s="27"/>
      <c r="AW44" s="26">
        <v>22253.248</v>
      </c>
      <c r="AX44" s="26">
        <v>33937.557000000001</v>
      </c>
      <c r="AY44" s="22">
        <v>22141.131000000001</v>
      </c>
      <c r="AZ44" s="22">
        <v>78331.936000000002</v>
      </c>
      <c r="BA44" s="27"/>
      <c r="BB44" s="26">
        <v>21207.154999999999</v>
      </c>
      <c r="BC44" s="26">
        <v>41317.786</v>
      </c>
      <c r="BD44" s="22">
        <v>23529.756000000001</v>
      </c>
      <c r="BE44" s="22">
        <v>86054.697</v>
      </c>
      <c r="BF44" s="27"/>
      <c r="BG44" s="26">
        <v>20097.059000000001</v>
      </c>
      <c r="BH44" s="26">
        <v>38806.993000000002</v>
      </c>
      <c r="BI44" s="22">
        <v>26324.802999999993</v>
      </c>
      <c r="BJ44" s="22">
        <v>85228.854999999996</v>
      </c>
      <c r="BK44" s="27"/>
      <c r="BL44" s="26">
        <v>18347.566999999999</v>
      </c>
      <c r="BM44" s="26">
        <v>40697.756000000001</v>
      </c>
      <c r="BN44" s="22">
        <v>30415.987000000001</v>
      </c>
      <c r="BO44" s="22">
        <v>89461.31</v>
      </c>
      <c r="BP44" s="27"/>
      <c r="BQ44" s="61">
        <v>10680.880999999999</v>
      </c>
      <c r="BR44" s="61">
        <v>32343.406999999999</v>
      </c>
      <c r="BS44" s="58">
        <v>31343.313999999998</v>
      </c>
      <c r="BT44" s="58">
        <v>74367.601999999999</v>
      </c>
      <c r="BU44" s="22"/>
      <c r="BV44" s="61">
        <v>14543.684999999999</v>
      </c>
      <c r="BW44" s="61">
        <v>32481.284</v>
      </c>
      <c r="BX44" s="58">
        <v>30643.038</v>
      </c>
      <c r="BY44" s="58">
        <v>77668.006999999998</v>
      </c>
      <c r="BZ44" s="22"/>
      <c r="CA44" s="61">
        <v>26964.276000000002</v>
      </c>
      <c r="CB44" s="61">
        <v>52008.542000000001</v>
      </c>
      <c r="CC44" s="58">
        <v>38626.085000000006</v>
      </c>
      <c r="CD44" s="58">
        <v>117598.90300000001</v>
      </c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</row>
    <row r="45" spans="2:113" ht="12.95" customHeight="1" x14ac:dyDescent="0.2">
      <c r="C45" s="28" t="s">
        <v>3</v>
      </c>
      <c r="D45" s="38">
        <f>SUM(D36:D44)</f>
        <v>1082906.8259999999</v>
      </c>
      <c r="E45" s="38">
        <f t="shared" ref="E45:AB45" si="13">SUM(E36:E44)</f>
        <v>223579.42</v>
      </c>
      <c r="F45" s="38">
        <f t="shared" si="13"/>
        <v>55817.724999999999</v>
      </c>
      <c r="G45" s="38">
        <f t="shared" si="13"/>
        <v>1362303.9709999999</v>
      </c>
      <c r="H45" s="31">
        <f t="shared" si="13"/>
        <v>0</v>
      </c>
      <c r="I45" s="38">
        <f t="shared" si="13"/>
        <v>1081769.2210000001</v>
      </c>
      <c r="J45" s="38">
        <f t="shared" si="13"/>
        <v>205757.717</v>
      </c>
      <c r="K45" s="38">
        <f t="shared" si="13"/>
        <v>51930.775999999983</v>
      </c>
      <c r="L45" s="38">
        <f t="shared" si="13"/>
        <v>1339457.7139999999</v>
      </c>
      <c r="M45" s="31">
        <f t="shared" si="13"/>
        <v>0</v>
      </c>
      <c r="N45" s="38">
        <f t="shared" si="13"/>
        <v>1039483.7659999999</v>
      </c>
      <c r="O45" s="38">
        <f t="shared" si="13"/>
        <v>184198.71800000002</v>
      </c>
      <c r="P45" s="38">
        <f t="shared" si="13"/>
        <v>43314.485999999961</v>
      </c>
      <c r="Q45" s="38">
        <f t="shared" si="13"/>
        <v>1266996.97</v>
      </c>
      <c r="R45" s="31">
        <f t="shared" si="13"/>
        <v>0</v>
      </c>
      <c r="S45" s="38">
        <f t="shared" si="13"/>
        <v>1269776.5900000001</v>
      </c>
      <c r="T45" s="38">
        <f t="shared" si="13"/>
        <v>202418.35</v>
      </c>
      <c r="U45" s="38">
        <f t="shared" si="13"/>
        <v>46167.489999999932</v>
      </c>
      <c r="V45" s="38">
        <f t="shared" si="13"/>
        <v>1518362.4300000002</v>
      </c>
      <c r="W45" s="31">
        <f t="shared" si="13"/>
        <v>0</v>
      </c>
      <c r="X45" s="38">
        <f t="shared" si="13"/>
        <v>1148088.4129999997</v>
      </c>
      <c r="Y45" s="38">
        <f t="shared" si="13"/>
        <v>194647.16700000002</v>
      </c>
      <c r="Z45" s="38">
        <f t="shared" si="13"/>
        <v>54467.10399999997</v>
      </c>
      <c r="AA45" s="38">
        <f t="shared" si="13"/>
        <v>1397202.6839999999</v>
      </c>
      <c r="AB45" s="31">
        <f t="shared" si="13"/>
        <v>0</v>
      </c>
      <c r="AC45" s="38">
        <f t="shared" ref="AC45:AK45" si="14">SUM(AC36:AC44)</f>
        <v>1201270.4990000001</v>
      </c>
      <c r="AD45" s="38">
        <f t="shared" si="14"/>
        <v>193369.864</v>
      </c>
      <c r="AE45" s="38">
        <f t="shared" si="14"/>
        <v>40159.922999999959</v>
      </c>
      <c r="AF45" s="38">
        <f t="shared" si="14"/>
        <v>1434800.2860000001</v>
      </c>
      <c r="AG45" s="31">
        <f t="shared" si="14"/>
        <v>0</v>
      </c>
      <c r="AH45" s="38">
        <f t="shared" si="14"/>
        <v>1234730.9339999999</v>
      </c>
      <c r="AI45" s="38">
        <f t="shared" si="14"/>
        <v>198681.90899999999</v>
      </c>
      <c r="AJ45" s="38">
        <f t="shared" si="14"/>
        <v>45917.424999999981</v>
      </c>
      <c r="AK45" s="38">
        <f t="shared" si="14"/>
        <v>1479330.2679999997</v>
      </c>
      <c r="AL45" s="31"/>
      <c r="AM45" s="38">
        <f>SUM(AM36:AM44)</f>
        <v>1283129.5350000001</v>
      </c>
      <c r="AN45" s="38">
        <f>SUM(AN36:AN44)</f>
        <v>204931.46800000002</v>
      </c>
      <c r="AO45" s="38">
        <f>SUM(AO36:AO44)</f>
        <v>42839.723000000042</v>
      </c>
      <c r="AP45" s="38">
        <f>SUM(AP36:AP44)</f>
        <v>1530900.726</v>
      </c>
      <c r="AQ45" s="31"/>
      <c r="AR45" s="38">
        <f>SUM(AR36:AR44)</f>
        <v>1297542.0549999999</v>
      </c>
      <c r="AS45" s="38">
        <f>SUM(AS36:AS44)</f>
        <v>194148.22699999998</v>
      </c>
      <c r="AT45" s="38">
        <f>SUM(AT36:AT44)</f>
        <v>47629.969999999936</v>
      </c>
      <c r="AU45" s="38">
        <f>SUM(AU36:AU44)</f>
        <v>1539320.2519999999</v>
      </c>
      <c r="AV45" s="31"/>
      <c r="AW45" s="38">
        <f>SUM(AW36:AW44)</f>
        <v>1407023.9919999999</v>
      </c>
      <c r="AX45" s="38">
        <f>SUM(AX36:AX44)</f>
        <v>203173.223</v>
      </c>
      <c r="AY45" s="38">
        <f>SUM(AY36:AY44)</f>
        <v>44878.236999999994</v>
      </c>
      <c r="AZ45" s="38">
        <f>SUM(AZ36:AZ44)</f>
        <v>1655075.4519999998</v>
      </c>
      <c r="BA45" s="31"/>
      <c r="BB45" s="38">
        <f t="shared" ref="BB45:BJ45" si="15">SUM(BB36:BB44)</f>
        <v>1451355.433</v>
      </c>
      <c r="BC45" s="38">
        <f t="shared" si="15"/>
        <v>216854.98599999995</v>
      </c>
      <c r="BD45" s="38">
        <f t="shared" si="15"/>
        <v>49071.160999999986</v>
      </c>
      <c r="BE45" s="38">
        <f t="shared" si="15"/>
        <v>1717281.5799999998</v>
      </c>
      <c r="BF45" s="31"/>
      <c r="BG45" s="38">
        <f t="shared" si="15"/>
        <v>1495339.9949999996</v>
      </c>
      <c r="BH45" s="38">
        <f t="shared" si="15"/>
        <v>200380.83500000002</v>
      </c>
      <c r="BI45" s="38">
        <f t="shared" si="15"/>
        <v>50365.934000000023</v>
      </c>
      <c r="BJ45" s="38">
        <f t="shared" si="15"/>
        <v>1746086.764</v>
      </c>
      <c r="BK45" s="31"/>
      <c r="BL45" s="38">
        <f t="shared" ref="BL45:BO45" si="16">SUM(BL36:BL44)</f>
        <v>1507310.3189999999</v>
      </c>
      <c r="BM45" s="38">
        <f t="shared" si="16"/>
        <v>169587.45699999999</v>
      </c>
      <c r="BN45" s="38">
        <f t="shared" si="16"/>
        <v>80590.861000000077</v>
      </c>
      <c r="BO45" s="38">
        <f t="shared" si="16"/>
        <v>1757488.6370000001</v>
      </c>
      <c r="BP45" s="31"/>
      <c r="BQ45" s="59">
        <f t="shared" ref="BQ45:CD45" si="17">SUM(BQ36:BQ44)</f>
        <v>1277706.42</v>
      </c>
      <c r="BR45" s="59">
        <f t="shared" si="17"/>
        <v>137263.42799999999</v>
      </c>
      <c r="BS45" s="59">
        <f t="shared" si="17"/>
        <v>69481.993000000017</v>
      </c>
      <c r="BT45" s="59">
        <f t="shared" si="17"/>
        <v>1484451.841</v>
      </c>
      <c r="BU45" s="22"/>
      <c r="BV45" s="59">
        <f t="shared" si="17"/>
        <v>1438692.0459999999</v>
      </c>
      <c r="BW45" s="59">
        <f t="shared" si="17"/>
        <v>139043.32900000003</v>
      </c>
      <c r="BX45" s="59">
        <f t="shared" si="17"/>
        <v>64125.28100000001</v>
      </c>
      <c r="BY45" s="59">
        <f t="shared" si="17"/>
        <v>1641860.6560000002</v>
      </c>
      <c r="BZ45" s="22"/>
      <c r="CA45" s="59">
        <f t="shared" si="17"/>
        <v>1815870.4790000001</v>
      </c>
      <c r="CB45" s="59">
        <f t="shared" si="17"/>
        <v>200451.72100000002</v>
      </c>
      <c r="CC45" s="59">
        <f t="shared" si="17"/>
        <v>98178.445999999909</v>
      </c>
      <c r="CD45" s="59">
        <f t="shared" si="17"/>
        <v>2114500.6460000002</v>
      </c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</row>
    <row r="46" spans="2:113" ht="12.95" customHeight="1" x14ac:dyDescent="0.2">
      <c r="C46" s="29" t="s">
        <v>33</v>
      </c>
      <c r="D46" s="22"/>
      <c r="E46" s="27"/>
      <c r="F46" s="27"/>
      <c r="G46" s="22"/>
      <c r="H46" s="27"/>
      <c r="I46" s="22"/>
      <c r="J46" s="27"/>
      <c r="K46" s="27"/>
      <c r="L46" s="22"/>
      <c r="M46" s="27"/>
      <c r="N46" s="22"/>
      <c r="O46" s="27"/>
      <c r="P46" s="27"/>
      <c r="Q46" s="22"/>
      <c r="R46" s="27"/>
      <c r="S46" s="22"/>
      <c r="T46" s="27"/>
      <c r="U46" s="27"/>
      <c r="V46" s="22"/>
      <c r="W46" s="27"/>
      <c r="X46" s="22"/>
      <c r="Y46" s="27"/>
      <c r="Z46" s="27"/>
      <c r="AA46" s="22"/>
      <c r="AB46" s="27"/>
      <c r="AC46" s="22"/>
      <c r="AD46" s="27"/>
      <c r="AE46" s="27"/>
      <c r="AF46" s="22"/>
      <c r="AG46" s="27"/>
      <c r="AH46" s="22"/>
      <c r="AI46" s="27"/>
      <c r="AJ46" s="27"/>
      <c r="AK46" s="22"/>
      <c r="AL46" s="27"/>
      <c r="AM46" s="22"/>
      <c r="AN46" s="27"/>
      <c r="AO46" s="27"/>
      <c r="AP46" s="22"/>
      <c r="AQ46" s="27"/>
      <c r="AR46" s="22"/>
      <c r="AS46" s="27"/>
      <c r="AT46" s="27"/>
      <c r="AU46" s="22"/>
      <c r="AV46" s="27"/>
      <c r="AW46" s="22"/>
      <c r="AX46" s="27"/>
      <c r="AY46" s="27"/>
      <c r="AZ46" s="22"/>
      <c r="BA46" s="27"/>
      <c r="BB46" s="22"/>
      <c r="BC46" s="27"/>
      <c r="BD46" s="27"/>
      <c r="BE46" s="22"/>
      <c r="BF46" s="27"/>
      <c r="BG46" s="22"/>
      <c r="BH46" s="27"/>
      <c r="BI46" s="27"/>
      <c r="BJ46" s="22"/>
      <c r="BK46" s="27"/>
      <c r="BL46" s="22"/>
      <c r="BM46" s="27"/>
      <c r="BN46" s="27"/>
      <c r="BO46" s="22"/>
      <c r="BP46" s="27"/>
      <c r="BQ46" s="58"/>
      <c r="BR46" s="62"/>
      <c r="BS46" s="62"/>
      <c r="BT46" s="58"/>
      <c r="BU46" s="22"/>
      <c r="BV46" s="58"/>
      <c r="BW46" s="62"/>
      <c r="BX46" s="62"/>
      <c r="BY46" s="58"/>
      <c r="BZ46" s="22"/>
      <c r="CA46" s="58"/>
      <c r="CB46" s="62"/>
      <c r="CC46" s="62"/>
      <c r="CD46" s="58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</row>
    <row r="47" spans="2:113" ht="12.95" customHeight="1" x14ac:dyDescent="0.2">
      <c r="B47" s="15">
        <v>25</v>
      </c>
      <c r="C47" s="25" t="s">
        <v>30</v>
      </c>
      <c r="D47" s="22">
        <v>43066.023999999998</v>
      </c>
      <c r="E47" s="22">
        <v>4238.348</v>
      </c>
      <c r="F47" s="22">
        <v>94508.93299999999</v>
      </c>
      <c r="G47" s="22">
        <v>141813.30499999999</v>
      </c>
      <c r="H47" s="27"/>
      <c r="I47" s="22">
        <v>48147.510999999999</v>
      </c>
      <c r="J47" s="22">
        <v>1499.518</v>
      </c>
      <c r="K47" s="22">
        <v>48300.604000000007</v>
      </c>
      <c r="L47" s="22">
        <v>97947.633000000002</v>
      </c>
      <c r="M47" s="27"/>
      <c r="N47" s="22">
        <v>33471.811000000002</v>
      </c>
      <c r="O47" s="22">
        <v>8275.0349999999999</v>
      </c>
      <c r="P47" s="22">
        <v>11483.598999999998</v>
      </c>
      <c r="Q47" s="22">
        <v>53230.445</v>
      </c>
      <c r="R47" s="27"/>
      <c r="S47" s="22">
        <v>30131.66</v>
      </c>
      <c r="T47" s="22">
        <v>5362.18</v>
      </c>
      <c r="U47" s="22">
        <v>15185.14</v>
      </c>
      <c r="V47" s="22">
        <v>50678.98</v>
      </c>
      <c r="W47" s="27"/>
      <c r="X47" s="22">
        <v>39881.932999999997</v>
      </c>
      <c r="Y47" s="22">
        <v>1595.7940000000001</v>
      </c>
      <c r="Z47" s="22">
        <v>7189.7050000000036</v>
      </c>
      <c r="AA47" s="22">
        <v>48667.432000000001</v>
      </c>
      <c r="AB47" s="27"/>
      <c r="AC47" s="22">
        <v>34615.455999999998</v>
      </c>
      <c r="AD47" s="22">
        <v>2924.55</v>
      </c>
      <c r="AE47" s="22">
        <v>4149.3750000000027</v>
      </c>
      <c r="AF47" s="22">
        <v>41689.381000000001</v>
      </c>
      <c r="AG47" s="27"/>
      <c r="AH47" s="22">
        <v>30307.938999999998</v>
      </c>
      <c r="AI47" s="22">
        <v>870.95</v>
      </c>
      <c r="AJ47" s="22">
        <v>2092.0099999999993</v>
      </c>
      <c r="AK47" s="22">
        <v>33270.898999999998</v>
      </c>
      <c r="AL47" s="27"/>
      <c r="AM47" s="22">
        <v>31308.812999999998</v>
      </c>
      <c r="AN47" s="22">
        <v>1363.9290000000001</v>
      </c>
      <c r="AO47" s="22">
        <v>3710.9110000000037</v>
      </c>
      <c r="AP47" s="22">
        <v>36383.652999999998</v>
      </c>
      <c r="AQ47" s="27"/>
      <c r="AR47" s="22">
        <v>31886.435000000001</v>
      </c>
      <c r="AS47" s="22">
        <v>1582.4110000000001</v>
      </c>
      <c r="AT47" s="22">
        <v>2838.3409999999967</v>
      </c>
      <c r="AU47" s="22">
        <v>36307.186999999998</v>
      </c>
      <c r="AV47" s="27"/>
      <c r="AW47" s="22">
        <v>33981.510999999999</v>
      </c>
      <c r="AX47" s="22">
        <v>1694.71</v>
      </c>
      <c r="AY47" s="22">
        <v>3140.2660000000024</v>
      </c>
      <c r="AZ47" s="22">
        <v>38816.487000000001</v>
      </c>
      <c r="BA47" s="27"/>
      <c r="BB47" s="22">
        <v>38204.701000000001</v>
      </c>
      <c r="BC47" s="22">
        <v>1737.807</v>
      </c>
      <c r="BD47" s="22">
        <v>3238.8130000000028</v>
      </c>
      <c r="BE47" s="22">
        <v>43181.321000000004</v>
      </c>
      <c r="BF47" s="27"/>
      <c r="BG47" s="22">
        <v>41483.442999999999</v>
      </c>
      <c r="BH47" s="22">
        <v>1300.6579999999999</v>
      </c>
      <c r="BI47" s="22">
        <v>3093.1740000000023</v>
      </c>
      <c r="BJ47" s="22">
        <v>45877.275000000001</v>
      </c>
      <c r="BK47" s="27"/>
      <c r="BL47" s="22">
        <v>41940.195</v>
      </c>
      <c r="BM47" s="22">
        <v>2174.482</v>
      </c>
      <c r="BN47" s="22">
        <v>3373.7069999999985</v>
      </c>
      <c r="BO47" s="22">
        <v>47488.383999999998</v>
      </c>
      <c r="BP47" s="27"/>
      <c r="BQ47" s="58">
        <v>37860.322</v>
      </c>
      <c r="BR47" s="58">
        <v>1312.154</v>
      </c>
      <c r="BS47" s="58">
        <v>2976.7549999999997</v>
      </c>
      <c r="BT47" s="58">
        <v>42149.231</v>
      </c>
      <c r="BU47" s="22"/>
      <c r="BV47" s="58">
        <v>42471.398000000001</v>
      </c>
      <c r="BW47" s="58">
        <v>1738.104</v>
      </c>
      <c r="BX47" s="58">
        <v>3304.3150000000014</v>
      </c>
      <c r="BY47" s="58">
        <v>47513.817000000003</v>
      </c>
      <c r="BZ47" s="22"/>
      <c r="CA47" s="58">
        <v>50048.305999999997</v>
      </c>
      <c r="CB47" s="58">
        <v>2706.58</v>
      </c>
      <c r="CC47" s="58">
        <v>4258.0460000000039</v>
      </c>
      <c r="CD47" s="58">
        <v>57012.932000000001</v>
      </c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</row>
    <row r="48" spans="2:113" ht="12.95" customHeight="1" x14ac:dyDescent="0.2">
      <c r="B48" s="15">
        <v>26</v>
      </c>
      <c r="C48" s="25" t="s">
        <v>31</v>
      </c>
      <c r="D48" s="22">
        <v>511.42200000000003</v>
      </c>
      <c r="E48" s="22">
        <v>31.745999999999999</v>
      </c>
      <c r="F48" s="22">
        <v>9.9999999997635314E-4</v>
      </c>
      <c r="G48" s="22">
        <v>543.16899999999998</v>
      </c>
      <c r="H48" s="27"/>
      <c r="I48" s="22">
        <v>475.30099999999999</v>
      </c>
      <c r="J48" s="22">
        <v>11.864000000000001</v>
      </c>
      <c r="K48" s="22">
        <v>3.1974423109204508E-14</v>
      </c>
      <c r="L48" s="22">
        <v>487.16500000000002</v>
      </c>
      <c r="M48" s="27"/>
      <c r="N48" s="22">
        <v>207.88900000000001</v>
      </c>
      <c r="O48" s="22">
        <v>21.789000000000001</v>
      </c>
      <c r="P48" s="22">
        <v>0.10099999999998488</v>
      </c>
      <c r="Q48" s="22">
        <v>229.779</v>
      </c>
      <c r="R48" s="27"/>
      <c r="S48" s="22">
        <v>349.11</v>
      </c>
      <c r="T48" s="22">
        <v>23.62</v>
      </c>
      <c r="U48" s="22">
        <v>1.3399999999999785</v>
      </c>
      <c r="V48" s="22">
        <v>374.07</v>
      </c>
      <c r="W48" s="27"/>
      <c r="X48" s="22">
        <v>427.45</v>
      </c>
      <c r="Y48" s="22">
        <v>19.670999999999999</v>
      </c>
      <c r="Z48" s="22">
        <v>158.94999999999999</v>
      </c>
      <c r="AA48" s="22">
        <v>606.07100000000003</v>
      </c>
      <c r="AB48" s="27"/>
      <c r="AC48" s="22">
        <v>677.13300000000004</v>
      </c>
      <c r="AD48" s="22">
        <v>16.8</v>
      </c>
      <c r="AE48" s="22">
        <v>1.0419999999999838</v>
      </c>
      <c r="AF48" s="22">
        <v>694.97500000000002</v>
      </c>
      <c r="AG48" s="27"/>
      <c r="AH48" s="22">
        <v>572.34699999999998</v>
      </c>
      <c r="AI48" s="22">
        <v>41.018999999999998</v>
      </c>
      <c r="AJ48" s="22">
        <v>9.9999999998345857E-4</v>
      </c>
      <c r="AK48" s="22">
        <v>613.36699999999996</v>
      </c>
      <c r="AL48" s="27"/>
      <c r="AM48" s="22">
        <v>597.35699999999997</v>
      </c>
      <c r="AN48" s="22">
        <v>24.855</v>
      </c>
      <c r="AO48" s="22">
        <v>0.13499999999999091</v>
      </c>
      <c r="AP48" s="22">
        <v>622.34699999999998</v>
      </c>
      <c r="AQ48" s="27"/>
      <c r="AR48" s="22">
        <v>606.255</v>
      </c>
      <c r="AS48" s="22">
        <v>29.477</v>
      </c>
      <c r="AT48" s="22">
        <v>0.53300000000001546</v>
      </c>
      <c r="AU48" s="22">
        <v>636.26499999999999</v>
      </c>
      <c r="AV48" s="27"/>
      <c r="AW48" s="22">
        <v>794.274</v>
      </c>
      <c r="AX48" s="22">
        <v>26.178000000000001</v>
      </c>
      <c r="AY48" s="22">
        <v>9.9999999997280042E-4</v>
      </c>
      <c r="AZ48" s="22">
        <v>820.45299999999997</v>
      </c>
      <c r="BA48" s="27"/>
      <c r="BB48" s="22">
        <v>542.18299999999999</v>
      </c>
      <c r="BC48" s="22">
        <v>6.3049999999999997</v>
      </c>
      <c r="BD48" s="22">
        <v>1.6669999999999803</v>
      </c>
      <c r="BE48" s="22">
        <v>550.15499999999997</v>
      </c>
      <c r="BF48" s="27"/>
      <c r="BG48" s="22">
        <v>384.31700000000001</v>
      </c>
      <c r="BH48" s="22">
        <v>12.461</v>
      </c>
      <c r="BI48" s="22">
        <v>2.0290000000000088</v>
      </c>
      <c r="BJ48" s="22">
        <v>398.80700000000002</v>
      </c>
      <c r="BK48" s="27"/>
      <c r="BL48" s="22">
        <v>635.96600000000001</v>
      </c>
      <c r="BM48" s="22">
        <v>44.536999999999999</v>
      </c>
      <c r="BN48" s="22">
        <v>2.630000000000031</v>
      </c>
      <c r="BO48" s="22">
        <v>683.13300000000004</v>
      </c>
      <c r="BP48" s="27"/>
      <c r="BQ48" s="58">
        <v>369.66199999999998</v>
      </c>
      <c r="BR48" s="58">
        <v>329.43099999999998</v>
      </c>
      <c r="BS48" s="58">
        <v>2.2730000000000246</v>
      </c>
      <c r="BT48" s="58">
        <v>701.36599999999999</v>
      </c>
      <c r="BU48" s="22"/>
      <c r="BV48" s="58">
        <v>771.01400000000001</v>
      </c>
      <c r="BW48" s="58">
        <v>15.728999999999999</v>
      </c>
      <c r="BX48" s="58">
        <v>0.28000000000001535</v>
      </c>
      <c r="BY48" s="58">
        <v>787.02300000000002</v>
      </c>
      <c r="BZ48" s="22"/>
      <c r="CA48" s="58">
        <v>795.19500000000005</v>
      </c>
      <c r="CB48" s="58">
        <v>229.80699999999999</v>
      </c>
      <c r="CC48" s="58">
        <v>12.624999999999915</v>
      </c>
      <c r="CD48" s="58">
        <v>1037.627</v>
      </c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</row>
    <row r="49" spans="2:113" ht="12.95" customHeight="1" x14ac:dyDescent="0.2">
      <c r="B49" s="15">
        <v>27</v>
      </c>
      <c r="C49" s="25" t="s">
        <v>32</v>
      </c>
      <c r="D49" s="22">
        <v>744637.42200000002</v>
      </c>
      <c r="E49" s="22">
        <v>291849.82900000003</v>
      </c>
      <c r="F49" s="22">
        <v>1793136.4450000001</v>
      </c>
      <c r="G49" s="22">
        <v>2829623.696</v>
      </c>
      <c r="H49" s="27"/>
      <c r="I49" s="22">
        <v>910705.14899999998</v>
      </c>
      <c r="J49" s="22">
        <v>295143.69500000001</v>
      </c>
      <c r="K49" s="22">
        <v>2462742.0790000004</v>
      </c>
      <c r="L49" s="22">
        <v>3668590.923</v>
      </c>
      <c r="M49" s="27"/>
      <c r="N49" s="22">
        <v>501193.15500000003</v>
      </c>
      <c r="O49" s="22">
        <v>381736.58299999998</v>
      </c>
      <c r="P49" s="22">
        <v>1271659.2420000001</v>
      </c>
      <c r="Q49" s="22">
        <v>2154588.98</v>
      </c>
      <c r="R49" s="27"/>
      <c r="S49" s="22">
        <v>765680.98</v>
      </c>
      <c r="T49" s="22">
        <v>701173.62</v>
      </c>
      <c r="U49" s="22">
        <v>1647501.92</v>
      </c>
      <c r="V49" s="22">
        <v>3114356.52</v>
      </c>
      <c r="W49" s="27"/>
      <c r="X49" s="22">
        <v>1073349.068</v>
      </c>
      <c r="Y49" s="22">
        <v>1033284.686</v>
      </c>
      <c r="Z49" s="22">
        <v>1541453.942</v>
      </c>
      <c r="AA49" s="22">
        <v>3648087.696</v>
      </c>
      <c r="AB49" s="27"/>
      <c r="AC49" s="22">
        <v>1181840.301</v>
      </c>
      <c r="AD49" s="22">
        <v>857893.09199999995</v>
      </c>
      <c r="AE49" s="22">
        <v>1963006.024</v>
      </c>
      <c r="AF49" s="22">
        <v>4002739.4169999999</v>
      </c>
      <c r="AG49" s="27"/>
      <c r="AH49" s="22">
        <v>1586904.156</v>
      </c>
      <c r="AI49" s="22">
        <v>814370.33299999998</v>
      </c>
      <c r="AJ49" s="22">
        <v>1613093.8449999997</v>
      </c>
      <c r="AK49" s="22">
        <v>4014368.3339999998</v>
      </c>
      <c r="AL49" s="27"/>
      <c r="AM49" s="22">
        <v>2092740.567</v>
      </c>
      <c r="AN49" s="22">
        <v>704830.82900000003</v>
      </c>
      <c r="AO49" s="22">
        <v>674160.16299999994</v>
      </c>
      <c r="AP49" s="22">
        <v>3471731.5589999999</v>
      </c>
      <c r="AQ49" s="27"/>
      <c r="AR49" s="22">
        <v>2315563.5669999998</v>
      </c>
      <c r="AS49" s="22">
        <v>382663.462</v>
      </c>
      <c r="AT49" s="22">
        <v>263084.01600000029</v>
      </c>
      <c r="AU49" s="22">
        <v>2961311.0449999999</v>
      </c>
      <c r="AV49" s="27"/>
      <c r="AW49" s="22">
        <v>1623161.8689999999</v>
      </c>
      <c r="AX49" s="22">
        <v>448571.81400000001</v>
      </c>
      <c r="AY49" s="22">
        <v>259515.48200000008</v>
      </c>
      <c r="AZ49" s="22">
        <v>2331249.165</v>
      </c>
      <c r="BA49" s="27"/>
      <c r="BB49" s="22">
        <v>1808415.0249999999</v>
      </c>
      <c r="BC49" s="22">
        <v>825144.14300000004</v>
      </c>
      <c r="BD49" s="22">
        <v>214787.04600000021</v>
      </c>
      <c r="BE49" s="22">
        <v>2848346.2140000002</v>
      </c>
      <c r="BF49" s="27"/>
      <c r="BG49" s="22">
        <v>2161734.9980000001</v>
      </c>
      <c r="BH49" s="22">
        <v>1018888.186</v>
      </c>
      <c r="BI49" s="22">
        <v>188923.90399999986</v>
      </c>
      <c r="BJ49" s="22">
        <v>3369547.088</v>
      </c>
      <c r="BK49" s="27"/>
      <c r="BL49" s="22">
        <v>2393963.233</v>
      </c>
      <c r="BM49" s="22">
        <v>704847.43900000001</v>
      </c>
      <c r="BN49" s="22">
        <v>184111.21999999997</v>
      </c>
      <c r="BO49" s="22">
        <v>3282921.892</v>
      </c>
      <c r="BP49" s="27"/>
      <c r="BQ49" s="58">
        <v>1597560.87</v>
      </c>
      <c r="BR49" s="58">
        <v>303940.89</v>
      </c>
      <c r="BS49" s="58">
        <v>68983.546999999904</v>
      </c>
      <c r="BT49" s="58">
        <v>1970485.307</v>
      </c>
      <c r="BU49" s="22"/>
      <c r="BV49" s="58">
        <v>1974917.294</v>
      </c>
      <c r="BW49" s="58">
        <v>348651.60499999998</v>
      </c>
      <c r="BX49" s="58">
        <v>1681.189000000013</v>
      </c>
      <c r="BY49" s="58">
        <v>2325250.088</v>
      </c>
      <c r="BZ49" s="22"/>
      <c r="CA49" s="58">
        <v>4476647.6339999996</v>
      </c>
      <c r="CB49" s="58">
        <v>421647.57</v>
      </c>
      <c r="CC49" s="58">
        <v>269415.00500000018</v>
      </c>
      <c r="CD49" s="58">
        <v>5167710.2089999998</v>
      </c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</row>
    <row r="50" spans="2:113" ht="12.95" customHeight="1" x14ac:dyDescent="0.2">
      <c r="C50" s="28" t="s">
        <v>3</v>
      </c>
      <c r="D50" s="38">
        <f>SUM(D47:D49)</f>
        <v>788214.86800000002</v>
      </c>
      <c r="E50" s="38">
        <f t="shared" ref="E50:AB50" si="18">SUM(E47:E49)</f>
        <v>296119.92300000001</v>
      </c>
      <c r="F50" s="38">
        <f t="shared" si="18"/>
        <v>1887645.379</v>
      </c>
      <c r="G50" s="38">
        <f t="shared" si="18"/>
        <v>2971980.17</v>
      </c>
      <c r="H50" s="31">
        <f t="shared" si="18"/>
        <v>0</v>
      </c>
      <c r="I50" s="38">
        <f t="shared" si="18"/>
        <v>959327.96100000001</v>
      </c>
      <c r="J50" s="38">
        <f t="shared" si="18"/>
        <v>296655.07699999999</v>
      </c>
      <c r="K50" s="38">
        <f t="shared" si="18"/>
        <v>2511042.6830000002</v>
      </c>
      <c r="L50" s="38">
        <f t="shared" si="18"/>
        <v>3767025.7209999999</v>
      </c>
      <c r="M50" s="31">
        <f t="shared" si="18"/>
        <v>0</v>
      </c>
      <c r="N50" s="38">
        <f t="shared" si="18"/>
        <v>534872.85499999998</v>
      </c>
      <c r="O50" s="38">
        <f t="shared" si="18"/>
        <v>390033.40700000001</v>
      </c>
      <c r="P50" s="38">
        <f t="shared" si="18"/>
        <v>1283142.942</v>
      </c>
      <c r="Q50" s="38">
        <f t="shared" si="18"/>
        <v>2208049.2039999999</v>
      </c>
      <c r="R50" s="31">
        <f t="shared" si="18"/>
        <v>0</v>
      </c>
      <c r="S50" s="38">
        <f t="shared" si="18"/>
        <v>796161.75</v>
      </c>
      <c r="T50" s="38">
        <f t="shared" si="18"/>
        <v>706559.42</v>
      </c>
      <c r="U50" s="38">
        <f t="shared" si="18"/>
        <v>1662688.4</v>
      </c>
      <c r="V50" s="38">
        <f t="shared" si="18"/>
        <v>3165409.57</v>
      </c>
      <c r="W50" s="31">
        <f t="shared" si="18"/>
        <v>0</v>
      </c>
      <c r="X50" s="38">
        <f t="shared" si="18"/>
        <v>1113658.4509999999</v>
      </c>
      <c r="Y50" s="38">
        <f t="shared" si="18"/>
        <v>1034900.151</v>
      </c>
      <c r="Z50" s="38">
        <f t="shared" si="18"/>
        <v>1548802.5970000001</v>
      </c>
      <c r="AA50" s="38">
        <f t="shared" si="18"/>
        <v>3697361.199</v>
      </c>
      <c r="AB50" s="31">
        <f t="shared" si="18"/>
        <v>0</v>
      </c>
      <c r="AC50" s="38">
        <f t="shared" ref="AC50:AK50" si="19">SUM(AC47:AC49)</f>
        <v>1217132.8899999999</v>
      </c>
      <c r="AD50" s="38">
        <f t="shared" si="19"/>
        <v>860834.44199999992</v>
      </c>
      <c r="AE50" s="38">
        <f t="shared" si="19"/>
        <v>1967156.4409999999</v>
      </c>
      <c r="AF50" s="38">
        <f t="shared" si="19"/>
        <v>4045123.773</v>
      </c>
      <c r="AG50" s="31">
        <f t="shared" si="19"/>
        <v>0</v>
      </c>
      <c r="AH50" s="38">
        <f t="shared" si="19"/>
        <v>1617784.442</v>
      </c>
      <c r="AI50" s="38">
        <f t="shared" si="19"/>
        <v>815282.30200000003</v>
      </c>
      <c r="AJ50" s="38">
        <f t="shared" si="19"/>
        <v>1615185.8559999997</v>
      </c>
      <c r="AK50" s="38">
        <f t="shared" si="19"/>
        <v>4048252.5999999996</v>
      </c>
      <c r="AL50" s="31"/>
      <c r="AM50" s="38">
        <f>SUM(AM47:AM49)</f>
        <v>2124646.7370000002</v>
      </c>
      <c r="AN50" s="38">
        <f>SUM(AN47:AN49)</f>
        <v>706219.61300000001</v>
      </c>
      <c r="AO50" s="38">
        <f>SUM(AO47:AO49)</f>
        <v>677871.20899999992</v>
      </c>
      <c r="AP50" s="38">
        <f>SUM(AP47:AP49)</f>
        <v>3508737.5589999999</v>
      </c>
      <c r="AQ50" s="31"/>
      <c r="AR50" s="38">
        <f>SUM(AR47:AR49)</f>
        <v>2348056.2569999998</v>
      </c>
      <c r="AS50" s="38">
        <f>SUM(AS47:AS49)</f>
        <v>384275.35</v>
      </c>
      <c r="AT50" s="38">
        <f>SUM(AT47:AT49)</f>
        <v>265922.89000000031</v>
      </c>
      <c r="AU50" s="38">
        <f>SUM(AU47:AU49)</f>
        <v>2998254.497</v>
      </c>
      <c r="AV50" s="31"/>
      <c r="AW50" s="38">
        <f>SUM(AW47:AW49)</f>
        <v>1657937.6539999999</v>
      </c>
      <c r="AX50" s="38">
        <f>SUM(AX47:AX49)</f>
        <v>450292.70199999999</v>
      </c>
      <c r="AY50" s="38">
        <f>SUM(AY47:AY49)</f>
        <v>262655.74900000007</v>
      </c>
      <c r="AZ50" s="38">
        <f>SUM(AZ47:AZ49)</f>
        <v>2370886.105</v>
      </c>
      <c r="BA50" s="31"/>
      <c r="BB50" s="38">
        <f t="shared" ref="BB50:BJ50" si="20">SUM(BB47:BB49)</f>
        <v>1847161.909</v>
      </c>
      <c r="BC50" s="38">
        <f t="shared" si="20"/>
        <v>826888.255</v>
      </c>
      <c r="BD50" s="38">
        <f t="shared" si="20"/>
        <v>218027.52600000022</v>
      </c>
      <c r="BE50" s="38">
        <f t="shared" si="20"/>
        <v>2892077.69</v>
      </c>
      <c r="BF50" s="31"/>
      <c r="BG50" s="38">
        <f t="shared" si="20"/>
        <v>2203602.7579999999</v>
      </c>
      <c r="BH50" s="38">
        <f t="shared" si="20"/>
        <v>1020201.3049999999</v>
      </c>
      <c r="BI50" s="38">
        <f t="shared" si="20"/>
        <v>192019.10699999987</v>
      </c>
      <c r="BJ50" s="38">
        <f t="shared" si="20"/>
        <v>3415823.17</v>
      </c>
      <c r="BK50" s="31"/>
      <c r="BL50" s="38">
        <f t="shared" ref="BL50:BO50" si="21">SUM(BL47:BL49)</f>
        <v>2436539.3939999999</v>
      </c>
      <c r="BM50" s="38">
        <f t="shared" si="21"/>
        <v>707066.45799999998</v>
      </c>
      <c r="BN50" s="38">
        <f t="shared" si="21"/>
        <v>187487.55699999997</v>
      </c>
      <c r="BO50" s="38">
        <f t="shared" si="21"/>
        <v>3331093.409</v>
      </c>
      <c r="BP50" s="31"/>
      <c r="BQ50" s="59">
        <f t="shared" ref="BQ50:CD50" si="22">SUM(BQ47:BQ49)</f>
        <v>1635790.8540000001</v>
      </c>
      <c r="BR50" s="59">
        <f t="shared" si="22"/>
        <v>305582.47500000003</v>
      </c>
      <c r="BS50" s="59">
        <f t="shared" si="22"/>
        <v>71962.57499999991</v>
      </c>
      <c r="BT50" s="59">
        <f t="shared" si="22"/>
        <v>2013335.9040000001</v>
      </c>
      <c r="BU50" s="22"/>
      <c r="BV50" s="59">
        <f t="shared" si="22"/>
        <v>2018159.706</v>
      </c>
      <c r="BW50" s="59">
        <f t="shared" si="22"/>
        <v>350405.43799999997</v>
      </c>
      <c r="BX50" s="59">
        <f t="shared" si="22"/>
        <v>4985.7840000000142</v>
      </c>
      <c r="BY50" s="59">
        <f t="shared" si="22"/>
        <v>2373550.9279999998</v>
      </c>
      <c r="BZ50" s="22"/>
      <c r="CA50" s="59">
        <f t="shared" si="22"/>
        <v>4527491.1349999998</v>
      </c>
      <c r="CB50" s="59">
        <f t="shared" si="22"/>
        <v>424583.95699999999</v>
      </c>
      <c r="CC50" s="59">
        <f t="shared" si="22"/>
        <v>273685.67600000021</v>
      </c>
      <c r="CD50" s="59">
        <f t="shared" si="22"/>
        <v>5225760.7680000002</v>
      </c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</row>
    <row r="51" spans="2:113" ht="12.95" customHeight="1" x14ac:dyDescent="0.2">
      <c r="C51" s="29" t="s">
        <v>34</v>
      </c>
      <c r="D51" s="23"/>
      <c r="E51" s="23"/>
      <c r="F51" s="23"/>
      <c r="G51" s="23"/>
      <c r="H51" s="27"/>
      <c r="I51" s="23"/>
      <c r="J51" s="23"/>
      <c r="K51" s="23"/>
      <c r="L51" s="23"/>
      <c r="M51" s="27"/>
      <c r="N51" s="23"/>
      <c r="O51" s="23"/>
      <c r="P51" s="23"/>
      <c r="Q51" s="23"/>
      <c r="R51" s="27"/>
      <c r="S51" s="23"/>
      <c r="T51" s="23"/>
      <c r="U51" s="23"/>
      <c r="V51" s="23"/>
      <c r="W51" s="27"/>
      <c r="X51" s="23"/>
      <c r="Y51" s="23"/>
      <c r="Z51" s="23"/>
      <c r="AA51" s="23"/>
      <c r="AB51" s="27"/>
      <c r="AC51" s="23"/>
      <c r="AD51" s="23"/>
      <c r="AE51" s="23"/>
      <c r="AF51" s="23"/>
      <c r="AG51" s="27"/>
      <c r="AH51" s="23"/>
      <c r="AI51" s="23"/>
      <c r="AJ51" s="23"/>
      <c r="AK51" s="23"/>
      <c r="AL51" s="27"/>
      <c r="AM51" s="23"/>
      <c r="AN51" s="23"/>
      <c r="AO51" s="23"/>
      <c r="AP51" s="23"/>
      <c r="AQ51" s="27"/>
      <c r="AR51" s="23"/>
      <c r="AS51" s="23"/>
      <c r="AT51" s="23"/>
      <c r="AU51" s="23"/>
      <c r="AV51" s="27"/>
      <c r="AW51" s="23"/>
      <c r="AX51" s="23"/>
      <c r="AY51" s="23"/>
      <c r="AZ51" s="23"/>
      <c r="BA51" s="27"/>
      <c r="BB51" s="23"/>
      <c r="BC51" s="23"/>
      <c r="BD51" s="23"/>
      <c r="BE51" s="23"/>
      <c r="BF51" s="27"/>
      <c r="BG51" s="23"/>
      <c r="BH51" s="23"/>
      <c r="BI51" s="23"/>
      <c r="BJ51" s="23"/>
      <c r="BK51" s="27"/>
      <c r="BL51" s="23"/>
      <c r="BM51" s="23"/>
      <c r="BN51" s="23"/>
      <c r="BO51" s="23"/>
      <c r="BP51" s="27"/>
      <c r="BQ51" s="57"/>
      <c r="BR51" s="57"/>
      <c r="BS51" s="57"/>
      <c r="BT51" s="57"/>
      <c r="BU51" s="22"/>
      <c r="BV51" s="57"/>
      <c r="BW51" s="57"/>
      <c r="BX51" s="57"/>
      <c r="BY51" s="57"/>
      <c r="BZ51" s="22"/>
      <c r="CA51" s="57"/>
      <c r="CB51" s="57"/>
      <c r="CC51" s="57"/>
      <c r="CD51" s="57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</row>
    <row r="52" spans="2:113" ht="12.95" customHeight="1" x14ac:dyDescent="0.2">
      <c r="B52" s="15">
        <v>28</v>
      </c>
      <c r="C52" s="25" t="s">
        <v>35</v>
      </c>
      <c r="D52" s="22">
        <v>13320.832</v>
      </c>
      <c r="E52" s="22">
        <v>2272.942</v>
      </c>
      <c r="F52" s="22">
        <v>1051.378999999999</v>
      </c>
      <c r="G52" s="22">
        <v>16645.152999999998</v>
      </c>
      <c r="H52" s="27"/>
      <c r="I52" s="22">
        <v>14249.525</v>
      </c>
      <c r="J52" s="22">
        <v>3129.1350000000002</v>
      </c>
      <c r="K52" s="22">
        <v>1638.9949999999999</v>
      </c>
      <c r="L52" s="22">
        <v>19017.654999999999</v>
      </c>
      <c r="M52" s="27"/>
      <c r="N52" s="22">
        <v>13203.165999999999</v>
      </c>
      <c r="O52" s="22">
        <v>1935.1020000000001</v>
      </c>
      <c r="P52" s="22">
        <v>1153.9440000000002</v>
      </c>
      <c r="Q52" s="22">
        <v>16292.212</v>
      </c>
      <c r="R52" s="27"/>
      <c r="S52" s="22">
        <v>15602.88</v>
      </c>
      <c r="T52" s="22">
        <v>3057.91</v>
      </c>
      <c r="U52" s="22">
        <v>1306.4000000000001</v>
      </c>
      <c r="V52" s="22">
        <v>19967.189999999999</v>
      </c>
      <c r="W52" s="27"/>
      <c r="X52" s="22">
        <v>19141.671999999999</v>
      </c>
      <c r="Y52" s="22">
        <v>3661.0250000000001</v>
      </c>
      <c r="Z52" s="22">
        <v>1503.2570000000028</v>
      </c>
      <c r="AA52" s="22">
        <v>24305.954000000002</v>
      </c>
      <c r="AB52" s="27"/>
      <c r="AC52" s="22">
        <v>16939.883999999998</v>
      </c>
      <c r="AD52" s="22">
        <v>2471.107</v>
      </c>
      <c r="AE52" s="22">
        <v>1511.3510000000024</v>
      </c>
      <c r="AF52" s="22">
        <v>20922.342000000001</v>
      </c>
      <c r="AG52" s="27"/>
      <c r="AH52" s="22">
        <v>17820.877</v>
      </c>
      <c r="AI52" s="22">
        <v>3121.8040000000001</v>
      </c>
      <c r="AJ52" s="22">
        <v>2339.4049999999988</v>
      </c>
      <c r="AK52" s="22">
        <v>23282.085999999999</v>
      </c>
      <c r="AL52" s="27"/>
      <c r="AM52" s="22">
        <v>17408.12</v>
      </c>
      <c r="AN52" s="22">
        <v>2769.1819999999998</v>
      </c>
      <c r="AO52" s="22">
        <v>2629.244999999999</v>
      </c>
      <c r="AP52" s="22">
        <v>22806.546999999999</v>
      </c>
      <c r="AQ52" s="27"/>
      <c r="AR52" s="22">
        <v>19022.415000000001</v>
      </c>
      <c r="AS52" s="22">
        <v>3221.5230000000001</v>
      </c>
      <c r="AT52" s="22">
        <v>3379.9279999999999</v>
      </c>
      <c r="AU52" s="22">
        <v>25623.866000000002</v>
      </c>
      <c r="AV52" s="27"/>
      <c r="AW52" s="22">
        <v>18872.375</v>
      </c>
      <c r="AX52" s="22">
        <v>2340.2739999999999</v>
      </c>
      <c r="AY52" s="22">
        <v>3290.4810000000011</v>
      </c>
      <c r="AZ52" s="22">
        <v>24503.13</v>
      </c>
      <c r="BA52" s="27"/>
      <c r="BB52" s="22">
        <v>20915.2</v>
      </c>
      <c r="BC52" s="22">
        <v>3449.7469999999998</v>
      </c>
      <c r="BD52" s="22">
        <v>2984.043000000001</v>
      </c>
      <c r="BE52" s="22">
        <v>27348.99</v>
      </c>
      <c r="BF52" s="27"/>
      <c r="BG52" s="22">
        <v>20367.634999999998</v>
      </c>
      <c r="BH52" s="22">
        <v>2219.4259999999999</v>
      </c>
      <c r="BI52" s="22">
        <v>3304.0040000000004</v>
      </c>
      <c r="BJ52" s="22">
        <v>25891.064999999999</v>
      </c>
      <c r="BK52" s="27"/>
      <c r="BL52" s="22">
        <v>19194.208999999999</v>
      </c>
      <c r="BM52" s="22">
        <v>1693.72</v>
      </c>
      <c r="BN52" s="22">
        <v>2646.2280000000001</v>
      </c>
      <c r="BO52" s="22">
        <v>23534.156999999999</v>
      </c>
      <c r="BP52" s="27"/>
      <c r="BQ52" s="58">
        <v>17286.661</v>
      </c>
      <c r="BR52" s="58">
        <v>1648.482</v>
      </c>
      <c r="BS52" s="58">
        <v>2717.2940000000017</v>
      </c>
      <c r="BT52" s="58">
        <v>21652.437000000002</v>
      </c>
      <c r="BU52" s="22"/>
      <c r="BV52" s="58">
        <v>16084.245999999999</v>
      </c>
      <c r="BW52" s="58">
        <v>2207.14</v>
      </c>
      <c r="BX52" s="58">
        <v>2217.2530000000002</v>
      </c>
      <c r="BY52" s="58">
        <v>20508.638999999999</v>
      </c>
      <c r="BZ52" s="22"/>
      <c r="CA52" s="58">
        <v>22242.902999999998</v>
      </c>
      <c r="CB52" s="58">
        <v>3839.7040000000002</v>
      </c>
      <c r="CC52" s="58">
        <v>2379.6940000000009</v>
      </c>
      <c r="CD52" s="58">
        <v>28462.300999999999</v>
      </c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</row>
    <row r="53" spans="2:113" ht="12.95" customHeight="1" x14ac:dyDescent="0.2">
      <c r="B53" s="15">
        <v>29</v>
      </c>
      <c r="C53" s="25" t="s">
        <v>36</v>
      </c>
      <c r="D53" s="22">
        <v>14808.584000000001</v>
      </c>
      <c r="E53" s="22">
        <v>9247.6409999999996</v>
      </c>
      <c r="F53" s="22">
        <v>11526.611000000003</v>
      </c>
      <c r="G53" s="22">
        <v>35582.836000000003</v>
      </c>
      <c r="H53" s="27"/>
      <c r="I53" s="22">
        <v>16037.502</v>
      </c>
      <c r="J53" s="22">
        <v>18510.578000000001</v>
      </c>
      <c r="K53" s="22">
        <v>2937.8179999999993</v>
      </c>
      <c r="L53" s="22">
        <v>37485.898000000001</v>
      </c>
      <c r="M53" s="27"/>
      <c r="N53" s="22">
        <v>15948.626</v>
      </c>
      <c r="O53" s="22">
        <v>18391.287</v>
      </c>
      <c r="P53" s="22">
        <v>5825.5869999999995</v>
      </c>
      <c r="Q53" s="22">
        <v>40165.5</v>
      </c>
      <c r="R53" s="27"/>
      <c r="S53" s="22">
        <v>14052.33</v>
      </c>
      <c r="T53" s="22">
        <v>4207.97</v>
      </c>
      <c r="U53" s="22">
        <v>26028.77</v>
      </c>
      <c r="V53" s="22">
        <v>44289.07</v>
      </c>
      <c r="W53" s="27"/>
      <c r="X53" s="22">
        <v>20851.32</v>
      </c>
      <c r="Y53" s="22">
        <v>21830.399000000001</v>
      </c>
      <c r="Z53" s="22">
        <v>12992.558000000001</v>
      </c>
      <c r="AA53" s="22">
        <v>55674.277000000002</v>
      </c>
      <c r="AB53" s="27"/>
      <c r="AC53" s="22">
        <v>24080.632000000001</v>
      </c>
      <c r="AD53" s="22">
        <v>21112.416000000001</v>
      </c>
      <c r="AE53" s="22">
        <v>4062.2939999999944</v>
      </c>
      <c r="AF53" s="22">
        <v>49255.341999999997</v>
      </c>
      <c r="AG53" s="27"/>
      <c r="AH53" s="22">
        <v>38458.072999999997</v>
      </c>
      <c r="AI53" s="22">
        <v>2810.47</v>
      </c>
      <c r="AJ53" s="22">
        <v>540.81200000000672</v>
      </c>
      <c r="AK53" s="22">
        <v>41809.355000000003</v>
      </c>
      <c r="AL53" s="27"/>
      <c r="AM53" s="22">
        <v>27823.429</v>
      </c>
      <c r="AN53" s="22">
        <v>6707.9620000000004</v>
      </c>
      <c r="AO53" s="22">
        <v>3080.4960000000028</v>
      </c>
      <c r="AP53" s="22">
        <v>37611.887000000002</v>
      </c>
      <c r="AQ53" s="27"/>
      <c r="AR53" s="22">
        <v>25339.859</v>
      </c>
      <c r="AS53" s="22">
        <v>2824.6689999999999</v>
      </c>
      <c r="AT53" s="22">
        <v>369.53299999999945</v>
      </c>
      <c r="AU53" s="22">
        <v>28534.061000000002</v>
      </c>
      <c r="AV53" s="27"/>
      <c r="AW53" s="22">
        <v>30288.848999999998</v>
      </c>
      <c r="AX53" s="22">
        <v>2818.607</v>
      </c>
      <c r="AY53" s="22">
        <v>501.25300000000425</v>
      </c>
      <c r="AZ53" s="22">
        <v>33608.709000000003</v>
      </c>
      <c r="BA53" s="27"/>
      <c r="BB53" s="22">
        <v>32858.966999999997</v>
      </c>
      <c r="BC53" s="22">
        <v>2632.1709999999998</v>
      </c>
      <c r="BD53" s="22">
        <v>530.45000000000664</v>
      </c>
      <c r="BE53" s="22">
        <v>36021.588000000003</v>
      </c>
      <c r="BF53" s="27"/>
      <c r="BG53" s="22">
        <v>32425.129000000001</v>
      </c>
      <c r="BH53" s="22">
        <v>3182.076</v>
      </c>
      <c r="BI53" s="22">
        <v>570.0179999999973</v>
      </c>
      <c r="BJ53" s="22">
        <v>36177.222999999998</v>
      </c>
      <c r="BK53" s="27"/>
      <c r="BL53" s="22">
        <v>27393.894</v>
      </c>
      <c r="BM53" s="22">
        <v>2542.4879999999998</v>
      </c>
      <c r="BN53" s="22">
        <v>865.88800000000037</v>
      </c>
      <c r="BO53" s="22">
        <v>30802.27</v>
      </c>
      <c r="BP53" s="27"/>
      <c r="BQ53" s="58">
        <v>26285.811000000002</v>
      </c>
      <c r="BR53" s="58">
        <v>2048.1390000000001</v>
      </c>
      <c r="BS53" s="58">
        <v>859.15499999999793</v>
      </c>
      <c r="BT53" s="58">
        <v>29193.105</v>
      </c>
      <c r="BU53" s="22"/>
      <c r="BV53" s="58">
        <v>26831.819</v>
      </c>
      <c r="BW53" s="58">
        <v>1590.335</v>
      </c>
      <c r="BX53" s="58">
        <v>754.10699999999906</v>
      </c>
      <c r="BY53" s="58">
        <v>29176.260999999999</v>
      </c>
      <c r="BZ53" s="22"/>
      <c r="CA53" s="58">
        <v>36926.832999999999</v>
      </c>
      <c r="CB53" s="58">
        <v>1578.903</v>
      </c>
      <c r="CC53" s="58">
        <v>1057.5830000000044</v>
      </c>
      <c r="CD53" s="58">
        <v>39563.319000000003</v>
      </c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</row>
    <row r="54" spans="2:113" ht="12.95" customHeight="1" x14ac:dyDescent="0.2">
      <c r="B54" s="15">
        <v>30</v>
      </c>
      <c r="C54" s="25" t="s">
        <v>37</v>
      </c>
      <c r="D54" s="22">
        <v>766200.90700000001</v>
      </c>
      <c r="E54" s="22">
        <v>1647.0060000000001</v>
      </c>
      <c r="F54" s="22">
        <v>78.286999999894761</v>
      </c>
      <c r="G54" s="22">
        <v>767926.2</v>
      </c>
      <c r="H54" s="27"/>
      <c r="I54" s="22">
        <v>809498.41799999995</v>
      </c>
      <c r="J54" s="22">
        <v>1724.13</v>
      </c>
      <c r="K54" s="22">
        <v>290.71000000008371</v>
      </c>
      <c r="L54" s="22">
        <v>811513.25800000003</v>
      </c>
      <c r="M54" s="27"/>
      <c r="N54" s="22">
        <v>868982.19499999995</v>
      </c>
      <c r="O54" s="22">
        <v>1822.6669999999999</v>
      </c>
      <c r="P54" s="22">
        <v>18.147000000013122</v>
      </c>
      <c r="Q54" s="22">
        <v>870823.00899999996</v>
      </c>
      <c r="R54" s="27"/>
      <c r="S54" s="22">
        <v>862151.96</v>
      </c>
      <c r="T54" s="22">
        <v>1676.39</v>
      </c>
      <c r="U54" s="22">
        <v>84.960000000093032</v>
      </c>
      <c r="V54" s="22">
        <v>863913.31</v>
      </c>
      <c r="W54" s="27"/>
      <c r="X54" s="22">
        <v>771229.97</v>
      </c>
      <c r="Y54" s="22">
        <v>1671.3119999999999</v>
      </c>
      <c r="Z54" s="22">
        <v>480.2240000000802</v>
      </c>
      <c r="AA54" s="22">
        <v>773381.50600000005</v>
      </c>
      <c r="AB54" s="27"/>
      <c r="AC54" s="22">
        <v>745038.625</v>
      </c>
      <c r="AD54" s="22">
        <v>2574.1109999999999</v>
      </c>
      <c r="AE54" s="22">
        <v>276.51500000004762</v>
      </c>
      <c r="AF54" s="22">
        <v>747889.25100000005</v>
      </c>
      <c r="AG54" s="27"/>
      <c r="AH54" s="22">
        <v>743649.95400000003</v>
      </c>
      <c r="AI54" s="22">
        <v>2876.471</v>
      </c>
      <c r="AJ54" s="22">
        <v>651.80499999995436</v>
      </c>
      <c r="AK54" s="22">
        <v>747178.23</v>
      </c>
      <c r="AL54" s="27"/>
      <c r="AM54" s="22">
        <v>771948.46100000001</v>
      </c>
      <c r="AN54" s="22">
        <v>5007.616</v>
      </c>
      <c r="AO54" s="22">
        <v>494.1589999999851</v>
      </c>
      <c r="AP54" s="22">
        <v>777450.23600000003</v>
      </c>
      <c r="AQ54" s="27"/>
      <c r="AR54" s="22">
        <v>825790.09</v>
      </c>
      <c r="AS54" s="22">
        <v>7993.39</v>
      </c>
      <c r="AT54" s="22">
        <v>651.29200000001583</v>
      </c>
      <c r="AU54" s="22">
        <v>834434.772</v>
      </c>
      <c r="AV54" s="27"/>
      <c r="AW54" s="22">
        <v>860420.47400000005</v>
      </c>
      <c r="AX54" s="22">
        <v>12480.477000000001</v>
      </c>
      <c r="AY54" s="22">
        <v>717.20599999996011</v>
      </c>
      <c r="AZ54" s="22">
        <v>873618.15700000001</v>
      </c>
      <c r="BA54" s="27"/>
      <c r="BB54" s="22">
        <v>958320.43299999996</v>
      </c>
      <c r="BC54" s="22">
        <v>12036.96</v>
      </c>
      <c r="BD54" s="22">
        <v>565.51800000000367</v>
      </c>
      <c r="BE54" s="22">
        <v>970922.91099999996</v>
      </c>
      <c r="BF54" s="27"/>
      <c r="BG54" s="22">
        <v>921103.45600000001</v>
      </c>
      <c r="BH54" s="22">
        <v>13925.983</v>
      </c>
      <c r="BI54" s="22">
        <v>517.28599999997095</v>
      </c>
      <c r="BJ54" s="22">
        <v>935546.72499999998</v>
      </c>
      <c r="BK54" s="27"/>
      <c r="BL54" s="22">
        <v>977916.67700000003</v>
      </c>
      <c r="BM54" s="22">
        <v>14238.913</v>
      </c>
      <c r="BN54" s="22">
        <v>3045.8450000000303</v>
      </c>
      <c r="BO54" s="22">
        <v>995201.43500000006</v>
      </c>
      <c r="BP54" s="27"/>
      <c r="BQ54" s="58">
        <v>997710.598</v>
      </c>
      <c r="BR54" s="58">
        <v>15523.298000000001</v>
      </c>
      <c r="BS54" s="58">
        <v>3961.9249999999975</v>
      </c>
      <c r="BT54" s="58">
        <v>1017195.821</v>
      </c>
      <c r="BU54" s="22"/>
      <c r="BV54" s="58">
        <v>1093194.2930000001</v>
      </c>
      <c r="BW54" s="58">
        <v>49277.887000000002</v>
      </c>
      <c r="BX54" s="58">
        <v>2092.2129999998579</v>
      </c>
      <c r="BY54" s="58">
        <v>1144564.3929999999</v>
      </c>
      <c r="BZ54" s="22"/>
      <c r="CA54" s="58">
        <v>1353488.834</v>
      </c>
      <c r="CB54" s="58">
        <v>35246.868999999999</v>
      </c>
      <c r="CC54" s="58">
        <v>2093.3700000000608</v>
      </c>
      <c r="CD54" s="58">
        <v>1390829.0730000001</v>
      </c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</row>
    <row r="55" spans="2:113" ht="12.95" customHeight="1" x14ac:dyDescent="0.2">
      <c r="B55" s="15">
        <v>31</v>
      </c>
      <c r="C55" s="25" t="s">
        <v>38</v>
      </c>
      <c r="D55" s="22">
        <v>11921.416999999999</v>
      </c>
      <c r="E55" s="22">
        <v>6916.5649999999996</v>
      </c>
      <c r="F55" s="22">
        <v>4675.6350000000002</v>
      </c>
      <c r="G55" s="22">
        <v>23513.616999999998</v>
      </c>
      <c r="H55" s="27"/>
      <c r="I55" s="22">
        <v>16759.069</v>
      </c>
      <c r="J55" s="22">
        <v>12633.63</v>
      </c>
      <c r="K55" s="22">
        <v>5427.134</v>
      </c>
      <c r="L55" s="22">
        <v>34819.832999999999</v>
      </c>
      <c r="M55" s="27"/>
      <c r="N55" s="22">
        <v>61822.044000000002</v>
      </c>
      <c r="O55" s="22">
        <v>5002.9489999999996</v>
      </c>
      <c r="P55" s="22">
        <v>3911.9440000000041</v>
      </c>
      <c r="Q55" s="22">
        <v>70736.937000000005</v>
      </c>
      <c r="R55" s="27"/>
      <c r="S55" s="22">
        <v>17051.009999999998</v>
      </c>
      <c r="T55" s="22">
        <v>6113.68</v>
      </c>
      <c r="U55" s="22">
        <v>5100.95</v>
      </c>
      <c r="V55" s="22">
        <v>28265.64</v>
      </c>
      <c r="W55" s="27"/>
      <c r="X55" s="22">
        <v>17806.976999999999</v>
      </c>
      <c r="Y55" s="22">
        <v>6815.6319999999996</v>
      </c>
      <c r="Z55" s="22">
        <v>2860.8460000000032</v>
      </c>
      <c r="AA55" s="22">
        <v>27483.455000000002</v>
      </c>
      <c r="AB55" s="27"/>
      <c r="AC55" s="22">
        <v>17472.777999999998</v>
      </c>
      <c r="AD55" s="22">
        <v>7958.8980000000001</v>
      </c>
      <c r="AE55" s="22">
        <v>4236.8339999999998</v>
      </c>
      <c r="AF55" s="22">
        <v>29668.51</v>
      </c>
      <c r="AG55" s="27"/>
      <c r="AH55" s="22">
        <v>16290.790999999999</v>
      </c>
      <c r="AI55" s="22">
        <v>5781.3990000000003</v>
      </c>
      <c r="AJ55" s="22">
        <v>4352.415</v>
      </c>
      <c r="AK55" s="22">
        <v>26424.605</v>
      </c>
      <c r="AL55" s="27"/>
      <c r="AM55" s="22">
        <v>16859.393</v>
      </c>
      <c r="AN55" s="22">
        <v>7333.6319999999996</v>
      </c>
      <c r="AO55" s="22">
        <v>3735.9459999999999</v>
      </c>
      <c r="AP55" s="22">
        <v>27928.971000000001</v>
      </c>
      <c r="AQ55" s="27"/>
      <c r="AR55" s="22">
        <v>17803.198</v>
      </c>
      <c r="AS55" s="22">
        <v>6918.2209999999995</v>
      </c>
      <c r="AT55" s="22">
        <v>3426.0269999999982</v>
      </c>
      <c r="AU55" s="22">
        <v>28147.446</v>
      </c>
      <c r="AV55" s="27"/>
      <c r="AW55" s="22">
        <v>18055.771000000001</v>
      </c>
      <c r="AX55" s="22">
        <v>4711.3999999999996</v>
      </c>
      <c r="AY55" s="22">
        <v>3414.9539999999997</v>
      </c>
      <c r="AZ55" s="22">
        <v>26182.125</v>
      </c>
      <c r="BA55" s="27"/>
      <c r="BB55" s="22">
        <v>20499.828000000001</v>
      </c>
      <c r="BC55" s="22">
        <v>3387.9189999999999</v>
      </c>
      <c r="BD55" s="22">
        <v>2487.6679999999997</v>
      </c>
      <c r="BE55" s="22">
        <v>26375.415000000001</v>
      </c>
      <c r="BF55" s="27"/>
      <c r="BG55" s="22">
        <v>20086.823</v>
      </c>
      <c r="BH55" s="22">
        <v>3981.8609999999999</v>
      </c>
      <c r="BI55" s="22">
        <v>2438.7700000000013</v>
      </c>
      <c r="BJ55" s="22">
        <v>26507.454000000002</v>
      </c>
      <c r="BK55" s="27"/>
      <c r="BL55" s="22">
        <v>19191.353999999999</v>
      </c>
      <c r="BM55" s="22">
        <v>4067.54</v>
      </c>
      <c r="BN55" s="22">
        <v>2880.7460000000001</v>
      </c>
      <c r="BO55" s="22">
        <v>26139.64</v>
      </c>
      <c r="BP55" s="27"/>
      <c r="BQ55" s="58">
        <v>20222.366000000002</v>
      </c>
      <c r="BR55" s="58">
        <v>3416.9079999999999</v>
      </c>
      <c r="BS55" s="58">
        <v>2863.040999999997</v>
      </c>
      <c r="BT55" s="58">
        <v>26502.314999999999</v>
      </c>
      <c r="BU55" s="22"/>
      <c r="BV55" s="58">
        <v>23336.237000000001</v>
      </c>
      <c r="BW55" s="58">
        <v>4531.8329999999996</v>
      </c>
      <c r="BX55" s="58">
        <v>2716.5159999999987</v>
      </c>
      <c r="BY55" s="58">
        <v>30584.585999999999</v>
      </c>
      <c r="BZ55" s="22"/>
      <c r="CA55" s="58">
        <v>26761.477999999999</v>
      </c>
      <c r="CB55" s="58">
        <v>7108.7860000000001</v>
      </c>
      <c r="CC55" s="58">
        <v>3059.2400000000016</v>
      </c>
      <c r="CD55" s="58">
        <v>36929.504000000001</v>
      </c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</row>
    <row r="56" spans="2:113" ht="12.95" customHeight="1" x14ac:dyDescent="0.2">
      <c r="B56" s="15">
        <v>32</v>
      </c>
      <c r="C56" s="25" t="s">
        <v>39</v>
      </c>
      <c r="D56" s="22">
        <v>77922.297999999995</v>
      </c>
      <c r="E56" s="22">
        <v>5574.1549999999997</v>
      </c>
      <c r="F56" s="22">
        <v>657.22400000000198</v>
      </c>
      <c r="G56" s="22">
        <v>84153.676999999996</v>
      </c>
      <c r="H56" s="27"/>
      <c r="I56" s="22">
        <v>67396.006999999998</v>
      </c>
      <c r="J56" s="22">
        <v>6530.5190000000002</v>
      </c>
      <c r="K56" s="22">
        <v>566.06699999999546</v>
      </c>
      <c r="L56" s="22">
        <v>74492.592999999993</v>
      </c>
      <c r="M56" s="27"/>
      <c r="N56" s="22">
        <v>66916.146999999997</v>
      </c>
      <c r="O56" s="22">
        <v>4657.8789999999999</v>
      </c>
      <c r="P56" s="22">
        <v>517.00800000000254</v>
      </c>
      <c r="Q56" s="22">
        <v>72091.034</v>
      </c>
      <c r="R56" s="27"/>
      <c r="S56" s="22">
        <v>64850.75</v>
      </c>
      <c r="T56" s="22">
        <v>4442.8900000000003</v>
      </c>
      <c r="U56" s="22">
        <v>489.91000000000258</v>
      </c>
      <c r="V56" s="22">
        <v>69783.55</v>
      </c>
      <c r="W56" s="27"/>
      <c r="X56" s="22">
        <v>52817.254000000001</v>
      </c>
      <c r="Y56" s="22">
        <v>4456.7240000000002</v>
      </c>
      <c r="Z56" s="22">
        <v>652.91799999999967</v>
      </c>
      <c r="AA56" s="22">
        <v>57926.896000000001</v>
      </c>
      <c r="AB56" s="27"/>
      <c r="AC56" s="22">
        <v>45370.946000000004</v>
      </c>
      <c r="AD56" s="22">
        <v>3799.279</v>
      </c>
      <c r="AE56" s="22">
        <v>258.80499999999529</v>
      </c>
      <c r="AF56" s="22">
        <v>49429.03</v>
      </c>
      <c r="AG56" s="27"/>
      <c r="AH56" s="22">
        <v>49755.122000000003</v>
      </c>
      <c r="AI56" s="22">
        <v>3162.777</v>
      </c>
      <c r="AJ56" s="22">
        <v>306.26499999999396</v>
      </c>
      <c r="AK56" s="22">
        <v>53224.163999999997</v>
      </c>
      <c r="AL56" s="27"/>
      <c r="AM56" s="22">
        <v>56574.999000000003</v>
      </c>
      <c r="AN56" s="22">
        <v>3245.232</v>
      </c>
      <c r="AO56" s="22">
        <v>585.76299999999901</v>
      </c>
      <c r="AP56" s="22">
        <v>60405.993999999999</v>
      </c>
      <c r="AQ56" s="27"/>
      <c r="AR56" s="22">
        <v>64989.805</v>
      </c>
      <c r="AS56" s="22">
        <v>3974.2150000000001</v>
      </c>
      <c r="AT56" s="22">
        <v>458.91500000000087</v>
      </c>
      <c r="AU56" s="22">
        <v>69422.934999999998</v>
      </c>
      <c r="AV56" s="27"/>
      <c r="AW56" s="22">
        <v>62177.078999999998</v>
      </c>
      <c r="AX56" s="22">
        <v>4845.7240000000002</v>
      </c>
      <c r="AY56" s="22">
        <v>498.9280000000017</v>
      </c>
      <c r="AZ56" s="22">
        <v>67521.731</v>
      </c>
      <c r="BA56" s="27"/>
      <c r="BB56" s="22">
        <v>59448.131999999998</v>
      </c>
      <c r="BC56" s="22">
        <v>6483.8620000000001</v>
      </c>
      <c r="BD56" s="22">
        <v>593.93999999999596</v>
      </c>
      <c r="BE56" s="22">
        <v>66525.933999999994</v>
      </c>
      <c r="BF56" s="27"/>
      <c r="BG56" s="22">
        <v>61087.540999999997</v>
      </c>
      <c r="BH56" s="22">
        <v>4777.6639999999998</v>
      </c>
      <c r="BI56" s="22">
        <v>575.3630000000021</v>
      </c>
      <c r="BJ56" s="22">
        <v>66440.567999999999</v>
      </c>
      <c r="BK56" s="27"/>
      <c r="BL56" s="22">
        <v>63954.034</v>
      </c>
      <c r="BM56" s="22">
        <v>4912.3379999999997</v>
      </c>
      <c r="BN56" s="22">
        <v>871.51399999999921</v>
      </c>
      <c r="BO56" s="22">
        <v>69737.885999999999</v>
      </c>
      <c r="BP56" s="27"/>
      <c r="BQ56" s="58">
        <v>59140.249000000003</v>
      </c>
      <c r="BR56" s="58">
        <v>5474.7190000000001</v>
      </c>
      <c r="BS56" s="58">
        <v>560.52599999999529</v>
      </c>
      <c r="BT56" s="58">
        <v>65175.493999999999</v>
      </c>
      <c r="BU56" s="22"/>
      <c r="BV56" s="58">
        <v>64204.023999999998</v>
      </c>
      <c r="BW56" s="58">
        <v>6655.1350000000002</v>
      </c>
      <c r="BX56" s="58">
        <v>666.09399999999914</v>
      </c>
      <c r="BY56" s="58">
        <v>71525.252999999997</v>
      </c>
      <c r="BZ56" s="22"/>
      <c r="CA56" s="58">
        <v>70067.782999999996</v>
      </c>
      <c r="CB56" s="58">
        <v>6034.35</v>
      </c>
      <c r="CC56" s="58">
        <v>835.8809999999994</v>
      </c>
      <c r="CD56" s="58">
        <v>76938.013999999996</v>
      </c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</row>
    <row r="57" spans="2:113" ht="12.95" customHeight="1" x14ac:dyDescent="0.2">
      <c r="B57" s="15">
        <v>33</v>
      </c>
      <c r="C57" s="25" t="s">
        <v>40</v>
      </c>
      <c r="D57" s="22">
        <v>273136.53399999999</v>
      </c>
      <c r="E57" s="22">
        <v>50255.14</v>
      </c>
      <c r="F57" s="22">
        <v>445.37199999997392</v>
      </c>
      <c r="G57" s="22">
        <v>323837.04599999997</v>
      </c>
      <c r="H57" s="27"/>
      <c r="I57" s="22">
        <v>263932.32400000002</v>
      </c>
      <c r="J57" s="22">
        <v>47488.025000000001</v>
      </c>
      <c r="K57" s="22">
        <v>692.65699999997014</v>
      </c>
      <c r="L57" s="22">
        <v>312113.00599999999</v>
      </c>
      <c r="M57" s="27"/>
      <c r="N57" s="22">
        <v>235020.05600000001</v>
      </c>
      <c r="O57" s="22">
        <v>38816.334000000003</v>
      </c>
      <c r="P57" s="22">
        <v>536.9770000000135</v>
      </c>
      <c r="Q57" s="22">
        <v>274373.36700000003</v>
      </c>
      <c r="R57" s="27"/>
      <c r="S57" s="22">
        <v>255512.27</v>
      </c>
      <c r="T57" s="22">
        <v>48000.05</v>
      </c>
      <c r="U57" s="22">
        <v>742.00000000001455</v>
      </c>
      <c r="V57" s="22">
        <v>304254.32</v>
      </c>
      <c r="W57" s="27"/>
      <c r="X57" s="22">
        <v>300072.81699999998</v>
      </c>
      <c r="Y57" s="22">
        <v>45463.31</v>
      </c>
      <c r="Z57" s="22">
        <v>912.05900000000838</v>
      </c>
      <c r="AA57" s="22">
        <v>346448.18599999999</v>
      </c>
      <c r="AB57" s="27"/>
      <c r="AC57" s="22">
        <v>310561.50599999999</v>
      </c>
      <c r="AD57" s="22">
        <v>40961.254999999997</v>
      </c>
      <c r="AE57" s="22">
        <v>1101.6379999999845</v>
      </c>
      <c r="AF57" s="22">
        <v>352624.39899999998</v>
      </c>
      <c r="AG57" s="27"/>
      <c r="AH57" s="22">
        <v>312142.37900000002</v>
      </c>
      <c r="AI57" s="22">
        <v>35505.014999999999</v>
      </c>
      <c r="AJ57" s="22">
        <v>1318.0069999999978</v>
      </c>
      <c r="AK57" s="22">
        <v>348965.40100000001</v>
      </c>
      <c r="AL57" s="27"/>
      <c r="AM57" s="22">
        <v>326914.74800000002</v>
      </c>
      <c r="AN57" s="22">
        <v>39574.887999999999</v>
      </c>
      <c r="AO57" s="22">
        <v>1514.6610000000219</v>
      </c>
      <c r="AP57" s="22">
        <v>368004.29700000002</v>
      </c>
      <c r="AQ57" s="27"/>
      <c r="AR57" s="22">
        <v>325448.52299999999</v>
      </c>
      <c r="AS57" s="22">
        <v>40499.334999999999</v>
      </c>
      <c r="AT57" s="22">
        <v>1538.4940000000061</v>
      </c>
      <c r="AU57" s="22">
        <v>367486.35200000001</v>
      </c>
      <c r="AV57" s="27"/>
      <c r="AW57" s="22">
        <v>322176.93699999998</v>
      </c>
      <c r="AX57" s="22">
        <v>44637.461000000003</v>
      </c>
      <c r="AY57" s="22">
        <v>2750.9120000000185</v>
      </c>
      <c r="AZ57" s="22">
        <v>369565.31</v>
      </c>
      <c r="BA57" s="27"/>
      <c r="BB57" s="22">
        <v>338412.99400000001</v>
      </c>
      <c r="BC57" s="22">
        <v>44237.83</v>
      </c>
      <c r="BD57" s="22">
        <v>2820.7529999999824</v>
      </c>
      <c r="BE57" s="22">
        <v>385471.57699999999</v>
      </c>
      <c r="BF57" s="27"/>
      <c r="BG57" s="22">
        <v>341705.03</v>
      </c>
      <c r="BH57" s="22">
        <v>45009.078000000001</v>
      </c>
      <c r="BI57" s="22">
        <v>1063.6309999999721</v>
      </c>
      <c r="BJ57" s="22">
        <v>387777.739</v>
      </c>
      <c r="BK57" s="27"/>
      <c r="BL57" s="22">
        <v>364756.31599999999</v>
      </c>
      <c r="BM57" s="22">
        <v>47180.665000000001</v>
      </c>
      <c r="BN57" s="22">
        <v>5410.9350000000341</v>
      </c>
      <c r="BO57" s="22">
        <v>417347.91600000003</v>
      </c>
      <c r="BP57" s="27"/>
      <c r="BQ57" s="58">
        <v>277637.35100000002</v>
      </c>
      <c r="BR57" s="58">
        <v>32683.538</v>
      </c>
      <c r="BS57" s="58">
        <v>3511.2519999999786</v>
      </c>
      <c r="BT57" s="58">
        <v>313832.141</v>
      </c>
      <c r="BU57" s="22"/>
      <c r="BV57" s="58">
        <v>314595.27500000002</v>
      </c>
      <c r="BW57" s="58">
        <v>39230.732000000004</v>
      </c>
      <c r="BX57" s="58">
        <v>1433.6379999999917</v>
      </c>
      <c r="BY57" s="58">
        <v>355259.64500000002</v>
      </c>
      <c r="BZ57" s="22"/>
      <c r="CA57" s="58">
        <v>389742.36599999998</v>
      </c>
      <c r="CB57" s="58">
        <v>37665</v>
      </c>
      <c r="CC57" s="58">
        <v>2994.9770000000135</v>
      </c>
      <c r="CD57" s="58">
        <v>430402.34299999999</v>
      </c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</row>
    <row r="58" spans="2:113" ht="12.95" customHeight="1" x14ac:dyDescent="0.2">
      <c r="B58" s="15">
        <v>34</v>
      </c>
      <c r="C58" s="25" t="s">
        <v>41</v>
      </c>
      <c r="D58" s="22">
        <v>108235.92200000001</v>
      </c>
      <c r="E58" s="22">
        <v>2986.498</v>
      </c>
      <c r="F58" s="22">
        <v>934.51999999998952</v>
      </c>
      <c r="G58" s="22">
        <v>112156.94</v>
      </c>
      <c r="H58" s="27"/>
      <c r="I58" s="22">
        <v>105218.836</v>
      </c>
      <c r="J58" s="22">
        <v>2707.4690000000001</v>
      </c>
      <c r="K58" s="22">
        <v>1209.0419999999986</v>
      </c>
      <c r="L58" s="22">
        <v>109135.34699999999</v>
      </c>
      <c r="M58" s="27"/>
      <c r="N58" s="22">
        <v>93325.263999999996</v>
      </c>
      <c r="O58" s="22">
        <v>2722.0729999999999</v>
      </c>
      <c r="P58" s="22">
        <v>981.00599999999804</v>
      </c>
      <c r="Q58" s="22">
        <v>97028.342999999993</v>
      </c>
      <c r="R58" s="27"/>
      <c r="S58" s="22">
        <v>99236.18</v>
      </c>
      <c r="T58" s="22">
        <v>3778.62</v>
      </c>
      <c r="U58" s="22">
        <v>1023.4700000000112</v>
      </c>
      <c r="V58" s="22">
        <v>104038.27</v>
      </c>
      <c r="W58" s="27"/>
      <c r="X58" s="22">
        <v>101708.74</v>
      </c>
      <c r="Y58" s="22">
        <v>3552.2539999999999</v>
      </c>
      <c r="Z58" s="22">
        <v>875.28400000000056</v>
      </c>
      <c r="AA58" s="22">
        <v>106136.27800000001</v>
      </c>
      <c r="AB58" s="27"/>
      <c r="AC58" s="22">
        <v>109883.569</v>
      </c>
      <c r="AD58" s="22">
        <v>2919.1529999999998</v>
      </c>
      <c r="AE58" s="22">
        <v>642.03099999999404</v>
      </c>
      <c r="AF58" s="22">
        <v>113444.753</v>
      </c>
      <c r="AG58" s="27"/>
      <c r="AH58" s="22">
        <v>110066.875</v>
      </c>
      <c r="AI58" s="22">
        <v>3568.2739999999999</v>
      </c>
      <c r="AJ58" s="22">
        <v>549.34599999999546</v>
      </c>
      <c r="AK58" s="22">
        <v>114184.495</v>
      </c>
      <c r="AL58" s="27"/>
      <c r="AM58" s="22">
        <v>118428.92</v>
      </c>
      <c r="AN58" s="22">
        <v>3738.5940000000001</v>
      </c>
      <c r="AO58" s="22">
        <v>578.49199999999837</v>
      </c>
      <c r="AP58" s="22">
        <v>122746.00599999999</v>
      </c>
      <c r="AQ58" s="27"/>
      <c r="AR58" s="22">
        <v>113305.674</v>
      </c>
      <c r="AS58" s="22">
        <v>3879.0250000000001</v>
      </c>
      <c r="AT58" s="22">
        <v>800.6530000000057</v>
      </c>
      <c r="AU58" s="22">
        <v>117985.352</v>
      </c>
      <c r="AV58" s="27"/>
      <c r="AW58" s="22">
        <v>110743.242</v>
      </c>
      <c r="AX58" s="22">
        <v>4554.6809999999996</v>
      </c>
      <c r="AY58" s="22">
        <v>804.96500000000833</v>
      </c>
      <c r="AZ58" s="22">
        <v>116102.88800000001</v>
      </c>
      <c r="BA58" s="27"/>
      <c r="BB58" s="22">
        <v>115353.592</v>
      </c>
      <c r="BC58" s="22">
        <v>5317.8379999999997</v>
      </c>
      <c r="BD58" s="22">
        <v>915.92400000000271</v>
      </c>
      <c r="BE58" s="22">
        <v>121587.35400000001</v>
      </c>
      <c r="BF58" s="27"/>
      <c r="BG58" s="22">
        <v>118859.43399999999</v>
      </c>
      <c r="BH58" s="22">
        <v>5028.9859999999999</v>
      </c>
      <c r="BI58" s="22">
        <v>716.90600000000723</v>
      </c>
      <c r="BJ58" s="22">
        <v>124605.326</v>
      </c>
      <c r="BK58" s="27"/>
      <c r="BL58" s="22">
        <v>121138.92200000001</v>
      </c>
      <c r="BM58" s="22">
        <v>7789.17</v>
      </c>
      <c r="BN58" s="22">
        <v>1322.3179999999975</v>
      </c>
      <c r="BO58" s="22">
        <v>130250.41</v>
      </c>
      <c r="BP58" s="27"/>
      <c r="BQ58" s="58">
        <v>121823.194</v>
      </c>
      <c r="BR58" s="58">
        <v>5543.9859999999999</v>
      </c>
      <c r="BS58" s="58">
        <v>726.43900000000303</v>
      </c>
      <c r="BT58" s="58">
        <v>128093.61900000001</v>
      </c>
      <c r="BU58" s="22"/>
      <c r="BV58" s="58">
        <v>123746.91499999999</v>
      </c>
      <c r="BW58" s="58">
        <v>6103.5820000000003</v>
      </c>
      <c r="BX58" s="58">
        <v>855.76800000000549</v>
      </c>
      <c r="BY58" s="58">
        <v>130706.265</v>
      </c>
      <c r="BZ58" s="22"/>
      <c r="CA58" s="58">
        <v>143087.80900000001</v>
      </c>
      <c r="CB58" s="58">
        <v>9164.5619999999999</v>
      </c>
      <c r="CC58" s="58">
        <v>965.23899999997775</v>
      </c>
      <c r="CD58" s="58">
        <v>153217.60999999999</v>
      </c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2:113" ht="12.95" customHeight="1" x14ac:dyDescent="0.2">
      <c r="B59" s="15">
        <v>35</v>
      </c>
      <c r="C59" s="25" t="s">
        <v>42</v>
      </c>
      <c r="D59" s="22">
        <v>9163.0570000000007</v>
      </c>
      <c r="E59" s="22">
        <v>1288.587</v>
      </c>
      <c r="F59" s="22">
        <v>736.23099999999977</v>
      </c>
      <c r="G59" s="22">
        <v>11187.875</v>
      </c>
      <c r="H59" s="27"/>
      <c r="I59" s="22">
        <v>7846.2269999999999</v>
      </c>
      <c r="J59" s="22">
        <v>1297.8920000000001</v>
      </c>
      <c r="K59" s="22">
        <v>652.46599999999921</v>
      </c>
      <c r="L59" s="22">
        <v>9796.5849999999991</v>
      </c>
      <c r="M59" s="27"/>
      <c r="N59" s="22">
        <v>7373.0519999999997</v>
      </c>
      <c r="O59" s="22">
        <v>961.1</v>
      </c>
      <c r="P59" s="22">
        <v>844.52600000000018</v>
      </c>
      <c r="Q59" s="22">
        <v>9178.6779999999999</v>
      </c>
      <c r="R59" s="27"/>
      <c r="S59" s="22">
        <v>7787.03</v>
      </c>
      <c r="T59" s="22">
        <v>940.95</v>
      </c>
      <c r="U59" s="22">
        <v>625.52</v>
      </c>
      <c r="V59" s="22">
        <v>9353.5</v>
      </c>
      <c r="W59" s="27"/>
      <c r="X59" s="22">
        <v>10842.844999999999</v>
      </c>
      <c r="Y59" s="22">
        <v>1446.6220000000001</v>
      </c>
      <c r="Z59" s="22">
        <v>665.39400000000137</v>
      </c>
      <c r="AA59" s="22">
        <v>12954.861000000001</v>
      </c>
      <c r="AB59" s="27"/>
      <c r="AC59" s="22">
        <v>9855.6419999999998</v>
      </c>
      <c r="AD59" s="22">
        <v>1012.847</v>
      </c>
      <c r="AE59" s="22">
        <v>490.62900000000059</v>
      </c>
      <c r="AF59" s="22">
        <v>11359.118</v>
      </c>
      <c r="AG59" s="27"/>
      <c r="AH59" s="22">
        <v>10633.438</v>
      </c>
      <c r="AI59" s="22">
        <v>1277.482</v>
      </c>
      <c r="AJ59" s="22">
        <v>596.56600000000071</v>
      </c>
      <c r="AK59" s="22">
        <v>12507.486000000001</v>
      </c>
      <c r="AL59" s="27"/>
      <c r="AM59" s="22">
        <v>11364.841</v>
      </c>
      <c r="AN59" s="22">
        <v>1190.115</v>
      </c>
      <c r="AO59" s="22">
        <v>604.28399999999965</v>
      </c>
      <c r="AP59" s="22">
        <v>13159.24</v>
      </c>
      <c r="AQ59" s="27"/>
      <c r="AR59" s="22">
        <v>11592.534</v>
      </c>
      <c r="AS59" s="22">
        <v>1479.998</v>
      </c>
      <c r="AT59" s="22">
        <v>934.45900000000074</v>
      </c>
      <c r="AU59" s="22">
        <v>14006.991</v>
      </c>
      <c r="AV59" s="27"/>
      <c r="AW59" s="22">
        <v>12128.966</v>
      </c>
      <c r="AX59" s="22">
        <v>1325.21</v>
      </c>
      <c r="AY59" s="22">
        <v>1938.3609999999999</v>
      </c>
      <c r="AZ59" s="22">
        <v>15392.537</v>
      </c>
      <c r="BA59" s="27"/>
      <c r="BB59" s="22">
        <v>13006.306</v>
      </c>
      <c r="BC59" s="22">
        <v>1439.923</v>
      </c>
      <c r="BD59" s="22">
        <v>3305.951</v>
      </c>
      <c r="BE59" s="22">
        <v>17752.18</v>
      </c>
      <c r="BF59" s="27"/>
      <c r="BG59" s="22">
        <v>12731.129000000001</v>
      </c>
      <c r="BH59" s="22">
        <v>1352.7809999999999</v>
      </c>
      <c r="BI59" s="22">
        <v>3715.1120000000001</v>
      </c>
      <c r="BJ59" s="22">
        <v>17799.022000000001</v>
      </c>
      <c r="BK59" s="27"/>
      <c r="BL59" s="22">
        <v>11959.703</v>
      </c>
      <c r="BM59" s="22">
        <v>1485.7660000000001</v>
      </c>
      <c r="BN59" s="22">
        <v>1690.266000000001</v>
      </c>
      <c r="BO59" s="22">
        <v>15135.735000000001</v>
      </c>
      <c r="BP59" s="27"/>
      <c r="BQ59" s="58">
        <v>11257.133</v>
      </c>
      <c r="BR59" s="58">
        <v>1237.989</v>
      </c>
      <c r="BS59" s="58">
        <v>725.60799999999972</v>
      </c>
      <c r="BT59" s="58">
        <v>13220.73</v>
      </c>
      <c r="BU59" s="22"/>
      <c r="BV59" s="58">
        <v>12365.428</v>
      </c>
      <c r="BW59" s="58">
        <v>1410.1220000000001</v>
      </c>
      <c r="BX59" s="58">
        <v>601.69799999999964</v>
      </c>
      <c r="BY59" s="58">
        <v>14377.248</v>
      </c>
      <c r="BZ59" s="22"/>
      <c r="CA59" s="58">
        <v>16712.032999999999</v>
      </c>
      <c r="CB59" s="58">
        <v>2326.0419999999999</v>
      </c>
      <c r="CC59" s="58">
        <v>452.55700000000206</v>
      </c>
      <c r="CD59" s="58">
        <v>19490.632000000001</v>
      </c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2:113" ht="12.95" customHeight="1" x14ac:dyDescent="0.2">
      <c r="B60" s="15">
        <v>36</v>
      </c>
      <c r="C60" s="25" t="s">
        <v>43</v>
      </c>
      <c r="D60" s="22">
        <v>2434.9490000000001</v>
      </c>
      <c r="E60" s="22">
        <v>70.290999999999997</v>
      </c>
      <c r="F60" s="22">
        <v>1.7009999999995671</v>
      </c>
      <c r="G60" s="22">
        <v>2506.9409999999998</v>
      </c>
      <c r="H60" s="27"/>
      <c r="I60" s="22">
        <v>2233.3449999999998</v>
      </c>
      <c r="J60" s="22">
        <v>42.228999999999999</v>
      </c>
      <c r="K60" s="22">
        <v>1.6620000000000772</v>
      </c>
      <c r="L60" s="22">
        <v>2277.2359999999999</v>
      </c>
      <c r="M60" s="27"/>
      <c r="N60" s="22">
        <v>1463.739</v>
      </c>
      <c r="O60" s="22">
        <v>45.423999999999999</v>
      </c>
      <c r="P60" s="22">
        <v>3.3599999999998786</v>
      </c>
      <c r="Q60" s="22">
        <v>1512.5229999999999</v>
      </c>
      <c r="R60" s="27"/>
      <c r="S60" s="22">
        <v>1577.55</v>
      </c>
      <c r="T60" s="22">
        <v>67.39</v>
      </c>
      <c r="U60" s="22">
        <v>3.7100000000001359</v>
      </c>
      <c r="V60" s="22">
        <v>1648.65</v>
      </c>
      <c r="W60" s="27"/>
      <c r="X60" s="22">
        <v>1666.6510000000001</v>
      </c>
      <c r="Y60" s="22">
        <v>44.31</v>
      </c>
      <c r="Z60" s="22">
        <v>6.4999999999997726E-2</v>
      </c>
      <c r="AA60" s="22">
        <v>1711.0260000000001</v>
      </c>
      <c r="AB60" s="27"/>
      <c r="AC60" s="22">
        <v>1777.528</v>
      </c>
      <c r="AD60" s="22">
        <v>44.231999999999999</v>
      </c>
      <c r="AE60" s="22">
        <v>1.0940000000000225</v>
      </c>
      <c r="AF60" s="22">
        <v>1822.854</v>
      </c>
      <c r="AG60" s="27"/>
      <c r="AH60" s="22">
        <v>1794.0309999999999</v>
      </c>
      <c r="AI60" s="22">
        <v>7.4779999999999998</v>
      </c>
      <c r="AJ60" s="22">
        <v>4.7000000000091191E-2</v>
      </c>
      <c r="AK60" s="22">
        <v>1801.556</v>
      </c>
      <c r="AL60" s="27"/>
      <c r="AM60" s="22">
        <v>2170.6559999999999</v>
      </c>
      <c r="AN60" s="22">
        <v>14.685</v>
      </c>
      <c r="AO60" s="22">
        <v>1.3400000000001455</v>
      </c>
      <c r="AP60" s="22">
        <v>2186.681</v>
      </c>
      <c r="AQ60" s="27"/>
      <c r="AR60" s="22">
        <v>2467.4760000000001</v>
      </c>
      <c r="AS60" s="22">
        <v>18.818999999999999</v>
      </c>
      <c r="AT60" s="22">
        <v>1.1999999999998181</v>
      </c>
      <c r="AU60" s="22">
        <v>2487.4949999999999</v>
      </c>
      <c r="AV60" s="27"/>
      <c r="AW60" s="22">
        <v>3146.9589999999998</v>
      </c>
      <c r="AX60" s="22">
        <v>15.11</v>
      </c>
      <c r="AY60" s="22">
        <v>38.147000000000062</v>
      </c>
      <c r="AZ60" s="22">
        <v>3200.2159999999999</v>
      </c>
      <c r="BA60" s="27"/>
      <c r="BB60" s="22">
        <v>2863.0949999999998</v>
      </c>
      <c r="BC60" s="22">
        <v>25.417999999999999</v>
      </c>
      <c r="BD60" s="22">
        <v>0.90999999999997527</v>
      </c>
      <c r="BE60" s="22">
        <v>2889.4229999999998</v>
      </c>
      <c r="BF60" s="27"/>
      <c r="BG60" s="22">
        <v>2684.7660000000001</v>
      </c>
      <c r="BH60" s="22">
        <v>64.576999999999998</v>
      </c>
      <c r="BI60" s="22">
        <v>32.45900000000006</v>
      </c>
      <c r="BJ60" s="22">
        <v>2781.8020000000001</v>
      </c>
      <c r="BK60" s="27"/>
      <c r="BL60" s="22">
        <v>2556.098</v>
      </c>
      <c r="BM60" s="22">
        <v>69.641000000000005</v>
      </c>
      <c r="BN60" s="22">
        <v>55.447999999999936</v>
      </c>
      <c r="BO60" s="22">
        <v>2681.1869999999999</v>
      </c>
      <c r="BP60" s="27"/>
      <c r="BQ60" s="58">
        <v>2224.808</v>
      </c>
      <c r="BR60" s="58">
        <v>37.898000000000003</v>
      </c>
      <c r="BS60" s="58">
        <v>15.32800000000011</v>
      </c>
      <c r="BT60" s="58">
        <v>2278.0340000000001</v>
      </c>
      <c r="BU60" s="22"/>
      <c r="BV60" s="58">
        <v>3413.0129999999999</v>
      </c>
      <c r="BW60" s="58">
        <v>3.9119999999999999</v>
      </c>
      <c r="BX60" s="58">
        <v>6.7560000000001201</v>
      </c>
      <c r="BY60" s="58">
        <v>3423.681</v>
      </c>
      <c r="BZ60" s="22"/>
      <c r="CA60" s="58">
        <v>4506.6980000000003</v>
      </c>
      <c r="CB60" s="58">
        <v>30.88</v>
      </c>
      <c r="CC60" s="58">
        <v>2.6459999999998409</v>
      </c>
      <c r="CD60" s="58">
        <v>4540.2240000000002</v>
      </c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</row>
    <row r="61" spans="2:113" ht="12.95" customHeight="1" x14ac:dyDescent="0.2">
      <c r="B61" s="15">
        <v>37</v>
      </c>
      <c r="C61" s="25" t="s">
        <v>44</v>
      </c>
      <c r="D61" s="22">
        <v>15542.597</v>
      </c>
      <c r="E61" s="22">
        <v>385.66300000000001</v>
      </c>
      <c r="F61" s="22">
        <v>818.75099999999838</v>
      </c>
      <c r="G61" s="22">
        <v>16747.010999999999</v>
      </c>
      <c r="H61" s="27"/>
      <c r="I61" s="22">
        <v>14098.834000000001</v>
      </c>
      <c r="J61" s="22">
        <v>193.17699999999999</v>
      </c>
      <c r="K61" s="22">
        <v>1022.69</v>
      </c>
      <c r="L61" s="22">
        <v>15314.700999999999</v>
      </c>
      <c r="M61" s="27"/>
      <c r="N61" s="22">
        <v>12411.802</v>
      </c>
      <c r="O61" s="22">
        <v>359.916</v>
      </c>
      <c r="P61" s="22">
        <v>759.01800000000117</v>
      </c>
      <c r="Q61" s="22">
        <v>13530.736000000001</v>
      </c>
      <c r="R61" s="27"/>
      <c r="S61" s="22">
        <v>11218.98</v>
      </c>
      <c r="T61" s="22">
        <v>260.88</v>
      </c>
      <c r="U61" s="22">
        <v>777.18000000000131</v>
      </c>
      <c r="V61" s="22">
        <v>12257.04</v>
      </c>
      <c r="W61" s="27"/>
      <c r="X61" s="22">
        <v>4721.4939999999997</v>
      </c>
      <c r="Y61" s="22">
        <v>215.68899999999999</v>
      </c>
      <c r="Z61" s="22">
        <v>428.6640000000001</v>
      </c>
      <c r="AA61" s="22">
        <v>5365.8469999999998</v>
      </c>
      <c r="AB61" s="27"/>
      <c r="AC61" s="22">
        <v>4795.79</v>
      </c>
      <c r="AD61" s="22">
        <v>145.23099999999999</v>
      </c>
      <c r="AE61" s="22">
        <v>413.40099999999961</v>
      </c>
      <c r="AF61" s="22">
        <v>5354.4219999999996</v>
      </c>
      <c r="AG61" s="27"/>
      <c r="AH61" s="22">
        <v>4716.3010000000004</v>
      </c>
      <c r="AI61" s="22">
        <v>55.186</v>
      </c>
      <c r="AJ61" s="22">
        <v>564.14599999999939</v>
      </c>
      <c r="AK61" s="22">
        <v>5335.6329999999998</v>
      </c>
      <c r="AL61" s="27"/>
      <c r="AM61" s="22">
        <v>4698.1480000000001</v>
      </c>
      <c r="AN61" s="22">
        <v>51.743000000000002</v>
      </c>
      <c r="AO61" s="22">
        <v>580.65999999999985</v>
      </c>
      <c r="AP61" s="22">
        <v>5330.5510000000004</v>
      </c>
      <c r="AQ61" s="27"/>
      <c r="AR61" s="22">
        <v>4926.4880000000003</v>
      </c>
      <c r="AS61" s="22">
        <v>35.100999999999999</v>
      </c>
      <c r="AT61" s="22">
        <v>613.39500000000044</v>
      </c>
      <c r="AU61" s="22">
        <v>5574.9840000000004</v>
      </c>
      <c r="AV61" s="27"/>
      <c r="AW61" s="22">
        <v>4795.259</v>
      </c>
      <c r="AX61" s="22">
        <v>145.131</v>
      </c>
      <c r="AY61" s="22">
        <v>627.07200000000046</v>
      </c>
      <c r="AZ61" s="22">
        <v>5567.4620000000004</v>
      </c>
      <c r="BA61" s="27"/>
      <c r="BB61" s="22">
        <v>4282.6589999999997</v>
      </c>
      <c r="BC61" s="22">
        <v>178.80500000000001</v>
      </c>
      <c r="BD61" s="22">
        <v>567.42400000000021</v>
      </c>
      <c r="BE61" s="22">
        <v>5028.8879999999999</v>
      </c>
      <c r="BF61" s="27"/>
      <c r="BG61" s="22">
        <v>5573.0259999999998</v>
      </c>
      <c r="BH61" s="22">
        <v>338.101</v>
      </c>
      <c r="BI61" s="22">
        <v>202.45300000000009</v>
      </c>
      <c r="BJ61" s="22">
        <v>6113.58</v>
      </c>
      <c r="BK61" s="27"/>
      <c r="BL61" s="22">
        <v>4245.1009999999997</v>
      </c>
      <c r="BM61" s="22">
        <v>246.642</v>
      </c>
      <c r="BN61" s="22">
        <v>19.374000000000535</v>
      </c>
      <c r="BO61" s="22">
        <v>4511.1170000000002</v>
      </c>
      <c r="BP61" s="27"/>
      <c r="BQ61" s="58">
        <v>1738.431</v>
      </c>
      <c r="BR61" s="58">
        <v>163.529</v>
      </c>
      <c r="BS61" s="58">
        <v>10.997000000000071</v>
      </c>
      <c r="BT61" s="58">
        <v>1912.9570000000001</v>
      </c>
      <c r="BU61" s="22"/>
      <c r="BV61" s="58">
        <v>1871.069</v>
      </c>
      <c r="BW61" s="58">
        <v>320.79000000000002</v>
      </c>
      <c r="BX61" s="58">
        <v>16.702999999999918</v>
      </c>
      <c r="BY61" s="58">
        <v>2208.5619999999999</v>
      </c>
      <c r="BZ61" s="22"/>
      <c r="CA61" s="58">
        <v>2539.1439999999998</v>
      </c>
      <c r="CB61" s="58">
        <v>376.73200000000003</v>
      </c>
      <c r="CC61" s="58">
        <v>12.042000000000314</v>
      </c>
      <c r="CD61" s="58">
        <v>2927.9180000000001</v>
      </c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</row>
    <row r="62" spans="2:113" ht="12.95" customHeight="1" x14ac:dyDescent="0.2">
      <c r="B62" s="15">
        <v>38</v>
      </c>
      <c r="C62" s="25" t="s">
        <v>45</v>
      </c>
      <c r="D62" s="22">
        <v>125815.61900000001</v>
      </c>
      <c r="E62" s="22">
        <v>21155.08</v>
      </c>
      <c r="F62" s="22">
        <v>3367.8669999999838</v>
      </c>
      <c r="G62" s="22">
        <v>150338.56599999999</v>
      </c>
      <c r="H62" s="27"/>
      <c r="I62" s="22">
        <v>114622.48299999999</v>
      </c>
      <c r="J62" s="22">
        <v>25410.109</v>
      </c>
      <c r="K62" s="22">
        <v>1515.7940000000053</v>
      </c>
      <c r="L62" s="22">
        <v>141548.386</v>
      </c>
      <c r="M62" s="27"/>
      <c r="N62" s="22">
        <v>129593</v>
      </c>
      <c r="O62" s="22">
        <v>23070.505000000001</v>
      </c>
      <c r="P62" s="22">
        <v>1255.3359999999848</v>
      </c>
      <c r="Q62" s="22">
        <v>153918.84099999999</v>
      </c>
      <c r="R62" s="27"/>
      <c r="S62" s="22">
        <v>116641.85</v>
      </c>
      <c r="T62" s="22">
        <v>20449.87</v>
      </c>
      <c r="U62" s="22">
        <v>3384.9599999999882</v>
      </c>
      <c r="V62" s="22">
        <v>140476.68</v>
      </c>
      <c r="W62" s="27"/>
      <c r="X62" s="22">
        <v>93455.668000000005</v>
      </c>
      <c r="Y62" s="22">
        <v>20768.508999999998</v>
      </c>
      <c r="Z62" s="22">
        <v>1136.8869999999952</v>
      </c>
      <c r="AA62" s="22">
        <v>115361.064</v>
      </c>
      <c r="AB62" s="27"/>
      <c r="AC62" s="22">
        <v>91062.620999999999</v>
      </c>
      <c r="AD62" s="22">
        <v>19360.025000000001</v>
      </c>
      <c r="AE62" s="22">
        <v>1349.5410000000047</v>
      </c>
      <c r="AF62" s="22">
        <v>111772.18700000001</v>
      </c>
      <c r="AG62" s="27"/>
      <c r="AH62" s="22">
        <v>87812.675000000003</v>
      </c>
      <c r="AI62" s="22">
        <v>18517.543000000001</v>
      </c>
      <c r="AJ62" s="22">
        <v>20628.48899999999</v>
      </c>
      <c r="AK62" s="22">
        <v>126958.70699999999</v>
      </c>
      <c r="AL62" s="27"/>
      <c r="AM62" s="22">
        <v>84694.732000000004</v>
      </c>
      <c r="AN62" s="22">
        <v>16610.476999999999</v>
      </c>
      <c r="AO62" s="22">
        <v>1645.4440000000031</v>
      </c>
      <c r="AP62" s="22">
        <v>102950.65300000001</v>
      </c>
      <c r="AQ62" s="27"/>
      <c r="AR62" s="22">
        <v>88851.557000000001</v>
      </c>
      <c r="AS62" s="22">
        <v>17528.251</v>
      </c>
      <c r="AT62" s="22">
        <v>1064.9679999999935</v>
      </c>
      <c r="AU62" s="22">
        <v>107444.776</v>
      </c>
      <c r="AV62" s="27"/>
      <c r="AW62" s="22">
        <v>100950.46400000001</v>
      </c>
      <c r="AX62" s="22">
        <v>17028.363000000001</v>
      </c>
      <c r="AY62" s="22">
        <v>1323.6919999999918</v>
      </c>
      <c r="AZ62" s="22">
        <v>119302.519</v>
      </c>
      <c r="BA62" s="27"/>
      <c r="BB62" s="22">
        <v>112174.609</v>
      </c>
      <c r="BC62" s="22">
        <v>18436.579000000002</v>
      </c>
      <c r="BD62" s="22">
        <v>2125.7920000000122</v>
      </c>
      <c r="BE62" s="22">
        <v>132736.98000000001</v>
      </c>
      <c r="BF62" s="27"/>
      <c r="BG62" s="22">
        <v>124647.993</v>
      </c>
      <c r="BH62" s="22">
        <v>18655.670999999998</v>
      </c>
      <c r="BI62" s="22">
        <v>2552.148999999994</v>
      </c>
      <c r="BJ62" s="22">
        <v>145855.81299999999</v>
      </c>
      <c r="BK62" s="27"/>
      <c r="BL62" s="22">
        <v>122649.057</v>
      </c>
      <c r="BM62" s="22">
        <v>19603.577000000001</v>
      </c>
      <c r="BN62" s="22">
        <v>3656.4809999999889</v>
      </c>
      <c r="BO62" s="22">
        <v>145909.11499999999</v>
      </c>
      <c r="BP62" s="27"/>
      <c r="BQ62" s="58">
        <v>145434.70600000001</v>
      </c>
      <c r="BR62" s="58">
        <v>16907.59</v>
      </c>
      <c r="BS62" s="58">
        <v>10167.817999999996</v>
      </c>
      <c r="BT62" s="58">
        <v>172510.114</v>
      </c>
      <c r="BU62" s="22"/>
      <c r="BV62" s="58">
        <v>152978.67300000001</v>
      </c>
      <c r="BW62" s="58">
        <v>21807.238000000001</v>
      </c>
      <c r="BX62" s="58">
        <v>12721.28999999999</v>
      </c>
      <c r="BY62" s="58">
        <v>187507.201</v>
      </c>
      <c r="BZ62" s="22"/>
      <c r="CA62" s="58">
        <v>153005.78099999999</v>
      </c>
      <c r="CB62" s="58">
        <v>19522.473000000002</v>
      </c>
      <c r="CC62" s="58">
        <v>17820.956000000002</v>
      </c>
      <c r="CD62" s="58">
        <v>190349.21</v>
      </c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</row>
    <row r="63" spans="2:113" ht="12.95" customHeight="1" x14ac:dyDescent="0.2">
      <c r="C63" s="28" t="s">
        <v>3</v>
      </c>
      <c r="D63" s="38">
        <f>SUM(D52:D62)</f>
        <v>1418502.716</v>
      </c>
      <c r="E63" s="38">
        <f t="shared" ref="E63:AA63" si="23">SUM(E52:E62)</f>
        <v>101799.568</v>
      </c>
      <c r="F63" s="38">
        <f t="shared" si="23"/>
        <v>24293.577999999841</v>
      </c>
      <c r="G63" s="38">
        <f t="shared" si="23"/>
        <v>1544595.8620000002</v>
      </c>
      <c r="H63" s="31">
        <f t="shared" si="23"/>
        <v>0</v>
      </c>
      <c r="I63" s="38">
        <f t="shared" si="23"/>
        <v>1431892.5699999998</v>
      </c>
      <c r="J63" s="38">
        <f t="shared" si="23"/>
        <v>119666.89300000001</v>
      </c>
      <c r="K63" s="38">
        <f t="shared" si="23"/>
        <v>15955.035000000051</v>
      </c>
      <c r="L63" s="38">
        <f t="shared" si="23"/>
        <v>1567514.4979999999</v>
      </c>
      <c r="M63" s="31">
        <f t="shared" si="23"/>
        <v>0</v>
      </c>
      <c r="N63" s="38">
        <f t="shared" si="23"/>
        <v>1506059.0909999998</v>
      </c>
      <c r="O63" s="38">
        <f t="shared" si="23"/>
        <v>97785.236000000019</v>
      </c>
      <c r="P63" s="38">
        <f t="shared" si="23"/>
        <v>15806.853000000017</v>
      </c>
      <c r="Q63" s="38">
        <f t="shared" si="23"/>
        <v>1619651.1800000004</v>
      </c>
      <c r="R63" s="31">
        <f t="shared" si="23"/>
        <v>0</v>
      </c>
      <c r="S63" s="38">
        <f t="shared" si="23"/>
        <v>1465682.79</v>
      </c>
      <c r="T63" s="38">
        <f t="shared" si="23"/>
        <v>92996.599999999991</v>
      </c>
      <c r="U63" s="38">
        <f t="shared" si="23"/>
        <v>39567.830000000104</v>
      </c>
      <c r="V63" s="38">
        <f t="shared" si="23"/>
        <v>1598247.22</v>
      </c>
      <c r="W63" s="31">
        <f t="shared" si="23"/>
        <v>0</v>
      </c>
      <c r="X63" s="38">
        <f t="shared" si="23"/>
        <v>1394315.4079999998</v>
      </c>
      <c r="Y63" s="38">
        <f t="shared" si="23"/>
        <v>109925.78599999999</v>
      </c>
      <c r="Z63" s="38">
        <f t="shared" si="23"/>
        <v>22508.15600000009</v>
      </c>
      <c r="AA63" s="38">
        <f t="shared" si="23"/>
        <v>1526749.35</v>
      </c>
      <c r="AB63" s="31"/>
      <c r="AC63" s="38">
        <f>SUM(AC52:AC62)</f>
        <v>1376839.5209999999</v>
      </c>
      <c r="AD63" s="38">
        <f>SUM(AD52:AD62)</f>
        <v>102358.554</v>
      </c>
      <c r="AE63" s="38">
        <f>SUM(AE52:AE62)</f>
        <v>14344.133000000022</v>
      </c>
      <c r="AF63" s="38">
        <f>SUM(AF52:AF62)</f>
        <v>1493542.2080000001</v>
      </c>
      <c r="AG63" s="31"/>
      <c r="AH63" s="38">
        <f>SUM(AH52:AH62)</f>
        <v>1393140.5160000001</v>
      </c>
      <c r="AI63" s="38">
        <f>SUM(AI52:AI62)</f>
        <v>76683.899000000005</v>
      </c>
      <c r="AJ63" s="38">
        <f>SUM(AJ52:AJ62)</f>
        <v>31847.302999999938</v>
      </c>
      <c r="AK63" s="38">
        <f>SUM(AK52:AK62)</f>
        <v>1501671.7180000001</v>
      </c>
      <c r="AL63" s="31"/>
      <c r="AM63" s="38">
        <f>SUM(AM52:AM62)</f>
        <v>1438886.4469999999</v>
      </c>
      <c r="AN63" s="38">
        <f>SUM(AN52:AN62)</f>
        <v>86244.126000000004</v>
      </c>
      <c r="AO63" s="38">
        <f>SUM(AO52:AO62)</f>
        <v>15450.490000000009</v>
      </c>
      <c r="AP63" s="38">
        <f>SUM(AP52:AP62)</f>
        <v>1540581.0630000001</v>
      </c>
      <c r="AQ63" s="31"/>
      <c r="AR63" s="38">
        <f>SUM(AR52:AR62)</f>
        <v>1499537.6189999997</v>
      </c>
      <c r="AS63" s="38">
        <f>SUM(AS52:AS62)</f>
        <v>88372.547000000006</v>
      </c>
      <c r="AT63" s="38">
        <f>SUM(AT52:AT62)</f>
        <v>13238.86400000002</v>
      </c>
      <c r="AU63" s="38">
        <f>SUM(AU52:AU62)</f>
        <v>1601149.03</v>
      </c>
      <c r="AV63" s="31"/>
      <c r="AW63" s="38">
        <f>SUM(AW52:AW62)</f>
        <v>1543756.3750000002</v>
      </c>
      <c r="AX63" s="38">
        <f>SUM(AX52:AX62)</f>
        <v>94902.437999999995</v>
      </c>
      <c r="AY63" s="38">
        <f>SUM(AY52:AY62)</f>
        <v>15905.970999999987</v>
      </c>
      <c r="AZ63" s="38">
        <f>SUM(AZ52:AZ62)</f>
        <v>1654564.7840000002</v>
      </c>
      <c r="BA63" s="31"/>
      <c r="BB63" s="38">
        <f t="shared" ref="BB63:BJ63" si="24">SUM(BB52:BB62)</f>
        <v>1678135.8149999999</v>
      </c>
      <c r="BC63" s="38">
        <f t="shared" si="24"/>
        <v>97627.051999999996</v>
      </c>
      <c r="BD63" s="38">
        <f t="shared" si="24"/>
        <v>16898.373000000007</v>
      </c>
      <c r="BE63" s="38">
        <f t="shared" si="24"/>
        <v>1792661.2399999998</v>
      </c>
      <c r="BF63" s="31"/>
      <c r="BG63" s="38">
        <f t="shared" si="24"/>
        <v>1661271.9620000001</v>
      </c>
      <c r="BH63" s="38">
        <f t="shared" si="24"/>
        <v>98536.204000000012</v>
      </c>
      <c r="BI63" s="38">
        <f t="shared" si="24"/>
        <v>15688.150999999947</v>
      </c>
      <c r="BJ63" s="38">
        <f t="shared" si="24"/>
        <v>1775496.3170000003</v>
      </c>
      <c r="BK63" s="31"/>
      <c r="BL63" s="38">
        <f t="shared" ref="BL63:BO63" si="25">SUM(BL52:BL62)</f>
        <v>1734955.3650000002</v>
      </c>
      <c r="BM63" s="38">
        <f t="shared" si="25"/>
        <v>103830.46000000002</v>
      </c>
      <c r="BN63" s="38">
        <f t="shared" si="25"/>
        <v>22465.043000000049</v>
      </c>
      <c r="BO63" s="38">
        <f t="shared" si="25"/>
        <v>1861250.8679999998</v>
      </c>
      <c r="BP63" s="31"/>
      <c r="BQ63" s="59">
        <f t="shared" ref="BQ63:CD63" si="26">SUM(BQ52:BQ62)</f>
        <v>1680761.308</v>
      </c>
      <c r="BR63" s="59">
        <f t="shared" si="26"/>
        <v>84686.076000000001</v>
      </c>
      <c r="BS63" s="59">
        <f t="shared" si="26"/>
        <v>26119.382999999965</v>
      </c>
      <c r="BT63" s="59">
        <f t="shared" si="26"/>
        <v>1791566.7669999998</v>
      </c>
      <c r="BU63" s="22"/>
      <c r="BV63" s="59">
        <f t="shared" si="26"/>
        <v>1832620.9919999999</v>
      </c>
      <c r="BW63" s="59">
        <f t="shared" si="26"/>
        <v>133138.70600000001</v>
      </c>
      <c r="BX63" s="59">
        <f t="shared" si="26"/>
        <v>24082.03599999984</v>
      </c>
      <c r="BY63" s="59">
        <f t="shared" si="26"/>
        <v>1989841.7339999997</v>
      </c>
      <c r="BZ63" s="22"/>
      <c r="CA63" s="59">
        <f t="shared" si="26"/>
        <v>2219081.6620000005</v>
      </c>
      <c r="CB63" s="59">
        <f t="shared" si="26"/>
        <v>122894.30100000001</v>
      </c>
      <c r="CC63" s="59">
        <f t="shared" si="26"/>
        <v>31674.185000000063</v>
      </c>
      <c r="CD63" s="59">
        <f t="shared" si="26"/>
        <v>2373650.148</v>
      </c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</row>
    <row r="64" spans="2:113" ht="12.95" customHeight="1" x14ac:dyDescent="0.2">
      <c r="C64" s="25"/>
      <c r="D64" s="23"/>
      <c r="E64" s="23"/>
      <c r="F64" s="23"/>
      <c r="G64" s="23"/>
      <c r="H64" s="27"/>
      <c r="I64" s="23"/>
      <c r="J64" s="23"/>
      <c r="K64" s="23"/>
      <c r="L64" s="23"/>
      <c r="M64" s="27"/>
      <c r="N64" s="23"/>
      <c r="O64" s="23"/>
      <c r="P64" s="23"/>
      <c r="Q64" s="23"/>
      <c r="R64" s="27"/>
      <c r="S64" s="23"/>
      <c r="T64" s="23"/>
      <c r="U64" s="23"/>
      <c r="V64" s="23"/>
      <c r="W64" s="27"/>
      <c r="X64" s="23"/>
      <c r="Y64" s="23"/>
      <c r="Z64" s="23"/>
      <c r="AA64" s="23"/>
      <c r="AB64" s="27"/>
      <c r="AC64" s="23"/>
      <c r="AD64" s="23"/>
      <c r="AE64" s="23"/>
      <c r="AF64" s="23"/>
      <c r="AG64" s="27"/>
      <c r="AH64" s="23"/>
      <c r="AI64" s="23"/>
      <c r="AJ64" s="23"/>
      <c r="AK64" s="23"/>
      <c r="AL64" s="27"/>
      <c r="AM64" s="23"/>
      <c r="AN64" s="23"/>
      <c r="AO64" s="23"/>
      <c r="AP64" s="23"/>
      <c r="AQ64" s="27"/>
      <c r="AR64" s="23"/>
      <c r="AS64" s="23"/>
      <c r="AT64" s="23"/>
      <c r="AU64" s="23"/>
      <c r="AV64" s="27"/>
      <c r="AW64" s="23"/>
      <c r="AX64" s="23"/>
      <c r="AY64" s="23"/>
      <c r="AZ64" s="23"/>
      <c r="BA64" s="27"/>
      <c r="BB64" s="23"/>
      <c r="BC64" s="23"/>
      <c r="BD64" s="23"/>
      <c r="BE64" s="23"/>
      <c r="BF64" s="27"/>
      <c r="BG64" s="23"/>
      <c r="BH64" s="23"/>
      <c r="BI64" s="23"/>
      <c r="BJ64" s="23"/>
      <c r="BK64" s="27"/>
      <c r="BL64" s="23"/>
      <c r="BM64" s="23"/>
      <c r="BN64" s="23"/>
      <c r="BO64" s="23"/>
      <c r="BP64" s="27"/>
      <c r="BQ64" s="57"/>
      <c r="BR64" s="57"/>
      <c r="BS64" s="57"/>
      <c r="BT64" s="57"/>
      <c r="BU64" s="22"/>
      <c r="BV64" s="57"/>
      <c r="BW64" s="57"/>
      <c r="BX64" s="57"/>
      <c r="BY64" s="57"/>
      <c r="BZ64" s="22"/>
      <c r="CA64" s="57"/>
      <c r="CB64" s="57"/>
      <c r="CC64" s="57"/>
      <c r="CD64" s="57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</row>
    <row r="65" spans="2:113" ht="12.95" customHeight="1" x14ac:dyDescent="0.2">
      <c r="C65" s="29" t="s">
        <v>46</v>
      </c>
      <c r="D65" s="23"/>
      <c r="E65" s="23"/>
      <c r="F65" s="23"/>
      <c r="G65" s="23"/>
      <c r="H65" s="27"/>
      <c r="I65" s="23"/>
      <c r="J65" s="23"/>
      <c r="K65" s="23"/>
      <c r="L65" s="23"/>
      <c r="M65" s="27"/>
      <c r="N65" s="23"/>
      <c r="O65" s="23"/>
      <c r="P65" s="23"/>
      <c r="Q65" s="23"/>
      <c r="R65" s="27"/>
      <c r="S65" s="23"/>
      <c r="T65" s="23"/>
      <c r="U65" s="23"/>
      <c r="V65" s="23"/>
      <c r="W65" s="27"/>
      <c r="X65" s="23"/>
      <c r="Y65" s="23"/>
      <c r="Z65" s="23"/>
      <c r="AA65" s="23"/>
      <c r="AB65" s="27"/>
      <c r="AC65" s="23"/>
      <c r="AD65" s="23"/>
      <c r="AE65" s="23"/>
      <c r="AF65" s="23"/>
      <c r="AG65" s="27"/>
      <c r="AH65" s="23"/>
      <c r="AI65" s="23"/>
      <c r="AJ65" s="23"/>
      <c r="AK65" s="23"/>
      <c r="AL65" s="27"/>
      <c r="AM65" s="23"/>
      <c r="AN65" s="23"/>
      <c r="AO65" s="23"/>
      <c r="AP65" s="23"/>
      <c r="AQ65" s="27"/>
      <c r="AR65" s="23"/>
      <c r="AS65" s="23"/>
      <c r="AT65" s="23"/>
      <c r="AU65" s="23"/>
      <c r="AV65" s="27"/>
      <c r="AW65" s="23"/>
      <c r="AX65" s="23"/>
      <c r="AY65" s="23"/>
      <c r="AZ65" s="23"/>
      <c r="BA65" s="27"/>
      <c r="BB65" s="23"/>
      <c r="BC65" s="23"/>
      <c r="BD65" s="23"/>
      <c r="BE65" s="23"/>
      <c r="BF65" s="27"/>
      <c r="BG65" s="23"/>
      <c r="BH65" s="23"/>
      <c r="BI65" s="23"/>
      <c r="BJ65" s="23"/>
      <c r="BK65" s="27"/>
      <c r="BL65" s="23"/>
      <c r="BM65" s="23"/>
      <c r="BN65" s="23"/>
      <c r="BO65" s="23"/>
      <c r="BP65" s="27"/>
      <c r="BQ65" s="57"/>
      <c r="BR65" s="57"/>
      <c r="BS65" s="57"/>
      <c r="BT65" s="57"/>
      <c r="BU65" s="22"/>
      <c r="BV65" s="57"/>
      <c r="BW65" s="57"/>
      <c r="BX65" s="57"/>
      <c r="BY65" s="57"/>
      <c r="BZ65" s="22"/>
      <c r="CA65" s="57"/>
      <c r="CB65" s="57"/>
      <c r="CC65" s="57"/>
      <c r="CD65" s="57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</row>
    <row r="66" spans="2:113" ht="12.95" customHeight="1" x14ac:dyDescent="0.2">
      <c r="B66" s="15">
        <v>39</v>
      </c>
      <c r="C66" s="25" t="s">
        <v>47</v>
      </c>
      <c r="D66" s="22">
        <v>254102.19699999999</v>
      </c>
      <c r="E66" s="22">
        <v>38390.576999999997</v>
      </c>
      <c r="F66" s="22">
        <v>19005.224000000046</v>
      </c>
      <c r="G66" s="22">
        <v>311497.99800000002</v>
      </c>
      <c r="H66" s="27"/>
      <c r="I66" s="22">
        <v>213250.49299999999</v>
      </c>
      <c r="J66" s="22">
        <v>31852.613000000001</v>
      </c>
      <c r="K66" s="22">
        <v>15610.93</v>
      </c>
      <c r="L66" s="22">
        <v>260714.03599999999</v>
      </c>
      <c r="M66" s="27"/>
      <c r="N66" s="22">
        <v>175182.70699999999</v>
      </c>
      <c r="O66" s="22">
        <v>24820.223000000002</v>
      </c>
      <c r="P66" s="22">
        <v>10959.186000000012</v>
      </c>
      <c r="Q66" s="22">
        <v>210962.11600000001</v>
      </c>
      <c r="R66" s="27"/>
      <c r="S66" s="22">
        <v>178626.12</v>
      </c>
      <c r="T66" s="22">
        <v>26936.57</v>
      </c>
      <c r="U66" s="22">
        <v>12403.06</v>
      </c>
      <c r="V66" s="22">
        <v>217965.75</v>
      </c>
      <c r="W66" s="27"/>
      <c r="X66" s="22">
        <v>168620.47200000001</v>
      </c>
      <c r="Y66" s="22">
        <v>26274.091</v>
      </c>
      <c r="Z66" s="22">
        <v>17098.757999999987</v>
      </c>
      <c r="AA66" s="22">
        <v>211993.321</v>
      </c>
      <c r="AB66" s="27"/>
      <c r="AC66" s="22">
        <v>153298.891</v>
      </c>
      <c r="AD66" s="22">
        <v>24066.044999999998</v>
      </c>
      <c r="AE66" s="22">
        <v>12648.895999999993</v>
      </c>
      <c r="AF66" s="22">
        <v>190013.83199999999</v>
      </c>
      <c r="AG66" s="27"/>
      <c r="AH66" s="22">
        <v>157717.86499999999</v>
      </c>
      <c r="AI66" s="22">
        <v>24108.218000000001</v>
      </c>
      <c r="AJ66" s="22">
        <v>14592.665000000001</v>
      </c>
      <c r="AK66" s="22">
        <v>196418.74799999999</v>
      </c>
      <c r="AL66" s="27"/>
      <c r="AM66" s="22">
        <v>167523.804</v>
      </c>
      <c r="AN66" s="22">
        <v>26199.306</v>
      </c>
      <c r="AO66" s="22">
        <v>18660.822999999975</v>
      </c>
      <c r="AP66" s="22">
        <v>212383.93299999999</v>
      </c>
      <c r="AQ66" s="27"/>
      <c r="AR66" s="22">
        <v>182157.34099999999</v>
      </c>
      <c r="AS66" s="22">
        <v>27397.564999999999</v>
      </c>
      <c r="AT66" s="22">
        <v>21569.25900000002</v>
      </c>
      <c r="AU66" s="22">
        <v>231124.16500000001</v>
      </c>
      <c r="AV66" s="27"/>
      <c r="AW66" s="22">
        <v>190195.95</v>
      </c>
      <c r="AX66" s="22">
        <v>32623.21</v>
      </c>
      <c r="AY66" s="22">
        <v>21460.453000000001</v>
      </c>
      <c r="AZ66" s="22">
        <v>244279.61300000001</v>
      </c>
      <c r="BA66" s="27"/>
      <c r="BB66" s="22">
        <v>211153.11199999999</v>
      </c>
      <c r="BC66" s="22">
        <v>32811.616999999998</v>
      </c>
      <c r="BD66" s="22">
        <v>21877.196999999986</v>
      </c>
      <c r="BE66" s="22">
        <v>265841.92599999998</v>
      </c>
      <c r="BF66" s="27"/>
      <c r="BG66" s="22">
        <v>260700.872</v>
      </c>
      <c r="BH66" s="22">
        <v>31302.633000000002</v>
      </c>
      <c r="BI66" s="22">
        <v>24052.847000000009</v>
      </c>
      <c r="BJ66" s="22">
        <v>316056.35200000001</v>
      </c>
      <c r="BK66" s="27"/>
      <c r="BL66" s="22">
        <v>223642.30799999999</v>
      </c>
      <c r="BM66" s="22">
        <v>28675.244999999999</v>
      </c>
      <c r="BN66" s="22">
        <v>21486.545000000009</v>
      </c>
      <c r="BO66" s="22">
        <v>273804.098</v>
      </c>
      <c r="BP66" s="27"/>
      <c r="BQ66" s="58">
        <v>215317.89199999999</v>
      </c>
      <c r="BR66" s="58">
        <v>23348.291000000001</v>
      </c>
      <c r="BS66" s="58">
        <v>18662.792000000012</v>
      </c>
      <c r="BT66" s="58">
        <v>257328.97500000001</v>
      </c>
      <c r="BU66" s="22"/>
      <c r="BV66" s="58">
        <v>255095.17600000001</v>
      </c>
      <c r="BW66" s="58">
        <v>25201.615000000002</v>
      </c>
      <c r="BX66" s="58">
        <v>20482.495000000014</v>
      </c>
      <c r="BY66" s="58">
        <v>300779.28600000002</v>
      </c>
      <c r="BZ66" s="22"/>
      <c r="CA66" s="58">
        <v>324135.86599999998</v>
      </c>
      <c r="CB66" s="58">
        <v>31508.527999999998</v>
      </c>
      <c r="CC66" s="58">
        <v>26574.999999999993</v>
      </c>
      <c r="CD66" s="58">
        <v>382219.39399999997</v>
      </c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</row>
    <row r="67" spans="2:113" ht="12.95" customHeight="1" x14ac:dyDescent="0.2">
      <c r="B67" s="15">
        <v>40</v>
      </c>
      <c r="C67" s="25" t="s">
        <v>48</v>
      </c>
      <c r="D67" s="22">
        <v>70789.862999999998</v>
      </c>
      <c r="E67" s="22">
        <v>13337.825999999999</v>
      </c>
      <c r="F67" s="22">
        <v>17104.732000000004</v>
      </c>
      <c r="G67" s="22">
        <v>101232.421</v>
      </c>
      <c r="H67" s="27"/>
      <c r="I67" s="22">
        <v>55998.722999999998</v>
      </c>
      <c r="J67" s="22">
        <v>12589.794</v>
      </c>
      <c r="K67" s="22">
        <v>12129.863999999996</v>
      </c>
      <c r="L67" s="22">
        <v>80718.380999999994</v>
      </c>
      <c r="M67" s="27"/>
      <c r="N67" s="22">
        <v>45166.953999999998</v>
      </c>
      <c r="O67" s="22">
        <v>10708.566999999999</v>
      </c>
      <c r="P67" s="22">
        <v>13225.431999999997</v>
      </c>
      <c r="Q67" s="22">
        <v>69100.952999999994</v>
      </c>
      <c r="R67" s="27"/>
      <c r="S67" s="22">
        <v>49056.19</v>
      </c>
      <c r="T67" s="22">
        <v>11859.02</v>
      </c>
      <c r="U67" s="22">
        <v>16918.53</v>
      </c>
      <c r="V67" s="22">
        <v>77833.740000000005</v>
      </c>
      <c r="W67" s="27"/>
      <c r="X67" s="22">
        <v>65914.807000000001</v>
      </c>
      <c r="Y67" s="22">
        <v>10168.566999999999</v>
      </c>
      <c r="Z67" s="22">
        <v>17337.484999999997</v>
      </c>
      <c r="AA67" s="22">
        <v>93420.858999999997</v>
      </c>
      <c r="AB67" s="27"/>
      <c r="AC67" s="22">
        <v>58427.44</v>
      </c>
      <c r="AD67" s="22">
        <v>8475.6299999999992</v>
      </c>
      <c r="AE67" s="22">
        <v>13090.906999999997</v>
      </c>
      <c r="AF67" s="22">
        <v>79993.976999999999</v>
      </c>
      <c r="AG67" s="27"/>
      <c r="AH67" s="22">
        <v>60878.758999999998</v>
      </c>
      <c r="AI67" s="22">
        <v>9087.4220000000005</v>
      </c>
      <c r="AJ67" s="22">
        <v>15394.570000000005</v>
      </c>
      <c r="AK67" s="22">
        <v>85360.751000000004</v>
      </c>
      <c r="AL67" s="27"/>
      <c r="AM67" s="22">
        <v>68731.804999999993</v>
      </c>
      <c r="AN67" s="22">
        <v>7815.1260000000002</v>
      </c>
      <c r="AO67" s="22">
        <v>15581.183000000005</v>
      </c>
      <c r="AP67" s="22">
        <v>92128.114000000001</v>
      </c>
      <c r="AQ67" s="27"/>
      <c r="AR67" s="22">
        <v>76606.040999999997</v>
      </c>
      <c r="AS67" s="22">
        <v>7214.7809999999999</v>
      </c>
      <c r="AT67" s="22">
        <v>13370.342000000004</v>
      </c>
      <c r="AU67" s="22">
        <v>97191.164000000004</v>
      </c>
      <c r="AV67" s="27"/>
      <c r="AW67" s="22">
        <v>75667.573999999993</v>
      </c>
      <c r="AX67" s="22">
        <v>6253.9989999999998</v>
      </c>
      <c r="AY67" s="22">
        <v>16455.308000000001</v>
      </c>
      <c r="AZ67" s="22">
        <v>98376.880999999994</v>
      </c>
      <c r="BA67" s="27"/>
      <c r="BB67" s="22">
        <v>72121.688999999998</v>
      </c>
      <c r="BC67" s="22">
        <v>6481.7510000000002</v>
      </c>
      <c r="BD67" s="22">
        <v>16466.109</v>
      </c>
      <c r="BE67" s="22">
        <v>95069.548999999999</v>
      </c>
      <c r="BF67" s="27"/>
      <c r="BG67" s="22">
        <v>74420.879000000001</v>
      </c>
      <c r="BH67" s="22">
        <v>8283.3819999999996</v>
      </c>
      <c r="BI67" s="22">
        <v>16199.418999999993</v>
      </c>
      <c r="BJ67" s="22">
        <v>98903.679999999993</v>
      </c>
      <c r="BK67" s="27"/>
      <c r="BL67" s="22">
        <v>78376.444000000003</v>
      </c>
      <c r="BM67" s="22">
        <v>6309.9070000000002</v>
      </c>
      <c r="BN67" s="22">
        <v>14600.071000000004</v>
      </c>
      <c r="BO67" s="22">
        <v>99286.422000000006</v>
      </c>
      <c r="BP67" s="27"/>
      <c r="BQ67" s="58">
        <v>70230.913</v>
      </c>
      <c r="BR67" s="58">
        <v>6613.8850000000002</v>
      </c>
      <c r="BS67" s="58">
        <v>14658.241000000004</v>
      </c>
      <c r="BT67" s="58">
        <v>91503.039000000004</v>
      </c>
      <c r="BU67" s="22"/>
      <c r="BV67" s="58">
        <v>82078.243000000002</v>
      </c>
      <c r="BW67" s="58">
        <v>8686.9740000000002</v>
      </c>
      <c r="BX67" s="58">
        <v>15154.224000000004</v>
      </c>
      <c r="BY67" s="58">
        <v>105919.44100000001</v>
      </c>
      <c r="BZ67" s="22"/>
      <c r="CA67" s="58">
        <v>89435.81</v>
      </c>
      <c r="CB67" s="58">
        <v>11006.914000000001</v>
      </c>
      <c r="CC67" s="58">
        <v>27344.496000000003</v>
      </c>
      <c r="CD67" s="58">
        <v>127787.22</v>
      </c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</row>
    <row r="68" spans="2:113" ht="12.95" customHeight="1" x14ac:dyDescent="0.2">
      <c r="C68" s="28" t="s">
        <v>3</v>
      </c>
      <c r="D68" s="38">
        <f>SUM(D66:D67)</f>
        <v>324892.06</v>
      </c>
      <c r="E68" s="38">
        <f t="shared" ref="E68:AB68" si="27">SUM(E66:E67)</f>
        <v>51728.402999999998</v>
      </c>
      <c r="F68" s="38">
        <f t="shared" si="27"/>
        <v>36109.956000000049</v>
      </c>
      <c r="G68" s="38">
        <f t="shared" si="27"/>
        <v>412730.41899999999</v>
      </c>
      <c r="H68" s="31">
        <f t="shared" si="27"/>
        <v>0</v>
      </c>
      <c r="I68" s="38">
        <f t="shared" si="27"/>
        <v>269249.21600000001</v>
      </c>
      <c r="J68" s="38">
        <f t="shared" si="27"/>
        <v>44442.406999999999</v>
      </c>
      <c r="K68" s="38">
        <f t="shared" si="27"/>
        <v>27740.793999999994</v>
      </c>
      <c r="L68" s="38">
        <f t="shared" si="27"/>
        <v>341432.41700000002</v>
      </c>
      <c r="M68" s="31">
        <f t="shared" si="27"/>
        <v>0</v>
      </c>
      <c r="N68" s="38">
        <f t="shared" si="27"/>
        <v>220349.66099999999</v>
      </c>
      <c r="O68" s="38">
        <f t="shared" si="27"/>
        <v>35528.79</v>
      </c>
      <c r="P68" s="38">
        <f t="shared" si="27"/>
        <v>24184.618000000009</v>
      </c>
      <c r="Q68" s="38">
        <f t="shared" si="27"/>
        <v>280063.06900000002</v>
      </c>
      <c r="R68" s="31">
        <f t="shared" si="27"/>
        <v>0</v>
      </c>
      <c r="S68" s="38">
        <f t="shared" si="27"/>
        <v>227682.31</v>
      </c>
      <c r="T68" s="38">
        <f t="shared" si="27"/>
        <v>38795.589999999997</v>
      </c>
      <c r="U68" s="38">
        <f t="shared" si="27"/>
        <v>29321.589999999997</v>
      </c>
      <c r="V68" s="38">
        <f t="shared" si="27"/>
        <v>295799.49</v>
      </c>
      <c r="W68" s="31">
        <f t="shared" si="27"/>
        <v>0</v>
      </c>
      <c r="X68" s="38">
        <f t="shared" si="27"/>
        <v>234535.27900000001</v>
      </c>
      <c r="Y68" s="38">
        <f t="shared" si="27"/>
        <v>36442.657999999996</v>
      </c>
      <c r="Z68" s="38">
        <f t="shared" si="27"/>
        <v>34436.242999999988</v>
      </c>
      <c r="AA68" s="38">
        <f t="shared" si="27"/>
        <v>305414.18</v>
      </c>
      <c r="AB68" s="31">
        <f t="shared" si="27"/>
        <v>0</v>
      </c>
      <c r="AC68" s="38">
        <f t="shared" ref="AC68:AK68" si="28">SUM(AC66:AC67)</f>
        <v>211726.33100000001</v>
      </c>
      <c r="AD68" s="38">
        <f t="shared" si="28"/>
        <v>32541.674999999996</v>
      </c>
      <c r="AE68" s="38">
        <f t="shared" si="28"/>
        <v>25739.802999999993</v>
      </c>
      <c r="AF68" s="38">
        <f t="shared" si="28"/>
        <v>270007.80900000001</v>
      </c>
      <c r="AG68" s="31">
        <f t="shared" si="28"/>
        <v>0</v>
      </c>
      <c r="AH68" s="38">
        <f t="shared" si="28"/>
        <v>218596.62399999998</v>
      </c>
      <c r="AI68" s="38">
        <f t="shared" si="28"/>
        <v>33195.64</v>
      </c>
      <c r="AJ68" s="38">
        <f t="shared" si="28"/>
        <v>29987.235000000008</v>
      </c>
      <c r="AK68" s="38">
        <f t="shared" si="28"/>
        <v>281779.49900000001</v>
      </c>
      <c r="AL68" s="31"/>
      <c r="AM68" s="38">
        <f>SUM(AM66:AM67)</f>
        <v>236255.609</v>
      </c>
      <c r="AN68" s="38">
        <f>SUM(AN66:AN67)</f>
        <v>34014.432000000001</v>
      </c>
      <c r="AO68" s="38">
        <f>SUM(AO66:AO67)</f>
        <v>34242.005999999979</v>
      </c>
      <c r="AP68" s="38">
        <f>SUM(AP66:AP67)</f>
        <v>304512.04700000002</v>
      </c>
      <c r="AQ68" s="31"/>
      <c r="AR68" s="38">
        <f>SUM(AR66:AR67)</f>
        <v>258763.38199999998</v>
      </c>
      <c r="AS68" s="38">
        <f>SUM(AS66:AS67)</f>
        <v>34612.345999999998</v>
      </c>
      <c r="AT68" s="38">
        <f>SUM(AT66:AT67)</f>
        <v>34939.601000000024</v>
      </c>
      <c r="AU68" s="38">
        <f>SUM(AU66:AU67)</f>
        <v>328315.32900000003</v>
      </c>
      <c r="AV68" s="31"/>
      <c r="AW68" s="38">
        <f>SUM(AW66:AW67)</f>
        <v>265863.52399999998</v>
      </c>
      <c r="AX68" s="38">
        <f>SUM(AX66:AX67)</f>
        <v>38877.209000000003</v>
      </c>
      <c r="AY68" s="38">
        <f>SUM(AY66:AY67)</f>
        <v>37915.760999999999</v>
      </c>
      <c r="AZ68" s="38">
        <f>SUM(AZ66:AZ67)</f>
        <v>342656.49400000001</v>
      </c>
      <c r="BA68" s="31"/>
      <c r="BB68" s="38">
        <f t="shared" ref="BB68:BJ68" si="29">SUM(BB66:BB67)</f>
        <v>283274.80099999998</v>
      </c>
      <c r="BC68" s="38">
        <f t="shared" si="29"/>
        <v>39293.368000000002</v>
      </c>
      <c r="BD68" s="38">
        <f t="shared" si="29"/>
        <v>38343.305999999982</v>
      </c>
      <c r="BE68" s="38">
        <f t="shared" si="29"/>
        <v>360911.47499999998</v>
      </c>
      <c r="BF68" s="31"/>
      <c r="BG68" s="38">
        <f t="shared" si="29"/>
        <v>335121.75099999999</v>
      </c>
      <c r="BH68" s="38">
        <f t="shared" si="29"/>
        <v>39586.014999999999</v>
      </c>
      <c r="BI68" s="38">
        <f t="shared" si="29"/>
        <v>40252.266000000003</v>
      </c>
      <c r="BJ68" s="38">
        <f t="shared" si="29"/>
        <v>414960.03200000001</v>
      </c>
      <c r="BK68" s="31"/>
      <c r="BL68" s="38">
        <f t="shared" ref="BL68:BO68" si="30">SUM(BL66:BL67)</f>
        <v>302018.75199999998</v>
      </c>
      <c r="BM68" s="38">
        <f t="shared" si="30"/>
        <v>34985.152000000002</v>
      </c>
      <c r="BN68" s="38">
        <f t="shared" si="30"/>
        <v>36086.616000000009</v>
      </c>
      <c r="BO68" s="38">
        <f t="shared" si="30"/>
        <v>373090.52</v>
      </c>
      <c r="BP68" s="31"/>
      <c r="BQ68" s="59">
        <f t="shared" ref="BQ68:CD68" si="31">SUM(BQ66:BQ67)</f>
        <v>285548.80499999999</v>
      </c>
      <c r="BR68" s="59">
        <f t="shared" si="31"/>
        <v>29962.175999999999</v>
      </c>
      <c r="BS68" s="59">
        <f t="shared" si="31"/>
        <v>33321.033000000018</v>
      </c>
      <c r="BT68" s="59">
        <f t="shared" si="31"/>
        <v>348832.01400000002</v>
      </c>
      <c r="BU68" s="22"/>
      <c r="BV68" s="59">
        <f t="shared" si="31"/>
        <v>337173.41899999999</v>
      </c>
      <c r="BW68" s="59">
        <f t="shared" si="31"/>
        <v>33888.589</v>
      </c>
      <c r="BX68" s="59">
        <f t="shared" si="31"/>
        <v>35636.719000000019</v>
      </c>
      <c r="BY68" s="59">
        <f t="shared" si="31"/>
        <v>406698.72700000001</v>
      </c>
      <c r="BZ68" s="22"/>
      <c r="CA68" s="59">
        <f t="shared" si="31"/>
        <v>413571.67599999998</v>
      </c>
      <c r="CB68" s="59">
        <f t="shared" si="31"/>
        <v>42515.441999999995</v>
      </c>
      <c r="CC68" s="59">
        <f t="shared" si="31"/>
        <v>53919.495999999999</v>
      </c>
      <c r="CD68" s="59">
        <f t="shared" si="31"/>
        <v>510006.61399999994</v>
      </c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</row>
    <row r="69" spans="2:113" ht="12.95" customHeight="1" x14ac:dyDescent="0.2">
      <c r="C69" s="25"/>
      <c r="D69" s="23"/>
      <c r="E69" s="23"/>
      <c r="F69" s="23"/>
      <c r="G69" s="23"/>
      <c r="H69" s="27"/>
      <c r="I69" s="23"/>
      <c r="J69" s="23"/>
      <c r="K69" s="23"/>
      <c r="L69" s="23"/>
      <c r="M69" s="27"/>
      <c r="N69" s="23"/>
      <c r="O69" s="23"/>
      <c r="P69" s="23"/>
      <c r="Q69" s="23"/>
      <c r="R69" s="27"/>
      <c r="S69" s="23"/>
      <c r="T69" s="23"/>
      <c r="U69" s="23"/>
      <c r="V69" s="23"/>
      <c r="W69" s="27"/>
      <c r="X69" s="23"/>
      <c r="Y69" s="23"/>
      <c r="Z69" s="23"/>
      <c r="AA69" s="23"/>
      <c r="AB69" s="27"/>
      <c r="AC69" s="23"/>
      <c r="AD69" s="23"/>
      <c r="AE69" s="23"/>
      <c r="AF69" s="23"/>
      <c r="AG69" s="27"/>
      <c r="AH69" s="23"/>
      <c r="AI69" s="23"/>
      <c r="AJ69" s="23"/>
      <c r="AK69" s="23"/>
      <c r="AL69" s="27"/>
      <c r="AM69" s="23"/>
      <c r="AN69" s="23"/>
      <c r="AO69" s="23"/>
      <c r="AP69" s="23"/>
      <c r="AQ69" s="27"/>
      <c r="AR69" s="23"/>
      <c r="AS69" s="23"/>
      <c r="AT69" s="23"/>
      <c r="AU69" s="23"/>
      <c r="AV69" s="27"/>
      <c r="AW69" s="23"/>
      <c r="AX69" s="23"/>
      <c r="AY69" s="23"/>
      <c r="AZ69" s="23"/>
      <c r="BA69" s="27"/>
      <c r="BB69" s="23"/>
      <c r="BC69" s="23"/>
      <c r="BD69" s="23"/>
      <c r="BE69" s="23"/>
      <c r="BF69" s="27"/>
      <c r="BG69" s="23"/>
      <c r="BH69" s="23"/>
      <c r="BI69" s="23"/>
      <c r="BJ69" s="23"/>
      <c r="BK69" s="27"/>
      <c r="BL69" s="23"/>
      <c r="BM69" s="23"/>
      <c r="BN69" s="23"/>
      <c r="BO69" s="23"/>
      <c r="BP69" s="27"/>
      <c r="BQ69" s="57"/>
      <c r="BR69" s="57"/>
      <c r="BS69" s="57"/>
      <c r="BT69" s="57"/>
      <c r="BU69" s="22"/>
      <c r="BV69" s="57"/>
      <c r="BW69" s="57"/>
      <c r="BX69" s="57"/>
      <c r="BY69" s="57"/>
      <c r="BZ69" s="22"/>
      <c r="CA69" s="57"/>
      <c r="CB69" s="57"/>
      <c r="CC69" s="57"/>
      <c r="CD69" s="57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</row>
    <row r="70" spans="2:113" ht="12.95" customHeight="1" x14ac:dyDescent="0.2">
      <c r="C70" s="29" t="s">
        <v>51</v>
      </c>
      <c r="D70" s="23"/>
      <c r="E70" s="23"/>
      <c r="F70" s="23"/>
      <c r="G70" s="23"/>
      <c r="H70" s="27"/>
      <c r="I70" s="23"/>
      <c r="J70" s="23"/>
      <c r="K70" s="23"/>
      <c r="L70" s="23"/>
      <c r="M70" s="27"/>
      <c r="N70" s="23"/>
      <c r="O70" s="23"/>
      <c r="P70" s="23"/>
      <c r="Q70" s="23"/>
      <c r="R70" s="27"/>
      <c r="S70" s="23"/>
      <c r="T70" s="23"/>
      <c r="U70" s="23"/>
      <c r="V70" s="23"/>
      <c r="W70" s="27"/>
      <c r="X70" s="23"/>
      <c r="Y70" s="23"/>
      <c r="Z70" s="23"/>
      <c r="AA70" s="23"/>
      <c r="AB70" s="27"/>
      <c r="AC70" s="23"/>
      <c r="AD70" s="23"/>
      <c r="AE70" s="23"/>
      <c r="AF70" s="23"/>
      <c r="AG70" s="27"/>
      <c r="AH70" s="23"/>
      <c r="AI70" s="23"/>
      <c r="AJ70" s="23"/>
      <c r="AK70" s="23"/>
      <c r="AL70" s="27"/>
      <c r="AM70" s="23"/>
      <c r="AN70" s="23"/>
      <c r="AO70" s="23"/>
      <c r="AP70" s="23"/>
      <c r="AQ70" s="27"/>
      <c r="AR70" s="23"/>
      <c r="AS70" s="23"/>
      <c r="AT70" s="23"/>
      <c r="AU70" s="23"/>
      <c r="AV70" s="27"/>
      <c r="AW70" s="23"/>
      <c r="AX70" s="23"/>
      <c r="AY70" s="23"/>
      <c r="AZ70" s="23"/>
      <c r="BA70" s="27"/>
      <c r="BB70" s="23"/>
      <c r="BC70" s="23"/>
      <c r="BD70" s="23"/>
      <c r="BE70" s="23"/>
      <c r="BF70" s="27"/>
      <c r="BG70" s="23"/>
      <c r="BH70" s="23"/>
      <c r="BI70" s="23"/>
      <c r="BJ70" s="23"/>
      <c r="BK70" s="27"/>
      <c r="BL70" s="23"/>
      <c r="BM70" s="23"/>
      <c r="BN70" s="23"/>
      <c r="BO70" s="23"/>
      <c r="BP70" s="27"/>
      <c r="BQ70" s="57"/>
      <c r="BR70" s="57"/>
      <c r="BS70" s="57"/>
      <c r="BT70" s="57"/>
      <c r="BU70" s="22"/>
      <c r="BV70" s="57"/>
      <c r="BW70" s="57"/>
      <c r="BX70" s="57"/>
      <c r="BY70" s="57"/>
      <c r="BZ70" s="22"/>
      <c r="CA70" s="57"/>
      <c r="CB70" s="57"/>
      <c r="CC70" s="57"/>
      <c r="CD70" s="57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2:113" ht="12.95" customHeight="1" x14ac:dyDescent="0.2">
      <c r="B71" s="15">
        <v>41</v>
      </c>
      <c r="C71" s="25" t="s">
        <v>52</v>
      </c>
      <c r="D71" s="22">
        <v>460.786</v>
      </c>
      <c r="E71" s="22">
        <v>27.091000000000001</v>
      </c>
      <c r="F71" s="22">
        <v>5.5000000000006821E-2</v>
      </c>
      <c r="G71" s="22">
        <v>487.93200000000002</v>
      </c>
      <c r="H71" s="27"/>
      <c r="I71" s="22">
        <v>322.82299999999998</v>
      </c>
      <c r="J71" s="22">
        <v>25.945</v>
      </c>
      <c r="K71" s="22">
        <v>1.268000000000022</v>
      </c>
      <c r="L71" s="22">
        <v>350.036</v>
      </c>
      <c r="M71" s="27"/>
      <c r="N71" s="22">
        <v>236.79599999999999</v>
      </c>
      <c r="O71" s="22">
        <v>11.526</v>
      </c>
      <c r="P71" s="22">
        <v>0.91399999999999793</v>
      </c>
      <c r="Q71" s="22">
        <v>249.23599999999999</v>
      </c>
      <c r="R71" s="27"/>
      <c r="S71" s="22">
        <v>301.81</v>
      </c>
      <c r="T71" s="22">
        <v>17.18</v>
      </c>
      <c r="U71" s="22">
        <v>0.13000000000000256</v>
      </c>
      <c r="V71" s="22">
        <v>319.12</v>
      </c>
      <c r="W71" s="27"/>
      <c r="X71" s="22">
        <v>255.661</v>
      </c>
      <c r="Y71" s="22">
        <v>3.6339999999999999</v>
      </c>
      <c r="Z71" s="22">
        <v>1.4654943925052066E-14</v>
      </c>
      <c r="AA71" s="22">
        <v>259.29500000000002</v>
      </c>
      <c r="AB71" s="27"/>
      <c r="AC71" s="22">
        <v>229.89699999999999</v>
      </c>
      <c r="AD71" s="22">
        <v>13.351000000000001</v>
      </c>
      <c r="AE71" s="22">
        <v>0</v>
      </c>
      <c r="AF71" s="22">
        <v>243.24799999999999</v>
      </c>
      <c r="AG71" s="27"/>
      <c r="AH71" s="22">
        <v>286.005</v>
      </c>
      <c r="AI71" s="22">
        <v>1.633</v>
      </c>
      <c r="AJ71" s="22">
        <v>3.2220000000000182</v>
      </c>
      <c r="AK71" s="22">
        <v>290.86</v>
      </c>
      <c r="AL71" s="27"/>
      <c r="AM71" s="22">
        <v>295.85199999999998</v>
      </c>
      <c r="AN71" s="22">
        <v>3.831</v>
      </c>
      <c r="AO71" s="22">
        <v>0</v>
      </c>
      <c r="AP71" s="22">
        <v>299.68299999999999</v>
      </c>
      <c r="AQ71" s="27"/>
      <c r="AR71" s="22">
        <v>362.49099999999999</v>
      </c>
      <c r="AS71" s="22">
        <v>6.3689999999999998</v>
      </c>
      <c r="AT71" s="22">
        <v>7.3170000000000073</v>
      </c>
      <c r="AU71" s="22">
        <v>376.17700000000002</v>
      </c>
      <c r="AV71" s="27"/>
      <c r="AW71" s="22">
        <v>508.291</v>
      </c>
      <c r="AX71" s="22">
        <v>8.5449999999999999</v>
      </c>
      <c r="AY71" s="22">
        <v>0.49000000000002508</v>
      </c>
      <c r="AZ71" s="22">
        <v>517.32600000000002</v>
      </c>
      <c r="BA71" s="27"/>
      <c r="BB71" s="22">
        <v>348.51</v>
      </c>
      <c r="BC71" s="22">
        <v>56.536999999999999</v>
      </c>
      <c r="BD71" s="22">
        <v>1.8610000000000255</v>
      </c>
      <c r="BE71" s="22">
        <v>406.90800000000002</v>
      </c>
      <c r="BF71" s="27"/>
      <c r="BG71" s="22">
        <v>290.61799999999999</v>
      </c>
      <c r="BH71" s="22">
        <v>30.736999999999998</v>
      </c>
      <c r="BI71" s="22">
        <v>0.71000000000000441</v>
      </c>
      <c r="BJ71" s="22">
        <v>322.065</v>
      </c>
      <c r="BK71" s="27"/>
      <c r="BL71" s="22">
        <v>299.74599999999998</v>
      </c>
      <c r="BM71" s="22">
        <v>34.167999999999999</v>
      </c>
      <c r="BN71" s="22">
        <v>0.55300000000000438</v>
      </c>
      <c r="BO71" s="22">
        <v>334.46699999999998</v>
      </c>
      <c r="BP71" s="27"/>
      <c r="BQ71" s="58">
        <v>185.953</v>
      </c>
      <c r="BR71" s="58">
        <v>23.707999999999998</v>
      </c>
      <c r="BS71" s="58">
        <v>0.60399999999998499</v>
      </c>
      <c r="BT71" s="58">
        <v>210.26499999999999</v>
      </c>
      <c r="BU71" s="22"/>
      <c r="BV71" s="58">
        <v>223.95500000000001</v>
      </c>
      <c r="BW71" s="58">
        <v>16.628</v>
      </c>
      <c r="BX71" s="58">
        <v>10.608999999999995</v>
      </c>
      <c r="BY71" s="58">
        <v>251.19200000000001</v>
      </c>
      <c r="BZ71" s="22"/>
      <c r="CA71" s="58">
        <v>243.07499999999999</v>
      </c>
      <c r="CB71" s="58">
        <v>13.595000000000001</v>
      </c>
      <c r="CC71" s="58">
        <v>13.008999999999984</v>
      </c>
      <c r="CD71" s="58">
        <v>269.67899999999997</v>
      </c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</row>
    <row r="72" spans="2:113" ht="12.95" customHeight="1" x14ac:dyDescent="0.2">
      <c r="B72" s="15">
        <v>42</v>
      </c>
      <c r="C72" s="25" t="s">
        <v>49</v>
      </c>
      <c r="D72" s="22">
        <v>50589.813999999998</v>
      </c>
      <c r="E72" s="22">
        <v>5867.9489999999996</v>
      </c>
      <c r="F72" s="22">
        <v>9882.0319999999992</v>
      </c>
      <c r="G72" s="22">
        <v>66339.794999999998</v>
      </c>
      <c r="H72" s="27"/>
      <c r="I72" s="22">
        <v>47153.133000000002</v>
      </c>
      <c r="J72" s="22">
        <v>7644.4539999999997</v>
      </c>
      <c r="K72" s="22">
        <v>9454.667999999996</v>
      </c>
      <c r="L72" s="22">
        <v>64252.254999999997</v>
      </c>
      <c r="M72" s="27"/>
      <c r="N72" s="22">
        <v>39618.877999999997</v>
      </c>
      <c r="O72" s="22">
        <v>4852.277</v>
      </c>
      <c r="P72" s="22">
        <v>5573.6520000000037</v>
      </c>
      <c r="Q72" s="22">
        <v>50044.807000000001</v>
      </c>
      <c r="R72" s="27"/>
      <c r="S72" s="22">
        <v>43166.36</v>
      </c>
      <c r="T72" s="22">
        <v>5157.17</v>
      </c>
      <c r="U72" s="22">
        <v>7902.35</v>
      </c>
      <c r="V72" s="22">
        <v>56225.88</v>
      </c>
      <c r="W72" s="27"/>
      <c r="X72" s="22">
        <v>42873.31</v>
      </c>
      <c r="Y72" s="22">
        <v>5272.4409999999998</v>
      </c>
      <c r="Z72" s="22">
        <v>10001.078000000001</v>
      </c>
      <c r="AA72" s="22">
        <v>58146.828999999998</v>
      </c>
      <c r="AB72" s="27"/>
      <c r="AC72" s="22">
        <v>42063.913</v>
      </c>
      <c r="AD72" s="22">
        <v>5602.4350000000004</v>
      </c>
      <c r="AE72" s="22">
        <v>8899.8250000000007</v>
      </c>
      <c r="AF72" s="22">
        <v>56566.173000000003</v>
      </c>
      <c r="AG72" s="27"/>
      <c r="AH72" s="22">
        <v>45137.025000000001</v>
      </c>
      <c r="AI72" s="22">
        <v>6016.1260000000002</v>
      </c>
      <c r="AJ72" s="22">
        <v>7707.505000000001</v>
      </c>
      <c r="AK72" s="22">
        <v>58860.656000000003</v>
      </c>
      <c r="AL72" s="27"/>
      <c r="AM72" s="22">
        <v>50958.822999999997</v>
      </c>
      <c r="AN72" s="22">
        <v>9631.2080000000005</v>
      </c>
      <c r="AO72" s="22">
        <v>10622.184000000001</v>
      </c>
      <c r="AP72" s="22">
        <v>71212.214999999997</v>
      </c>
      <c r="AQ72" s="27"/>
      <c r="AR72" s="22">
        <v>54556.298000000003</v>
      </c>
      <c r="AS72" s="22">
        <v>13098.877</v>
      </c>
      <c r="AT72" s="22">
        <v>11797.063000000002</v>
      </c>
      <c r="AU72" s="22">
        <v>79452.237999999998</v>
      </c>
      <c r="AV72" s="27"/>
      <c r="AW72" s="22">
        <v>58535.762999999999</v>
      </c>
      <c r="AX72" s="22">
        <v>17307.484</v>
      </c>
      <c r="AY72" s="22">
        <v>12370.519000000004</v>
      </c>
      <c r="AZ72" s="22">
        <v>88213.766000000003</v>
      </c>
      <c r="BA72" s="27"/>
      <c r="BB72" s="22">
        <v>56998.375999999997</v>
      </c>
      <c r="BC72" s="22">
        <v>21647.384999999998</v>
      </c>
      <c r="BD72" s="22">
        <v>12059.72900000001</v>
      </c>
      <c r="BE72" s="22">
        <v>90705.49</v>
      </c>
      <c r="BF72" s="27"/>
      <c r="BG72" s="22">
        <v>54736.171999999999</v>
      </c>
      <c r="BH72" s="22">
        <v>16971.652999999998</v>
      </c>
      <c r="BI72" s="22">
        <v>11242.345000000001</v>
      </c>
      <c r="BJ72" s="22">
        <v>82950.17</v>
      </c>
      <c r="BK72" s="27"/>
      <c r="BL72" s="22">
        <v>60102.502</v>
      </c>
      <c r="BM72" s="22">
        <v>8291.9580000000005</v>
      </c>
      <c r="BN72" s="22">
        <v>11433.632000000003</v>
      </c>
      <c r="BO72" s="22">
        <v>79828.092000000004</v>
      </c>
      <c r="BP72" s="27"/>
      <c r="BQ72" s="58">
        <v>40469.745999999999</v>
      </c>
      <c r="BR72" s="58">
        <v>5625.9390000000003</v>
      </c>
      <c r="BS72" s="58">
        <v>7428.1609999999982</v>
      </c>
      <c r="BT72" s="58">
        <v>53523.845999999998</v>
      </c>
      <c r="BU72" s="22"/>
      <c r="BV72" s="58">
        <v>46583.353999999999</v>
      </c>
      <c r="BW72" s="58">
        <v>7288.9790000000003</v>
      </c>
      <c r="BX72" s="58">
        <v>5580.5180000000028</v>
      </c>
      <c r="BY72" s="58">
        <v>59452.851000000002</v>
      </c>
      <c r="BZ72" s="22"/>
      <c r="CA72" s="58">
        <v>72836.368000000002</v>
      </c>
      <c r="CB72" s="58">
        <v>12601.784</v>
      </c>
      <c r="CC72" s="58">
        <v>12958.789000000004</v>
      </c>
      <c r="CD72" s="58">
        <v>98396.941000000006</v>
      </c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</row>
    <row r="73" spans="2:113" ht="12.95" customHeight="1" x14ac:dyDescent="0.2">
      <c r="B73" s="15">
        <v>43</v>
      </c>
      <c r="C73" s="25" t="s">
        <v>50</v>
      </c>
      <c r="D73" s="22">
        <v>305.57100000000003</v>
      </c>
      <c r="E73" s="22">
        <v>26.91</v>
      </c>
      <c r="F73" s="22">
        <v>13.458999999999946</v>
      </c>
      <c r="G73" s="22">
        <v>345.94</v>
      </c>
      <c r="H73" s="27"/>
      <c r="I73" s="22">
        <v>323.661</v>
      </c>
      <c r="J73" s="22">
        <v>1.42</v>
      </c>
      <c r="K73" s="22">
        <v>39.241999999999976</v>
      </c>
      <c r="L73" s="22">
        <v>364.32299999999998</v>
      </c>
      <c r="M73" s="27"/>
      <c r="N73" s="22">
        <v>279.31799999999998</v>
      </c>
      <c r="O73" s="22">
        <v>6.7350000000000003</v>
      </c>
      <c r="P73" s="22">
        <v>28.836000000000027</v>
      </c>
      <c r="Q73" s="22">
        <v>314.88900000000001</v>
      </c>
      <c r="R73" s="27"/>
      <c r="S73" s="22">
        <v>220.42</v>
      </c>
      <c r="T73" s="22">
        <v>24.09</v>
      </c>
      <c r="U73" s="22">
        <v>23.54</v>
      </c>
      <c r="V73" s="22">
        <v>268.05</v>
      </c>
      <c r="W73" s="27"/>
      <c r="X73" s="22">
        <v>530.70699999999999</v>
      </c>
      <c r="Y73" s="22">
        <v>16.248999999999999</v>
      </c>
      <c r="Z73" s="22">
        <v>17.079999999999998</v>
      </c>
      <c r="AA73" s="22">
        <v>564.03599999999994</v>
      </c>
      <c r="AB73" s="27"/>
      <c r="AC73" s="22">
        <v>733.57299999999998</v>
      </c>
      <c r="AD73" s="22">
        <v>15.936999999999999</v>
      </c>
      <c r="AE73" s="22">
        <v>9.8769999999999651</v>
      </c>
      <c r="AF73" s="22">
        <v>759.38699999999994</v>
      </c>
      <c r="AG73" s="27"/>
      <c r="AH73" s="22">
        <v>1109.895</v>
      </c>
      <c r="AI73" s="22">
        <v>4.96</v>
      </c>
      <c r="AJ73" s="22">
        <v>17.490000000000045</v>
      </c>
      <c r="AK73" s="22">
        <v>1132.345</v>
      </c>
      <c r="AL73" s="27"/>
      <c r="AM73" s="22">
        <v>1495.1379999999999</v>
      </c>
      <c r="AN73" s="22">
        <v>71.864000000000004</v>
      </c>
      <c r="AO73" s="22">
        <v>60.526000000000067</v>
      </c>
      <c r="AP73" s="22">
        <v>1627.528</v>
      </c>
      <c r="AQ73" s="27"/>
      <c r="AR73" s="22">
        <v>1868.8019999999999</v>
      </c>
      <c r="AS73" s="22">
        <v>52.640999999999998</v>
      </c>
      <c r="AT73" s="22">
        <v>12.598999999999933</v>
      </c>
      <c r="AU73" s="22">
        <v>1934.0419999999999</v>
      </c>
      <c r="AV73" s="27"/>
      <c r="AW73" s="22">
        <v>1643.354</v>
      </c>
      <c r="AX73" s="22">
        <v>17.044</v>
      </c>
      <c r="AY73" s="22">
        <v>12.515999999999945</v>
      </c>
      <c r="AZ73" s="22">
        <v>1672.914</v>
      </c>
      <c r="BA73" s="27"/>
      <c r="BB73" s="22">
        <v>1317.182</v>
      </c>
      <c r="BC73" s="22">
        <v>28.312000000000001</v>
      </c>
      <c r="BD73" s="22">
        <v>9.6499999999999879</v>
      </c>
      <c r="BE73" s="22">
        <v>1355.144</v>
      </c>
      <c r="BF73" s="27"/>
      <c r="BG73" s="22">
        <v>1190.087</v>
      </c>
      <c r="BH73" s="22">
        <v>20.295000000000002</v>
      </c>
      <c r="BI73" s="22">
        <v>41.814999999999898</v>
      </c>
      <c r="BJ73" s="22">
        <v>1252.1969999999999</v>
      </c>
      <c r="BK73" s="27"/>
      <c r="BL73" s="22">
        <v>1477.921</v>
      </c>
      <c r="BM73" s="22">
        <v>9.56</v>
      </c>
      <c r="BN73" s="22">
        <v>17.327999999999918</v>
      </c>
      <c r="BO73" s="22">
        <v>1504.809</v>
      </c>
      <c r="BP73" s="27"/>
      <c r="BQ73" s="58">
        <v>704.13499999999999</v>
      </c>
      <c r="BR73" s="58">
        <v>1.726</v>
      </c>
      <c r="BS73" s="58">
        <v>10.094000000000051</v>
      </c>
      <c r="BT73" s="58">
        <v>715.95500000000004</v>
      </c>
      <c r="BU73" s="22"/>
      <c r="BV73" s="58">
        <v>871.76400000000001</v>
      </c>
      <c r="BW73" s="58">
        <v>9.9260000000000002</v>
      </c>
      <c r="BX73" s="58">
        <v>21.044000000000025</v>
      </c>
      <c r="BY73" s="58">
        <v>902.73400000000004</v>
      </c>
      <c r="BZ73" s="22"/>
      <c r="CA73" s="58">
        <v>427.77100000000002</v>
      </c>
      <c r="CB73" s="58">
        <v>37.32</v>
      </c>
      <c r="CC73" s="58">
        <v>46.425999999999981</v>
      </c>
      <c r="CD73" s="58">
        <v>511.517</v>
      </c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</row>
    <row r="74" spans="2:113" ht="12.95" customHeight="1" x14ac:dyDescent="0.2">
      <c r="C74" s="28" t="s">
        <v>3</v>
      </c>
      <c r="D74" s="38">
        <f>SUM(D71:D73)</f>
        <v>51356.171000000002</v>
      </c>
      <c r="E74" s="38">
        <f t="shared" ref="E74:AB74" si="32">SUM(E71:E73)</f>
        <v>5921.95</v>
      </c>
      <c r="F74" s="38">
        <f t="shared" si="32"/>
        <v>9895.5460000000003</v>
      </c>
      <c r="G74" s="38">
        <f t="shared" si="32"/>
        <v>67173.667000000001</v>
      </c>
      <c r="H74" s="31">
        <f t="shared" si="32"/>
        <v>0</v>
      </c>
      <c r="I74" s="38">
        <f t="shared" si="32"/>
        <v>47799.616999999998</v>
      </c>
      <c r="J74" s="38">
        <f t="shared" si="32"/>
        <v>7671.8189999999995</v>
      </c>
      <c r="K74" s="38">
        <f t="shared" si="32"/>
        <v>9495.1779999999962</v>
      </c>
      <c r="L74" s="38">
        <f t="shared" si="32"/>
        <v>64966.613999999994</v>
      </c>
      <c r="M74" s="31">
        <f t="shared" si="32"/>
        <v>0</v>
      </c>
      <c r="N74" s="38">
        <f t="shared" si="32"/>
        <v>40134.991999999998</v>
      </c>
      <c r="O74" s="38">
        <f t="shared" si="32"/>
        <v>4870.5379999999996</v>
      </c>
      <c r="P74" s="38">
        <f t="shared" si="32"/>
        <v>5603.4020000000037</v>
      </c>
      <c r="Q74" s="38">
        <f t="shared" si="32"/>
        <v>50608.932000000001</v>
      </c>
      <c r="R74" s="31">
        <f t="shared" si="32"/>
        <v>0</v>
      </c>
      <c r="S74" s="38">
        <f t="shared" si="32"/>
        <v>43688.59</v>
      </c>
      <c r="T74" s="38">
        <f t="shared" si="32"/>
        <v>5198.4400000000005</v>
      </c>
      <c r="U74" s="38">
        <f t="shared" si="32"/>
        <v>7926.02</v>
      </c>
      <c r="V74" s="38">
        <f t="shared" si="32"/>
        <v>56813.05</v>
      </c>
      <c r="W74" s="31">
        <f t="shared" si="32"/>
        <v>0</v>
      </c>
      <c r="X74" s="38">
        <f t="shared" si="32"/>
        <v>43659.678</v>
      </c>
      <c r="Y74" s="38">
        <f t="shared" si="32"/>
        <v>5292.3239999999996</v>
      </c>
      <c r="Z74" s="38">
        <f t="shared" si="32"/>
        <v>10018.158000000001</v>
      </c>
      <c r="AA74" s="38">
        <f t="shared" si="32"/>
        <v>58970.159999999996</v>
      </c>
      <c r="AB74" s="31">
        <f t="shared" si="32"/>
        <v>0</v>
      </c>
      <c r="AC74" s="38">
        <f t="shared" ref="AC74:AK74" si="33">SUM(AC71:AC73)</f>
        <v>43027.382999999994</v>
      </c>
      <c r="AD74" s="38">
        <f t="shared" si="33"/>
        <v>5631.723</v>
      </c>
      <c r="AE74" s="38">
        <f t="shared" si="33"/>
        <v>8909.7020000000011</v>
      </c>
      <c r="AF74" s="38">
        <f t="shared" si="33"/>
        <v>57568.808000000005</v>
      </c>
      <c r="AG74" s="31">
        <f t="shared" si="33"/>
        <v>0</v>
      </c>
      <c r="AH74" s="38">
        <f t="shared" si="33"/>
        <v>46532.924999999996</v>
      </c>
      <c r="AI74" s="38">
        <f t="shared" si="33"/>
        <v>6022.7190000000001</v>
      </c>
      <c r="AJ74" s="38">
        <f t="shared" si="33"/>
        <v>7728.2170000000006</v>
      </c>
      <c r="AK74" s="38">
        <f t="shared" si="33"/>
        <v>60283.861000000004</v>
      </c>
      <c r="AL74" s="31"/>
      <c r="AM74" s="38">
        <f>SUM(AM71:AM73)</f>
        <v>52749.812999999995</v>
      </c>
      <c r="AN74" s="38">
        <f>SUM(AN71:AN73)</f>
        <v>9706.9030000000002</v>
      </c>
      <c r="AO74" s="38">
        <f>SUM(AO71:AO73)</f>
        <v>10682.710000000001</v>
      </c>
      <c r="AP74" s="38">
        <f>SUM(AP71:AP73)</f>
        <v>73139.426000000007</v>
      </c>
      <c r="AQ74" s="31"/>
      <c r="AR74" s="38">
        <f>SUM(AR71:AR73)</f>
        <v>56787.591000000008</v>
      </c>
      <c r="AS74" s="38">
        <f>SUM(AS71:AS73)</f>
        <v>13157.887000000001</v>
      </c>
      <c r="AT74" s="38">
        <f>SUM(AT71:AT73)</f>
        <v>11816.979000000001</v>
      </c>
      <c r="AU74" s="38">
        <f>SUM(AU71:AU73)</f>
        <v>81762.456999999995</v>
      </c>
      <c r="AV74" s="31"/>
      <c r="AW74" s="38">
        <f>SUM(AW71:AW73)</f>
        <v>60687.407999999996</v>
      </c>
      <c r="AX74" s="38">
        <f>SUM(AX71:AX73)</f>
        <v>17333.073</v>
      </c>
      <c r="AY74" s="38">
        <f>SUM(AY71:AY73)</f>
        <v>12383.525000000003</v>
      </c>
      <c r="AZ74" s="38">
        <f>SUM(AZ71:AZ73)</f>
        <v>90404.006000000008</v>
      </c>
      <c r="BA74" s="31"/>
      <c r="BB74" s="38">
        <f t="shared" ref="BB74:BJ74" si="34">SUM(BB71:BB73)</f>
        <v>58664.067999999999</v>
      </c>
      <c r="BC74" s="38">
        <f t="shared" si="34"/>
        <v>21732.234</v>
      </c>
      <c r="BD74" s="38">
        <f t="shared" si="34"/>
        <v>12071.240000000011</v>
      </c>
      <c r="BE74" s="38">
        <f t="shared" si="34"/>
        <v>92467.542000000001</v>
      </c>
      <c r="BF74" s="31"/>
      <c r="BG74" s="38">
        <f t="shared" si="34"/>
        <v>56216.877</v>
      </c>
      <c r="BH74" s="38">
        <f t="shared" si="34"/>
        <v>17022.684999999998</v>
      </c>
      <c r="BI74" s="38">
        <f t="shared" si="34"/>
        <v>11284.87</v>
      </c>
      <c r="BJ74" s="38">
        <f t="shared" si="34"/>
        <v>84524.432000000001</v>
      </c>
      <c r="BK74" s="31"/>
      <c r="BL74" s="38">
        <f t="shared" ref="BL74:BO74" si="35">SUM(BL71:BL73)</f>
        <v>61880.169000000002</v>
      </c>
      <c r="BM74" s="38">
        <f t="shared" si="35"/>
        <v>8335.6859999999997</v>
      </c>
      <c r="BN74" s="38">
        <f t="shared" si="35"/>
        <v>11451.513000000003</v>
      </c>
      <c r="BO74" s="38">
        <f t="shared" si="35"/>
        <v>81667.368000000002</v>
      </c>
      <c r="BP74" s="31"/>
      <c r="BQ74" s="59">
        <f t="shared" ref="BQ74:CD74" si="36">SUM(BQ71:BQ73)</f>
        <v>41359.834000000003</v>
      </c>
      <c r="BR74" s="59">
        <f t="shared" si="36"/>
        <v>5651.3729999999996</v>
      </c>
      <c r="BS74" s="59">
        <f t="shared" si="36"/>
        <v>7438.8589999999986</v>
      </c>
      <c r="BT74" s="59">
        <f t="shared" si="36"/>
        <v>54450.065999999999</v>
      </c>
      <c r="BU74" s="22"/>
      <c r="BV74" s="59">
        <f t="shared" si="36"/>
        <v>47679.073000000004</v>
      </c>
      <c r="BW74" s="59">
        <f t="shared" si="36"/>
        <v>7315.5330000000004</v>
      </c>
      <c r="BX74" s="59">
        <f t="shared" si="36"/>
        <v>5612.171000000003</v>
      </c>
      <c r="BY74" s="59">
        <f t="shared" si="36"/>
        <v>60606.777000000002</v>
      </c>
      <c r="BZ74" s="22"/>
      <c r="CA74" s="59">
        <f t="shared" si="36"/>
        <v>73507.213999999993</v>
      </c>
      <c r="CB74" s="59">
        <f t="shared" si="36"/>
        <v>12652.698999999999</v>
      </c>
      <c r="CC74" s="59">
        <f t="shared" si="36"/>
        <v>13018.224000000004</v>
      </c>
      <c r="CD74" s="59">
        <f t="shared" si="36"/>
        <v>99178.137000000017</v>
      </c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</row>
    <row r="75" spans="2:113" ht="12.95" customHeight="1" x14ac:dyDescent="0.2">
      <c r="C75" s="25"/>
      <c r="D75" s="22"/>
      <c r="E75" s="22"/>
      <c r="F75" s="22"/>
      <c r="G75" s="22"/>
      <c r="H75" s="27"/>
      <c r="I75" s="22"/>
      <c r="J75" s="22"/>
      <c r="K75" s="22"/>
      <c r="L75" s="22"/>
      <c r="M75" s="27"/>
      <c r="N75" s="22"/>
      <c r="O75" s="22"/>
      <c r="P75" s="22"/>
      <c r="Q75" s="22"/>
      <c r="R75" s="27"/>
      <c r="S75" s="22"/>
      <c r="T75" s="22"/>
      <c r="U75" s="22"/>
      <c r="V75" s="22"/>
      <c r="W75" s="27"/>
      <c r="X75" s="22"/>
      <c r="Y75" s="22"/>
      <c r="Z75" s="22"/>
      <c r="AA75" s="22"/>
      <c r="AB75" s="27"/>
      <c r="AC75" s="22"/>
      <c r="AD75" s="22"/>
      <c r="AE75" s="22"/>
      <c r="AF75" s="22"/>
      <c r="AG75" s="27"/>
      <c r="AH75" s="22"/>
      <c r="AI75" s="22"/>
      <c r="AJ75" s="22"/>
      <c r="AK75" s="22"/>
      <c r="AL75" s="27"/>
      <c r="AM75" s="22"/>
      <c r="AN75" s="22"/>
      <c r="AO75" s="22"/>
      <c r="AP75" s="22"/>
      <c r="AQ75" s="27"/>
      <c r="AR75" s="22"/>
      <c r="AS75" s="22"/>
      <c r="AT75" s="22"/>
      <c r="AU75" s="22"/>
      <c r="AV75" s="27"/>
      <c r="AW75" s="22"/>
      <c r="AX75" s="22"/>
      <c r="AY75" s="22"/>
      <c r="AZ75" s="22"/>
      <c r="BA75" s="27"/>
      <c r="BB75" s="22"/>
      <c r="BC75" s="22"/>
      <c r="BD75" s="22"/>
      <c r="BE75" s="22"/>
      <c r="BF75" s="27"/>
      <c r="BG75" s="22"/>
      <c r="BH75" s="22"/>
      <c r="BI75" s="22"/>
      <c r="BJ75" s="22"/>
      <c r="BK75" s="27"/>
      <c r="BL75" s="22"/>
      <c r="BM75" s="22"/>
      <c r="BN75" s="22"/>
      <c r="BO75" s="22"/>
      <c r="BP75" s="27"/>
      <c r="BQ75" s="58"/>
      <c r="BR75" s="58"/>
      <c r="BS75" s="58"/>
      <c r="BT75" s="58"/>
      <c r="BU75" s="22"/>
      <c r="BV75" s="58"/>
      <c r="BW75" s="58"/>
      <c r="BX75" s="58"/>
      <c r="BY75" s="58"/>
      <c r="BZ75" s="22"/>
      <c r="CA75" s="58"/>
      <c r="CB75" s="58"/>
      <c r="CC75" s="58"/>
      <c r="CD75" s="58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</row>
    <row r="76" spans="2:113" ht="12.95" customHeight="1" x14ac:dyDescent="0.2">
      <c r="C76" s="29" t="s">
        <v>53</v>
      </c>
      <c r="D76" s="22"/>
      <c r="E76" s="22"/>
      <c r="F76" s="22"/>
      <c r="G76" s="22"/>
      <c r="H76" s="27"/>
      <c r="I76" s="22"/>
      <c r="J76" s="22"/>
      <c r="K76" s="22"/>
      <c r="L76" s="22"/>
      <c r="M76" s="27"/>
      <c r="N76" s="22"/>
      <c r="O76" s="22"/>
      <c r="P76" s="22"/>
      <c r="Q76" s="22"/>
      <c r="R76" s="27"/>
      <c r="S76" s="22"/>
      <c r="T76" s="22"/>
      <c r="U76" s="22"/>
      <c r="V76" s="22"/>
      <c r="W76" s="27"/>
      <c r="X76" s="22"/>
      <c r="Y76" s="22"/>
      <c r="Z76" s="22"/>
      <c r="AA76" s="22"/>
      <c r="AB76" s="27"/>
      <c r="AC76" s="22"/>
      <c r="AD76" s="22"/>
      <c r="AE76" s="22"/>
      <c r="AF76" s="22"/>
      <c r="AG76" s="27"/>
      <c r="AH76" s="22"/>
      <c r="AI76" s="22"/>
      <c r="AJ76" s="22"/>
      <c r="AK76" s="22"/>
      <c r="AL76" s="27"/>
      <c r="AM76" s="22"/>
      <c r="AN76" s="22"/>
      <c r="AO76" s="22"/>
      <c r="AP76" s="22"/>
      <c r="AQ76" s="27"/>
      <c r="AR76" s="22"/>
      <c r="AS76" s="22"/>
      <c r="AT76" s="22"/>
      <c r="AU76" s="22"/>
      <c r="AV76" s="27"/>
      <c r="AW76" s="22"/>
      <c r="AX76" s="22"/>
      <c r="AY76" s="22"/>
      <c r="AZ76" s="22"/>
      <c r="BA76" s="27"/>
      <c r="BB76" s="22"/>
      <c r="BC76" s="22"/>
      <c r="BD76" s="22"/>
      <c r="BE76" s="22"/>
      <c r="BF76" s="27"/>
      <c r="BG76" s="22"/>
      <c r="BH76" s="22"/>
      <c r="BI76" s="22"/>
      <c r="BJ76" s="22"/>
      <c r="BK76" s="27"/>
      <c r="BL76" s="22"/>
      <c r="BM76" s="22"/>
      <c r="BN76" s="22"/>
      <c r="BO76" s="22"/>
      <c r="BP76" s="27"/>
      <c r="BQ76" s="58"/>
      <c r="BR76" s="58"/>
      <c r="BS76" s="58"/>
      <c r="BT76" s="58"/>
      <c r="BU76" s="22"/>
      <c r="BV76" s="58"/>
      <c r="BW76" s="58"/>
      <c r="BX76" s="58"/>
      <c r="BY76" s="58"/>
      <c r="BZ76" s="22"/>
      <c r="CA76" s="58"/>
      <c r="CB76" s="58"/>
      <c r="CC76" s="58"/>
      <c r="CD76" s="58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</row>
    <row r="77" spans="2:113" ht="12.95" customHeight="1" x14ac:dyDescent="0.2">
      <c r="B77" s="15">
        <v>44</v>
      </c>
      <c r="C77" s="25" t="s">
        <v>55</v>
      </c>
      <c r="D77" s="22">
        <v>110706.872</v>
      </c>
      <c r="E77" s="22">
        <v>18387.804</v>
      </c>
      <c r="F77" s="22">
        <v>32513.807000000001</v>
      </c>
      <c r="G77" s="22">
        <v>161608.48300000001</v>
      </c>
      <c r="H77" s="27"/>
      <c r="I77" s="22">
        <v>79474.87</v>
      </c>
      <c r="J77" s="22">
        <v>10377.145</v>
      </c>
      <c r="K77" s="22">
        <v>19088.562999999998</v>
      </c>
      <c r="L77" s="22">
        <v>108940.57799999999</v>
      </c>
      <c r="M77" s="27"/>
      <c r="N77" s="22">
        <v>49508.080999999998</v>
      </c>
      <c r="O77" s="22">
        <v>8101.1480000000001</v>
      </c>
      <c r="P77" s="22">
        <v>9502.4120000000039</v>
      </c>
      <c r="Q77" s="22">
        <v>67111.641000000003</v>
      </c>
      <c r="R77" s="27"/>
      <c r="S77" s="22">
        <v>45644.98</v>
      </c>
      <c r="T77" s="22">
        <v>7359.03</v>
      </c>
      <c r="U77" s="22">
        <v>10144.81</v>
      </c>
      <c r="V77" s="22">
        <v>63148.82</v>
      </c>
      <c r="W77" s="27"/>
      <c r="X77" s="22">
        <v>50581.146999999997</v>
      </c>
      <c r="Y77" s="22">
        <v>6768.2730000000001</v>
      </c>
      <c r="Z77" s="22">
        <v>9670.3790000000008</v>
      </c>
      <c r="AA77" s="22">
        <v>67019.798999999999</v>
      </c>
      <c r="AB77" s="27"/>
      <c r="AC77" s="22">
        <v>40951.864000000001</v>
      </c>
      <c r="AD77" s="22">
        <v>5144.2139999999999</v>
      </c>
      <c r="AE77" s="22">
        <v>7984.1809999999969</v>
      </c>
      <c r="AF77" s="22">
        <v>54080.258999999998</v>
      </c>
      <c r="AG77" s="27"/>
      <c r="AH77" s="22">
        <v>39581.811999999998</v>
      </c>
      <c r="AI77" s="22">
        <v>5083.0119999999997</v>
      </c>
      <c r="AJ77" s="22">
        <v>6787.1720000000014</v>
      </c>
      <c r="AK77" s="22">
        <v>51451.995999999999</v>
      </c>
      <c r="AL77" s="27"/>
      <c r="AM77" s="22">
        <v>45129.044000000002</v>
      </c>
      <c r="AN77" s="22">
        <v>6553.2849999999999</v>
      </c>
      <c r="AO77" s="22">
        <v>7824.4409999999989</v>
      </c>
      <c r="AP77" s="22">
        <v>59506.77</v>
      </c>
      <c r="AQ77" s="27"/>
      <c r="AR77" s="22">
        <v>52326.633000000002</v>
      </c>
      <c r="AS77" s="22">
        <v>6207.9229999999998</v>
      </c>
      <c r="AT77" s="22">
        <v>9179.1369999999952</v>
      </c>
      <c r="AU77" s="22">
        <v>67713.692999999999</v>
      </c>
      <c r="AV77" s="27"/>
      <c r="AW77" s="22">
        <v>62243.218000000001</v>
      </c>
      <c r="AX77" s="22">
        <v>7201.9430000000002</v>
      </c>
      <c r="AY77" s="22">
        <v>11770.811999999998</v>
      </c>
      <c r="AZ77" s="22">
        <v>81215.972999999998</v>
      </c>
      <c r="BA77" s="27"/>
      <c r="BB77" s="22">
        <v>66724.649000000005</v>
      </c>
      <c r="BC77" s="22">
        <v>7579.1310000000003</v>
      </c>
      <c r="BD77" s="22">
        <v>12708.846999999987</v>
      </c>
      <c r="BE77" s="22">
        <v>87012.626999999993</v>
      </c>
      <c r="BF77" s="27"/>
      <c r="BG77" s="22">
        <v>73793.777000000002</v>
      </c>
      <c r="BH77" s="22">
        <v>9310.4079999999994</v>
      </c>
      <c r="BI77" s="22">
        <v>8937.4199999999946</v>
      </c>
      <c r="BJ77" s="22">
        <v>92041.604999999996</v>
      </c>
      <c r="BK77" s="27"/>
      <c r="BL77" s="22">
        <v>68526.289999999994</v>
      </c>
      <c r="BM77" s="22">
        <v>8004.2169999999996</v>
      </c>
      <c r="BN77" s="22">
        <v>9516.911000000011</v>
      </c>
      <c r="BO77" s="22">
        <v>86047.418000000005</v>
      </c>
      <c r="BP77" s="27"/>
      <c r="BQ77" s="58">
        <v>59136.338000000003</v>
      </c>
      <c r="BR77" s="58">
        <v>7457.9110000000001</v>
      </c>
      <c r="BS77" s="58">
        <v>7310.6189999999988</v>
      </c>
      <c r="BT77" s="58">
        <v>73904.868000000002</v>
      </c>
      <c r="BU77" s="22"/>
      <c r="BV77" s="58">
        <v>77058.731</v>
      </c>
      <c r="BW77" s="58">
        <v>8819.2520000000004</v>
      </c>
      <c r="BX77" s="58">
        <v>6789.3639999999941</v>
      </c>
      <c r="BY77" s="58">
        <v>92667.346999999994</v>
      </c>
      <c r="BZ77" s="22"/>
      <c r="CA77" s="58">
        <v>96238.388000000006</v>
      </c>
      <c r="CB77" s="58">
        <v>13563.878000000001</v>
      </c>
      <c r="CC77" s="58">
        <v>8346.9219999999877</v>
      </c>
      <c r="CD77" s="58">
        <v>118149.18799999999</v>
      </c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</row>
    <row r="78" spans="2:113" ht="12.95" customHeight="1" x14ac:dyDescent="0.2">
      <c r="B78" s="15">
        <v>45</v>
      </c>
      <c r="C78" s="25" t="s">
        <v>54</v>
      </c>
      <c r="D78" s="22">
        <v>703.97799999999995</v>
      </c>
      <c r="E78" s="22">
        <v>276.54000000000002</v>
      </c>
      <c r="F78" s="22">
        <v>8.6550000000000864</v>
      </c>
      <c r="G78" s="22">
        <v>989.173</v>
      </c>
      <c r="H78" s="27"/>
      <c r="I78" s="22">
        <v>531.096</v>
      </c>
      <c r="J78" s="22">
        <v>202.24700000000001</v>
      </c>
      <c r="K78" s="22">
        <v>77.397999999999968</v>
      </c>
      <c r="L78" s="22">
        <v>810.74099999999999</v>
      </c>
      <c r="M78" s="27"/>
      <c r="N78" s="22">
        <v>497.34300000000002</v>
      </c>
      <c r="O78" s="22">
        <v>61.331000000000003</v>
      </c>
      <c r="P78" s="22">
        <v>70.757999999999996</v>
      </c>
      <c r="Q78" s="22">
        <v>629.43200000000002</v>
      </c>
      <c r="R78" s="27"/>
      <c r="S78" s="22">
        <v>564.96</v>
      </c>
      <c r="T78" s="22">
        <v>18</v>
      </c>
      <c r="U78" s="22">
        <v>59.329999999999927</v>
      </c>
      <c r="V78" s="22">
        <v>642.29</v>
      </c>
      <c r="W78" s="27"/>
      <c r="X78" s="22">
        <v>643.66099999999994</v>
      </c>
      <c r="Y78" s="22">
        <v>18.033000000000001</v>
      </c>
      <c r="Z78" s="22">
        <v>66.224000000000061</v>
      </c>
      <c r="AA78" s="22">
        <v>727.91800000000001</v>
      </c>
      <c r="AB78" s="27"/>
      <c r="AC78" s="22">
        <v>460.29700000000003</v>
      </c>
      <c r="AD78" s="22">
        <v>30.95</v>
      </c>
      <c r="AE78" s="22">
        <v>50.09399999999998</v>
      </c>
      <c r="AF78" s="22">
        <v>541.34100000000001</v>
      </c>
      <c r="AG78" s="27"/>
      <c r="AH78" s="22">
        <v>494.71699999999998</v>
      </c>
      <c r="AI78" s="22">
        <v>58.854999999999997</v>
      </c>
      <c r="AJ78" s="22">
        <v>17.250000000000021</v>
      </c>
      <c r="AK78" s="22">
        <v>570.822</v>
      </c>
      <c r="AL78" s="27"/>
      <c r="AM78" s="22">
        <v>606.20799999999997</v>
      </c>
      <c r="AN78" s="22">
        <v>122.964</v>
      </c>
      <c r="AO78" s="22">
        <v>11.947000000000003</v>
      </c>
      <c r="AP78" s="22">
        <v>741.11900000000003</v>
      </c>
      <c r="AQ78" s="27"/>
      <c r="AR78" s="22">
        <v>574.17100000000005</v>
      </c>
      <c r="AS78" s="22">
        <v>86.01</v>
      </c>
      <c r="AT78" s="22">
        <v>8.2579999999999245</v>
      </c>
      <c r="AU78" s="22">
        <v>668.43899999999996</v>
      </c>
      <c r="AV78" s="27"/>
      <c r="AW78" s="22">
        <v>711.45899999999995</v>
      </c>
      <c r="AX78" s="22">
        <v>80.174000000000007</v>
      </c>
      <c r="AY78" s="22">
        <v>15.728000000000037</v>
      </c>
      <c r="AZ78" s="22">
        <v>807.36099999999999</v>
      </c>
      <c r="BA78" s="27"/>
      <c r="BB78" s="22">
        <v>799.26400000000001</v>
      </c>
      <c r="BC78" s="22">
        <v>272.80799999999999</v>
      </c>
      <c r="BD78" s="22">
        <v>15.49899999999991</v>
      </c>
      <c r="BE78" s="22">
        <v>1087.5709999999999</v>
      </c>
      <c r="BF78" s="27"/>
      <c r="BG78" s="22">
        <v>1315.9469999999999</v>
      </c>
      <c r="BH78" s="22">
        <v>223.999</v>
      </c>
      <c r="BI78" s="22">
        <v>27.381000000000114</v>
      </c>
      <c r="BJ78" s="22">
        <v>1567.327</v>
      </c>
      <c r="BK78" s="27"/>
      <c r="BL78" s="22">
        <v>1097.954</v>
      </c>
      <c r="BM78" s="22">
        <v>168.001</v>
      </c>
      <c r="BN78" s="22">
        <v>43.124999999999972</v>
      </c>
      <c r="BO78" s="22">
        <v>1309.08</v>
      </c>
      <c r="BP78" s="27"/>
      <c r="BQ78" s="58">
        <v>973.96100000000001</v>
      </c>
      <c r="BR78" s="58">
        <v>145.33699999999999</v>
      </c>
      <c r="BS78" s="58">
        <v>36.395999999999958</v>
      </c>
      <c r="BT78" s="58">
        <v>1155.694</v>
      </c>
      <c r="BU78" s="22"/>
      <c r="BV78" s="58">
        <v>1160.636</v>
      </c>
      <c r="BW78" s="58">
        <v>234.173</v>
      </c>
      <c r="BX78" s="58">
        <v>42.115000000000009</v>
      </c>
      <c r="BY78" s="58">
        <v>1436.924</v>
      </c>
      <c r="BZ78" s="22"/>
      <c r="CA78" s="58">
        <v>1223.3320000000001</v>
      </c>
      <c r="CB78" s="58">
        <v>88.808999999999997</v>
      </c>
      <c r="CC78" s="58">
        <v>16.86799999999991</v>
      </c>
      <c r="CD78" s="58">
        <v>1329.009</v>
      </c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</row>
    <row r="79" spans="2:113" ht="12.95" customHeight="1" x14ac:dyDescent="0.2">
      <c r="B79" s="15">
        <v>46</v>
      </c>
      <c r="C79" s="25" t="s">
        <v>56</v>
      </c>
      <c r="D79" s="22">
        <v>1552.961</v>
      </c>
      <c r="E79" s="22">
        <v>80.456000000000003</v>
      </c>
      <c r="F79" s="22">
        <v>509.83999999999992</v>
      </c>
      <c r="G79" s="22">
        <v>2143.2570000000001</v>
      </c>
      <c r="H79" s="27"/>
      <c r="I79" s="22">
        <v>2363.049</v>
      </c>
      <c r="J79" s="22">
        <v>53.396999999999998</v>
      </c>
      <c r="K79" s="22">
        <v>514.9430000000001</v>
      </c>
      <c r="L79" s="22">
        <v>2931.3890000000001</v>
      </c>
      <c r="M79" s="27"/>
      <c r="N79" s="22">
        <v>1541.02</v>
      </c>
      <c r="O79" s="22">
        <v>54.411000000000001</v>
      </c>
      <c r="P79" s="22">
        <v>302.93300000000005</v>
      </c>
      <c r="Q79" s="22">
        <v>1898.364</v>
      </c>
      <c r="R79" s="27"/>
      <c r="S79" s="22">
        <v>1498.63</v>
      </c>
      <c r="T79" s="22">
        <v>99.38</v>
      </c>
      <c r="U79" s="22">
        <v>362.54</v>
      </c>
      <c r="V79" s="22">
        <v>1960.55</v>
      </c>
      <c r="W79" s="27"/>
      <c r="X79" s="22">
        <v>1275.1130000000001</v>
      </c>
      <c r="Y79" s="22">
        <v>89.463999999999999</v>
      </c>
      <c r="Z79" s="22">
        <v>529.58799999999997</v>
      </c>
      <c r="AA79" s="22">
        <v>1894.165</v>
      </c>
      <c r="AB79" s="27"/>
      <c r="AC79" s="22">
        <v>1143.4770000000001</v>
      </c>
      <c r="AD79" s="22">
        <v>108.79600000000001</v>
      </c>
      <c r="AE79" s="22">
        <v>441.72300000000001</v>
      </c>
      <c r="AF79" s="22">
        <v>1693.9960000000001</v>
      </c>
      <c r="AG79" s="27"/>
      <c r="AH79" s="22">
        <v>1043.759</v>
      </c>
      <c r="AI79" s="22">
        <v>83.626000000000005</v>
      </c>
      <c r="AJ79" s="22">
        <v>509.70000000000005</v>
      </c>
      <c r="AK79" s="22">
        <v>1637.085</v>
      </c>
      <c r="AL79" s="27"/>
      <c r="AM79" s="22">
        <v>1107.9259999999999</v>
      </c>
      <c r="AN79" s="22">
        <v>105.791</v>
      </c>
      <c r="AO79" s="22">
        <v>432.62000000000012</v>
      </c>
      <c r="AP79" s="22">
        <v>1646.337</v>
      </c>
      <c r="AQ79" s="27"/>
      <c r="AR79" s="22">
        <v>1255.097</v>
      </c>
      <c r="AS79" s="22">
        <v>81.88</v>
      </c>
      <c r="AT79" s="22">
        <v>531.5179999999998</v>
      </c>
      <c r="AU79" s="22">
        <v>1868.4949999999999</v>
      </c>
      <c r="AV79" s="27"/>
      <c r="AW79" s="22">
        <v>1314.461</v>
      </c>
      <c r="AX79" s="22">
        <v>112.935</v>
      </c>
      <c r="AY79" s="22">
        <v>526.79700000000003</v>
      </c>
      <c r="AZ79" s="22">
        <v>1954.193</v>
      </c>
      <c r="BA79" s="27"/>
      <c r="BB79" s="22">
        <v>1485.7280000000001</v>
      </c>
      <c r="BC79" s="22">
        <v>143.28700000000001</v>
      </c>
      <c r="BD79" s="22">
        <v>441.45799999999986</v>
      </c>
      <c r="BE79" s="22">
        <v>2070.473</v>
      </c>
      <c r="BF79" s="27"/>
      <c r="BG79" s="22">
        <v>1603.404</v>
      </c>
      <c r="BH79" s="22">
        <v>64.686000000000007</v>
      </c>
      <c r="BI79" s="22">
        <v>462.98700000000019</v>
      </c>
      <c r="BJ79" s="22">
        <v>2131.0770000000002</v>
      </c>
      <c r="BK79" s="27"/>
      <c r="BL79" s="22">
        <v>1791.751</v>
      </c>
      <c r="BM79" s="22">
        <v>56.021999999999998</v>
      </c>
      <c r="BN79" s="22">
        <v>326.34600000000017</v>
      </c>
      <c r="BO79" s="22">
        <v>2174.1190000000001</v>
      </c>
      <c r="BP79" s="27"/>
      <c r="BQ79" s="58">
        <v>1541.1759999999999</v>
      </c>
      <c r="BR79" s="58">
        <v>61.89</v>
      </c>
      <c r="BS79" s="58">
        <v>269.23000000000013</v>
      </c>
      <c r="BT79" s="58">
        <v>1872.296</v>
      </c>
      <c r="BU79" s="22"/>
      <c r="BV79" s="58">
        <v>2171.837</v>
      </c>
      <c r="BW79" s="58">
        <v>101.426</v>
      </c>
      <c r="BX79" s="58">
        <v>267.34200000000004</v>
      </c>
      <c r="BY79" s="58">
        <v>2540.605</v>
      </c>
      <c r="BZ79" s="22"/>
      <c r="CA79" s="58">
        <v>2344.7359999999999</v>
      </c>
      <c r="CB79" s="58">
        <v>146.49799999999999</v>
      </c>
      <c r="CC79" s="58">
        <v>382.22699999999992</v>
      </c>
      <c r="CD79" s="58">
        <v>2873.4609999999998</v>
      </c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</row>
    <row r="80" spans="2:113" ht="12.95" customHeight="1" x14ac:dyDescent="0.2">
      <c r="C80" s="28" t="s">
        <v>3</v>
      </c>
      <c r="D80" s="38">
        <f>SUM(D77:D79)</f>
        <v>112963.811</v>
      </c>
      <c r="E80" s="38">
        <f t="shared" ref="E80:AB80" si="37">SUM(E77:E79)</f>
        <v>18744.8</v>
      </c>
      <c r="F80" s="38">
        <f t="shared" si="37"/>
        <v>33032.301999999996</v>
      </c>
      <c r="G80" s="38">
        <f t="shared" si="37"/>
        <v>164740.91300000003</v>
      </c>
      <c r="H80" s="31">
        <f t="shared" si="37"/>
        <v>0</v>
      </c>
      <c r="I80" s="38">
        <f t="shared" si="37"/>
        <v>82369.014999999999</v>
      </c>
      <c r="J80" s="38">
        <f t="shared" si="37"/>
        <v>10632.789000000001</v>
      </c>
      <c r="K80" s="38">
        <f t="shared" si="37"/>
        <v>19680.903999999999</v>
      </c>
      <c r="L80" s="38">
        <f t="shared" si="37"/>
        <v>112682.70799999998</v>
      </c>
      <c r="M80" s="31">
        <f t="shared" si="37"/>
        <v>0</v>
      </c>
      <c r="N80" s="38">
        <f t="shared" si="37"/>
        <v>51546.443999999996</v>
      </c>
      <c r="O80" s="38">
        <f t="shared" si="37"/>
        <v>8216.89</v>
      </c>
      <c r="P80" s="38">
        <f t="shared" si="37"/>
        <v>9876.1030000000046</v>
      </c>
      <c r="Q80" s="38">
        <f t="shared" si="37"/>
        <v>69639.437000000005</v>
      </c>
      <c r="R80" s="31">
        <f t="shared" si="37"/>
        <v>0</v>
      </c>
      <c r="S80" s="38">
        <f t="shared" si="37"/>
        <v>47708.57</v>
      </c>
      <c r="T80" s="38">
        <f t="shared" si="37"/>
        <v>7476.41</v>
      </c>
      <c r="U80" s="38">
        <f t="shared" si="37"/>
        <v>10566.68</v>
      </c>
      <c r="V80" s="38">
        <f t="shared" si="37"/>
        <v>65751.66</v>
      </c>
      <c r="W80" s="31">
        <f t="shared" si="37"/>
        <v>0</v>
      </c>
      <c r="X80" s="38">
        <f t="shared" si="37"/>
        <v>52499.920999999995</v>
      </c>
      <c r="Y80" s="38">
        <f t="shared" si="37"/>
        <v>6875.77</v>
      </c>
      <c r="Z80" s="38">
        <f t="shared" si="37"/>
        <v>10266.191000000001</v>
      </c>
      <c r="AA80" s="38">
        <f t="shared" si="37"/>
        <v>69641.881999999998</v>
      </c>
      <c r="AB80" s="31">
        <f t="shared" si="37"/>
        <v>0</v>
      </c>
      <c r="AC80" s="38">
        <f t="shared" ref="AC80:AK80" si="38">SUM(AC77:AC79)</f>
        <v>42555.637999999999</v>
      </c>
      <c r="AD80" s="38">
        <f t="shared" si="38"/>
        <v>5283.96</v>
      </c>
      <c r="AE80" s="38">
        <f t="shared" si="38"/>
        <v>8475.9979999999978</v>
      </c>
      <c r="AF80" s="38">
        <f t="shared" si="38"/>
        <v>56315.595999999998</v>
      </c>
      <c r="AG80" s="31">
        <f t="shared" si="38"/>
        <v>0</v>
      </c>
      <c r="AH80" s="38">
        <f t="shared" si="38"/>
        <v>41120.287999999993</v>
      </c>
      <c r="AI80" s="38">
        <f t="shared" si="38"/>
        <v>5225.4929999999995</v>
      </c>
      <c r="AJ80" s="38">
        <f t="shared" si="38"/>
        <v>7314.1220000000012</v>
      </c>
      <c r="AK80" s="38">
        <f t="shared" si="38"/>
        <v>53659.902999999998</v>
      </c>
      <c r="AL80" s="31"/>
      <c r="AM80" s="38">
        <f>SUM(AM77:AM79)</f>
        <v>46843.178</v>
      </c>
      <c r="AN80" s="38">
        <f>SUM(AN77:AN79)</f>
        <v>6782.04</v>
      </c>
      <c r="AO80" s="38">
        <f>SUM(AO77:AO79)</f>
        <v>8269.0079999999998</v>
      </c>
      <c r="AP80" s="38">
        <f>SUM(AP77:AP79)</f>
        <v>61894.225999999995</v>
      </c>
      <c r="AQ80" s="31"/>
      <c r="AR80" s="38">
        <f>SUM(AR77:AR79)</f>
        <v>54155.901000000005</v>
      </c>
      <c r="AS80" s="38">
        <f>SUM(AS77:AS79)</f>
        <v>6375.8130000000001</v>
      </c>
      <c r="AT80" s="38">
        <f>SUM(AT77:AT79)</f>
        <v>9718.912999999995</v>
      </c>
      <c r="AU80" s="38">
        <f>SUM(AU77:AU79)</f>
        <v>70250.626999999993</v>
      </c>
      <c r="AV80" s="31"/>
      <c r="AW80" s="38">
        <f>SUM(AW77:AW79)</f>
        <v>64269.138000000006</v>
      </c>
      <c r="AX80" s="38">
        <f>SUM(AX77:AX79)</f>
        <v>7395.0520000000006</v>
      </c>
      <c r="AY80" s="38">
        <f>SUM(AY77:AY79)</f>
        <v>12313.336999999998</v>
      </c>
      <c r="AZ80" s="38">
        <f>SUM(AZ77:AZ79)</f>
        <v>83977.527000000002</v>
      </c>
      <c r="BA80" s="31"/>
      <c r="BB80" s="38">
        <f t="shared" ref="BB80:BJ80" si="39">SUM(BB77:BB79)</f>
        <v>69009.641000000003</v>
      </c>
      <c r="BC80" s="38">
        <f t="shared" si="39"/>
        <v>7995.2260000000006</v>
      </c>
      <c r="BD80" s="38">
        <f t="shared" si="39"/>
        <v>13165.803999999987</v>
      </c>
      <c r="BE80" s="38">
        <f t="shared" si="39"/>
        <v>90170.670999999988</v>
      </c>
      <c r="BF80" s="31"/>
      <c r="BG80" s="38">
        <f t="shared" si="39"/>
        <v>76713.127999999997</v>
      </c>
      <c r="BH80" s="38">
        <f t="shared" si="39"/>
        <v>9599.0929999999989</v>
      </c>
      <c r="BI80" s="38">
        <f t="shared" si="39"/>
        <v>9427.787999999995</v>
      </c>
      <c r="BJ80" s="38">
        <f t="shared" si="39"/>
        <v>95740.009000000005</v>
      </c>
      <c r="BK80" s="31"/>
      <c r="BL80" s="38">
        <f t="shared" ref="BL80:BO80" si="40">SUM(BL77:BL79)</f>
        <v>71415.994999999995</v>
      </c>
      <c r="BM80" s="38">
        <f t="shared" si="40"/>
        <v>8228.24</v>
      </c>
      <c r="BN80" s="38">
        <f t="shared" si="40"/>
        <v>9886.3820000000105</v>
      </c>
      <c r="BO80" s="38">
        <f t="shared" si="40"/>
        <v>89530.617000000013</v>
      </c>
      <c r="BP80" s="31"/>
      <c r="BQ80" s="59">
        <f t="shared" ref="BQ80:CD80" si="41">SUM(BQ77:BQ79)</f>
        <v>61651.475000000006</v>
      </c>
      <c r="BR80" s="59">
        <f t="shared" si="41"/>
        <v>7665.1379999999999</v>
      </c>
      <c r="BS80" s="59">
        <f t="shared" si="41"/>
        <v>7616.244999999999</v>
      </c>
      <c r="BT80" s="59">
        <f t="shared" si="41"/>
        <v>76932.858000000007</v>
      </c>
      <c r="BU80" s="22"/>
      <c r="BV80" s="59">
        <f t="shared" si="41"/>
        <v>80391.203999999998</v>
      </c>
      <c r="BW80" s="59">
        <f t="shared" si="41"/>
        <v>9154.8510000000006</v>
      </c>
      <c r="BX80" s="59">
        <f t="shared" si="41"/>
        <v>7098.8209999999935</v>
      </c>
      <c r="BY80" s="59">
        <f t="shared" si="41"/>
        <v>96644.875999999989</v>
      </c>
      <c r="BZ80" s="22"/>
      <c r="CA80" s="59">
        <f t="shared" si="41"/>
        <v>99806.456000000006</v>
      </c>
      <c r="CB80" s="59">
        <f t="shared" si="41"/>
        <v>13799.184999999999</v>
      </c>
      <c r="CC80" s="59">
        <f t="shared" si="41"/>
        <v>8746.0169999999889</v>
      </c>
      <c r="CD80" s="59">
        <f t="shared" si="41"/>
        <v>122351.658</v>
      </c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</row>
    <row r="81" spans="2:113" ht="12.95" customHeight="1" x14ac:dyDescent="0.2">
      <c r="C81" s="25"/>
      <c r="D81" s="22"/>
      <c r="E81" s="22"/>
      <c r="F81" s="22"/>
      <c r="G81" s="22"/>
      <c r="H81" s="27"/>
      <c r="I81" s="22"/>
      <c r="J81" s="22"/>
      <c r="K81" s="22"/>
      <c r="L81" s="22"/>
      <c r="M81" s="27"/>
      <c r="N81" s="22"/>
      <c r="O81" s="22"/>
      <c r="P81" s="22"/>
      <c r="Q81" s="22"/>
      <c r="R81" s="27"/>
      <c r="S81" s="22"/>
      <c r="T81" s="22"/>
      <c r="U81" s="22"/>
      <c r="V81" s="22"/>
      <c r="W81" s="27"/>
      <c r="X81" s="22"/>
      <c r="Y81" s="22"/>
      <c r="Z81" s="22"/>
      <c r="AA81" s="22"/>
      <c r="AB81" s="27"/>
      <c r="AC81" s="22"/>
      <c r="AD81" s="22"/>
      <c r="AE81" s="22"/>
      <c r="AF81" s="22"/>
      <c r="AG81" s="27"/>
      <c r="AH81" s="22"/>
      <c r="AI81" s="22"/>
      <c r="AJ81" s="22"/>
      <c r="AK81" s="22"/>
      <c r="AL81" s="27"/>
      <c r="AM81" s="22"/>
      <c r="AN81" s="22"/>
      <c r="AO81" s="22"/>
      <c r="AP81" s="22"/>
      <c r="AQ81" s="27"/>
      <c r="AR81" s="22"/>
      <c r="AS81" s="22"/>
      <c r="AT81" s="22"/>
      <c r="AU81" s="22"/>
      <c r="AV81" s="27"/>
      <c r="AW81" s="22"/>
      <c r="AX81" s="22"/>
      <c r="AY81" s="22"/>
      <c r="AZ81" s="22"/>
      <c r="BA81" s="27"/>
      <c r="BB81" s="22"/>
      <c r="BC81" s="22"/>
      <c r="BD81" s="22"/>
      <c r="BE81" s="22"/>
      <c r="BF81" s="27"/>
      <c r="BG81" s="22"/>
      <c r="BH81" s="22"/>
      <c r="BI81" s="22"/>
      <c r="BJ81" s="22"/>
      <c r="BK81" s="27"/>
      <c r="BL81" s="22"/>
      <c r="BM81" s="22"/>
      <c r="BN81" s="22"/>
      <c r="BO81" s="22"/>
      <c r="BP81" s="27"/>
      <c r="BQ81" s="58"/>
      <c r="BR81" s="58"/>
      <c r="BS81" s="58"/>
      <c r="BT81" s="58"/>
      <c r="BU81" s="22"/>
      <c r="BV81" s="58"/>
      <c r="BW81" s="58"/>
      <c r="BX81" s="58"/>
      <c r="BY81" s="58"/>
      <c r="BZ81" s="22"/>
      <c r="CA81" s="58"/>
      <c r="CB81" s="58"/>
      <c r="CC81" s="58"/>
      <c r="CD81" s="58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</row>
    <row r="82" spans="2:113" ht="12.95" customHeight="1" x14ac:dyDescent="0.2">
      <c r="C82" s="29" t="s">
        <v>57</v>
      </c>
      <c r="D82" s="22"/>
      <c r="E82" s="22"/>
      <c r="F82" s="22"/>
      <c r="G82" s="22"/>
      <c r="H82" s="27"/>
      <c r="I82" s="22"/>
      <c r="J82" s="22"/>
      <c r="K82" s="22"/>
      <c r="L82" s="22"/>
      <c r="M82" s="27"/>
      <c r="N82" s="22"/>
      <c r="O82" s="22"/>
      <c r="P82" s="22"/>
      <c r="Q82" s="22"/>
      <c r="R82" s="27"/>
      <c r="S82" s="22"/>
      <c r="T82" s="22"/>
      <c r="U82" s="22"/>
      <c r="V82" s="22"/>
      <c r="W82" s="27"/>
      <c r="X82" s="22"/>
      <c r="Y82" s="22"/>
      <c r="Z82" s="22"/>
      <c r="AA82" s="22"/>
      <c r="AB82" s="27"/>
      <c r="AC82" s="22"/>
      <c r="AD82" s="22"/>
      <c r="AE82" s="22"/>
      <c r="AF82" s="22"/>
      <c r="AG82" s="27"/>
      <c r="AH82" s="22"/>
      <c r="AI82" s="22"/>
      <c r="AJ82" s="22"/>
      <c r="AK82" s="22"/>
      <c r="AL82" s="27"/>
      <c r="AM82" s="22"/>
      <c r="AN82" s="22"/>
      <c r="AO82" s="22"/>
      <c r="AP82" s="22"/>
      <c r="AQ82" s="27"/>
      <c r="AR82" s="22"/>
      <c r="AS82" s="22"/>
      <c r="AT82" s="22"/>
      <c r="AU82" s="22"/>
      <c r="AV82" s="27"/>
      <c r="AW82" s="22"/>
      <c r="AX82" s="22"/>
      <c r="AY82" s="22"/>
      <c r="AZ82" s="22"/>
      <c r="BA82" s="27"/>
      <c r="BB82" s="22"/>
      <c r="BC82" s="22"/>
      <c r="BD82" s="22"/>
      <c r="BE82" s="22"/>
      <c r="BF82" s="27"/>
      <c r="BG82" s="22"/>
      <c r="BH82" s="22"/>
      <c r="BI82" s="22"/>
      <c r="BJ82" s="22"/>
      <c r="BK82" s="27"/>
      <c r="BL82" s="22"/>
      <c r="BM82" s="22"/>
      <c r="BN82" s="22"/>
      <c r="BO82" s="22"/>
      <c r="BP82" s="27"/>
      <c r="BQ82" s="58"/>
      <c r="BR82" s="58"/>
      <c r="BS82" s="58"/>
      <c r="BT82" s="58"/>
      <c r="BU82" s="22"/>
      <c r="BV82" s="58"/>
      <c r="BW82" s="58"/>
      <c r="BX82" s="58"/>
      <c r="BY82" s="58"/>
      <c r="BZ82" s="22"/>
      <c r="CA82" s="58"/>
      <c r="CB82" s="58"/>
      <c r="CC82" s="58"/>
      <c r="CD82" s="58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</row>
    <row r="83" spans="2:113" ht="12.95" customHeight="1" x14ac:dyDescent="0.2">
      <c r="B83" s="15">
        <v>47</v>
      </c>
      <c r="C83" s="25" t="s">
        <v>58</v>
      </c>
      <c r="D83" s="22">
        <v>688.23199999999997</v>
      </c>
      <c r="E83" s="22">
        <v>106.319</v>
      </c>
      <c r="F83" s="22">
        <v>13.45900000000006</v>
      </c>
      <c r="G83" s="22">
        <v>808.01</v>
      </c>
      <c r="H83" s="27"/>
      <c r="I83" s="22">
        <v>1415.3219999999999</v>
      </c>
      <c r="J83" s="22">
        <v>6.2190000000000003</v>
      </c>
      <c r="K83" s="22">
        <v>1.2030000000000252</v>
      </c>
      <c r="L83" s="22">
        <v>1422.7439999999999</v>
      </c>
      <c r="M83" s="27"/>
      <c r="N83" s="22">
        <v>925.024</v>
      </c>
      <c r="O83" s="22">
        <v>1.71</v>
      </c>
      <c r="P83" s="22">
        <v>1.0069999999999846</v>
      </c>
      <c r="Q83" s="22">
        <v>927.74099999999999</v>
      </c>
      <c r="R83" s="27"/>
      <c r="S83" s="22">
        <v>795.85</v>
      </c>
      <c r="T83" s="22">
        <v>73.930000000000007</v>
      </c>
      <c r="U83" s="22">
        <v>167.4</v>
      </c>
      <c r="V83" s="22">
        <v>1037.18</v>
      </c>
      <c r="W83" s="27"/>
      <c r="X83" s="22">
        <v>417.47300000000001</v>
      </c>
      <c r="Y83" s="22">
        <v>31.047000000000001</v>
      </c>
      <c r="Z83" s="22">
        <v>5.999999999999968</v>
      </c>
      <c r="AA83" s="22">
        <v>454.52</v>
      </c>
      <c r="AB83" s="27"/>
      <c r="AC83" s="22">
        <v>335.92700000000002</v>
      </c>
      <c r="AD83" s="22">
        <v>34.045999999999999</v>
      </c>
      <c r="AE83" s="22">
        <v>5.2439999999999642</v>
      </c>
      <c r="AF83" s="22">
        <v>375.21699999999998</v>
      </c>
      <c r="AG83" s="27"/>
      <c r="AH83" s="22">
        <v>277.28899999999999</v>
      </c>
      <c r="AI83" s="22">
        <v>28.635999999999999</v>
      </c>
      <c r="AJ83" s="22">
        <v>0.7040000000000326</v>
      </c>
      <c r="AK83" s="22">
        <v>306.62900000000002</v>
      </c>
      <c r="AL83" s="27"/>
      <c r="AM83" s="22">
        <v>197.60400000000001</v>
      </c>
      <c r="AN83" s="22">
        <v>4.1859999999999999</v>
      </c>
      <c r="AO83" s="22">
        <v>1.8099999999999739</v>
      </c>
      <c r="AP83" s="22">
        <v>203.6</v>
      </c>
      <c r="AQ83" s="27"/>
      <c r="AR83" s="22">
        <v>351.64600000000002</v>
      </c>
      <c r="AS83" s="22">
        <v>67.662999999999997</v>
      </c>
      <c r="AT83" s="22">
        <v>13.324999999999989</v>
      </c>
      <c r="AU83" s="22">
        <v>432.63400000000001</v>
      </c>
      <c r="AV83" s="27"/>
      <c r="AW83" s="22">
        <v>894.58900000000006</v>
      </c>
      <c r="AX83" s="22">
        <v>9.3879999999999999</v>
      </c>
      <c r="AY83" s="22">
        <v>0.9669999999999046</v>
      </c>
      <c r="AZ83" s="22">
        <v>904.94399999999996</v>
      </c>
      <c r="BA83" s="27"/>
      <c r="BB83" s="22">
        <v>436.12599999999998</v>
      </c>
      <c r="BC83" s="22">
        <v>16.204999999999998</v>
      </c>
      <c r="BD83" s="22">
        <v>0.21800000000000352</v>
      </c>
      <c r="BE83" s="22">
        <v>452.54899999999998</v>
      </c>
      <c r="BF83" s="27"/>
      <c r="BG83" s="22">
        <v>680.15800000000002</v>
      </c>
      <c r="BH83" s="22">
        <v>9.6150000000000002</v>
      </c>
      <c r="BI83" s="22">
        <v>0.67800000000000615</v>
      </c>
      <c r="BJ83" s="22">
        <v>690.45100000000002</v>
      </c>
      <c r="BK83" s="27"/>
      <c r="BL83" s="22">
        <v>908.93299999999999</v>
      </c>
      <c r="BM83" s="22">
        <v>3.9209999999999998</v>
      </c>
      <c r="BN83" s="22">
        <v>2.5290000000000457</v>
      </c>
      <c r="BO83" s="22">
        <v>915.38300000000004</v>
      </c>
      <c r="BP83" s="27"/>
      <c r="BQ83" s="58">
        <v>341.80900000000003</v>
      </c>
      <c r="BR83" s="58">
        <v>0.69499999999999995</v>
      </c>
      <c r="BS83" s="58">
        <v>0.22199999999997322</v>
      </c>
      <c r="BT83" s="58">
        <v>342.726</v>
      </c>
      <c r="BU83" s="22"/>
      <c r="BV83" s="58">
        <v>699.24099999999999</v>
      </c>
      <c r="BW83" s="58">
        <v>7.7839999999999998</v>
      </c>
      <c r="BX83" s="58">
        <v>0.7380000000000484</v>
      </c>
      <c r="BY83" s="58">
        <v>707.76300000000003</v>
      </c>
      <c r="BZ83" s="22"/>
      <c r="CA83" s="58">
        <v>658.44</v>
      </c>
      <c r="CB83" s="58">
        <v>8.0850000000000009</v>
      </c>
      <c r="CC83" s="58">
        <v>2.2459999999999027</v>
      </c>
      <c r="CD83" s="58">
        <v>668.77099999999996</v>
      </c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</row>
    <row r="84" spans="2:113" ht="12.95" customHeight="1" x14ac:dyDescent="0.2">
      <c r="B84" s="15">
        <v>48</v>
      </c>
      <c r="C84" s="25" t="s">
        <v>59</v>
      </c>
      <c r="D84" s="22">
        <v>163562.76500000001</v>
      </c>
      <c r="E84" s="22">
        <v>63638.29</v>
      </c>
      <c r="F84" s="22">
        <v>25755.984999999986</v>
      </c>
      <c r="G84" s="22">
        <v>252957.04</v>
      </c>
      <c r="H84" s="27"/>
      <c r="I84" s="22">
        <v>156932.72899999999</v>
      </c>
      <c r="J84" s="22">
        <v>55451.523999999998</v>
      </c>
      <c r="K84" s="22">
        <v>27274.998</v>
      </c>
      <c r="L84" s="22">
        <v>239659.25099999999</v>
      </c>
      <c r="M84" s="27"/>
      <c r="N84" s="22">
        <v>142828.592</v>
      </c>
      <c r="O84" s="22">
        <v>43838.213000000003</v>
      </c>
      <c r="P84" s="22">
        <v>19510.906999999992</v>
      </c>
      <c r="Q84" s="22">
        <v>206177.712</v>
      </c>
      <c r="R84" s="27"/>
      <c r="S84" s="22">
        <v>148801.67000000001</v>
      </c>
      <c r="T84" s="22">
        <v>52599.17</v>
      </c>
      <c r="U84" s="22">
        <v>25734.83</v>
      </c>
      <c r="V84" s="22">
        <v>227135.67</v>
      </c>
      <c r="W84" s="27"/>
      <c r="X84" s="22">
        <v>177001.26300000001</v>
      </c>
      <c r="Y84" s="22">
        <v>54982.248</v>
      </c>
      <c r="Z84" s="22">
        <v>27686.912999999993</v>
      </c>
      <c r="AA84" s="22">
        <v>259670.424</v>
      </c>
      <c r="AB84" s="27"/>
      <c r="AC84" s="22">
        <v>120512.74800000001</v>
      </c>
      <c r="AD84" s="22">
        <v>46878.777999999998</v>
      </c>
      <c r="AE84" s="22">
        <v>22433.520999999986</v>
      </c>
      <c r="AF84" s="22">
        <v>189825.04699999999</v>
      </c>
      <c r="AG84" s="27"/>
      <c r="AH84" s="22">
        <v>124885.933</v>
      </c>
      <c r="AI84" s="22">
        <v>44067.883000000002</v>
      </c>
      <c r="AJ84" s="22">
        <v>20189.643999999986</v>
      </c>
      <c r="AK84" s="22">
        <v>189143.46</v>
      </c>
      <c r="AL84" s="27"/>
      <c r="AM84" s="22">
        <v>127880.823</v>
      </c>
      <c r="AN84" s="22">
        <v>44701.440999999999</v>
      </c>
      <c r="AO84" s="22">
        <v>20821.622999999992</v>
      </c>
      <c r="AP84" s="22">
        <v>193403.88699999999</v>
      </c>
      <c r="AQ84" s="27"/>
      <c r="AR84" s="22">
        <v>133631.06299999999</v>
      </c>
      <c r="AS84" s="22">
        <v>46173.504999999997</v>
      </c>
      <c r="AT84" s="22">
        <v>21584.920000000013</v>
      </c>
      <c r="AU84" s="22">
        <v>201389.48800000001</v>
      </c>
      <c r="AV84" s="27"/>
      <c r="AW84" s="22">
        <v>134634.00899999999</v>
      </c>
      <c r="AX84" s="22">
        <v>47975.500999999997</v>
      </c>
      <c r="AY84" s="22">
        <v>20335.649000000027</v>
      </c>
      <c r="AZ84" s="22">
        <v>202945.15900000001</v>
      </c>
      <c r="BA84" s="27"/>
      <c r="BB84" s="22">
        <v>134038.81099999999</v>
      </c>
      <c r="BC84" s="22">
        <v>55872.152999999998</v>
      </c>
      <c r="BD84" s="22">
        <v>23203.844000000005</v>
      </c>
      <c r="BE84" s="22">
        <v>213114.80799999999</v>
      </c>
      <c r="BF84" s="27"/>
      <c r="BG84" s="22">
        <v>137475.08300000001</v>
      </c>
      <c r="BH84" s="22">
        <v>51029.89</v>
      </c>
      <c r="BI84" s="22">
        <v>31957.928999999989</v>
      </c>
      <c r="BJ84" s="22">
        <v>220462.902</v>
      </c>
      <c r="BK84" s="27"/>
      <c r="BL84" s="22">
        <v>146532.45000000001</v>
      </c>
      <c r="BM84" s="22">
        <v>42725.686999999998</v>
      </c>
      <c r="BN84" s="22">
        <v>24688.700999999979</v>
      </c>
      <c r="BO84" s="22">
        <v>213946.83799999999</v>
      </c>
      <c r="BP84" s="27"/>
      <c r="BQ84" s="58">
        <v>122259.522</v>
      </c>
      <c r="BR84" s="58">
        <v>35424.338000000003</v>
      </c>
      <c r="BS84" s="58">
        <v>16211.006000000008</v>
      </c>
      <c r="BT84" s="58">
        <v>173894.86600000001</v>
      </c>
      <c r="BU84" s="22"/>
      <c r="BV84" s="58">
        <v>142820.709</v>
      </c>
      <c r="BW84" s="58">
        <v>34721.243000000002</v>
      </c>
      <c r="BX84" s="58">
        <v>22256.648000000001</v>
      </c>
      <c r="BY84" s="58">
        <v>199798.6</v>
      </c>
      <c r="BZ84" s="22"/>
      <c r="CA84" s="58">
        <v>189973.038</v>
      </c>
      <c r="CB84" s="58">
        <v>54240.845999999998</v>
      </c>
      <c r="CC84" s="58">
        <v>30092.060000000019</v>
      </c>
      <c r="CD84" s="58">
        <v>274305.94400000002</v>
      </c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</row>
    <row r="85" spans="2:113" ht="12.95" customHeight="1" x14ac:dyDescent="0.2">
      <c r="B85" s="15">
        <v>49</v>
      </c>
      <c r="C85" s="25" t="s">
        <v>60</v>
      </c>
      <c r="D85" s="22">
        <v>164691.84</v>
      </c>
      <c r="E85" s="22">
        <v>12254.518</v>
      </c>
      <c r="F85" s="22">
        <v>1517.6790000000037</v>
      </c>
      <c r="G85" s="22">
        <v>178464.03700000001</v>
      </c>
      <c r="H85" s="27"/>
      <c r="I85" s="22">
        <v>175288.37</v>
      </c>
      <c r="J85" s="22">
        <v>13430.875</v>
      </c>
      <c r="K85" s="22">
        <v>1567.9020000000019</v>
      </c>
      <c r="L85" s="22">
        <v>190287.147</v>
      </c>
      <c r="M85" s="27"/>
      <c r="N85" s="22">
        <v>135484.81</v>
      </c>
      <c r="O85" s="22">
        <v>9957.84</v>
      </c>
      <c r="P85" s="22">
        <v>1199.1599999999999</v>
      </c>
      <c r="Q85" s="22">
        <v>146641.81</v>
      </c>
      <c r="R85" s="27"/>
      <c r="S85" s="22">
        <v>129826.16</v>
      </c>
      <c r="T85" s="22">
        <v>7320.09</v>
      </c>
      <c r="U85" s="22">
        <v>993.91</v>
      </c>
      <c r="V85" s="22">
        <v>138140.16</v>
      </c>
      <c r="W85" s="27"/>
      <c r="X85" s="22">
        <v>138794.28099999999</v>
      </c>
      <c r="Y85" s="22">
        <v>6876.0039999999999</v>
      </c>
      <c r="Z85" s="22">
        <v>1194.9579999999996</v>
      </c>
      <c r="AA85" s="22">
        <v>146865.24299999999</v>
      </c>
      <c r="AB85" s="27"/>
      <c r="AC85" s="22">
        <v>130553.898</v>
      </c>
      <c r="AD85" s="22">
        <v>6897.5690000000004</v>
      </c>
      <c r="AE85" s="22">
        <v>949.73499999998876</v>
      </c>
      <c r="AF85" s="22">
        <v>138401.20199999999</v>
      </c>
      <c r="AG85" s="27"/>
      <c r="AH85" s="22">
        <v>107347.338</v>
      </c>
      <c r="AI85" s="22">
        <v>5676.3710000000001</v>
      </c>
      <c r="AJ85" s="22">
        <v>787.32399999999234</v>
      </c>
      <c r="AK85" s="22">
        <v>113811.033</v>
      </c>
      <c r="AL85" s="27"/>
      <c r="AM85" s="22">
        <v>116291.258</v>
      </c>
      <c r="AN85" s="22">
        <v>6468.9780000000001</v>
      </c>
      <c r="AO85" s="22">
        <v>795.55299999999988</v>
      </c>
      <c r="AP85" s="22">
        <v>123555.789</v>
      </c>
      <c r="AQ85" s="27"/>
      <c r="AR85" s="22">
        <v>109904.83500000001</v>
      </c>
      <c r="AS85" s="22">
        <v>6732.2250000000004</v>
      </c>
      <c r="AT85" s="22">
        <v>667.58699999998498</v>
      </c>
      <c r="AU85" s="22">
        <v>117304.647</v>
      </c>
      <c r="AV85" s="27"/>
      <c r="AW85" s="22">
        <v>113079.951</v>
      </c>
      <c r="AX85" s="22">
        <v>7339.2330000000002</v>
      </c>
      <c r="AY85" s="22">
        <v>981.60599999999249</v>
      </c>
      <c r="AZ85" s="22">
        <v>121400.79</v>
      </c>
      <c r="BA85" s="27"/>
      <c r="BB85" s="22">
        <v>103725.47</v>
      </c>
      <c r="BC85" s="22">
        <v>6348.5290000000005</v>
      </c>
      <c r="BD85" s="22">
        <v>768.65999999999804</v>
      </c>
      <c r="BE85" s="22">
        <v>110842.659</v>
      </c>
      <c r="BF85" s="27"/>
      <c r="BG85" s="22">
        <v>91870.404999999999</v>
      </c>
      <c r="BH85" s="22">
        <v>9071.6650000000009</v>
      </c>
      <c r="BI85" s="22">
        <v>615.19700000000739</v>
      </c>
      <c r="BJ85" s="22">
        <v>101557.26700000001</v>
      </c>
      <c r="BK85" s="27"/>
      <c r="BL85" s="22">
        <v>93476.494000000006</v>
      </c>
      <c r="BM85" s="22">
        <v>5050.8999999999996</v>
      </c>
      <c r="BN85" s="22">
        <v>2233.0009999999984</v>
      </c>
      <c r="BO85" s="22">
        <v>100760.395</v>
      </c>
      <c r="BP85" s="27"/>
      <c r="BQ85" s="58">
        <v>69383.812000000005</v>
      </c>
      <c r="BR85" s="58">
        <v>1608.491</v>
      </c>
      <c r="BS85" s="58">
        <v>823.1809999999914</v>
      </c>
      <c r="BT85" s="58">
        <v>71815.483999999997</v>
      </c>
      <c r="BU85" s="22"/>
      <c r="BV85" s="58">
        <v>77469.274000000005</v>
      </c>
      <c r="BW85" s="58">
        <v>1006.784</v>
      </c>
      <c r="BX85" s="58">
        <v>594.01899999999989</v>
      </c>
      <c r="BY85" s="58">
        <v>79070.077000000005</v>
      </c>
      <c r="BZ85" s="22"/>
      <c r="CA85" s="58">
        <v>85347.494999999995</v>
      </c>
      <c r="CB85" s="58">
        <v>1255.922</v>
      </c>
      <c r="CC85" s="58">
        <v>913.64500000000999</v>
      </c>
      <c r="CD85" s="58">
        <v>87517.062000000005</v>
      </c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</row>
    <row r="86" spans="2:113" ht="12.95" customHeight="1" x14ac:dyDescent="0.2">
      <c r="C86" s="28" t="s">
        <v>3</v>
      </c>
      <c r="D86" s="38">
        <f>SUM(D83:D85)</f>
        <v>328942.837</v>
      </c>
      <c r="E86" s="38">
        <f t="shared" ref="E86:AA86" si="42">SUM(E83:E85)</f>
        <v>75999.127000000008</v>
      </c>
      <c r="F86" s="38">
        <f t="shared" si="42"/>
        <v>27287.122999999989</v>
      </c>
      <c r="G86" s="38">
        <f t="shared" si="42"/>
        <v>432229.08700000006</v>
      </c>
      <c r="H86" s="31">
        <f t="shared" si="42"/>
        <v>0</v>
      </c>
      <c r="I86" s="38">
        <f t="shared" si="42"/>
        <v>333636.42099999997</v>
      </c>
      <c r="J86" s="38">
        <f t="shared" si="42"/>
        <v>68888.617999999988</v>
      </c>
      <c r="K86" s="38">
        <f t="shared" si="42"/>
        <v>28844.103000000003</v>
      </c>
      <c r="L86" s="38">
        <f t="shared" si="42"/>
        <v>431369.14199999999</v>
      </c>
      <c r="M86" s="31">
        <f t="shared" si="42"/>
        <v>0</v>
      </c>
      <c r="N86" s="38">
        <f t="shared" si="42"/>
        <v>279238.42599999998</v>
      </c>
      <c r="O86" s="38">
        <f t="shared" si="42"/>
        <v>53797.763000000006</v>
      </c>
      <c r="P86" s="38">
        <f t="shared" si="42"/>
        <v>20711.073999999993</v>
      </c>
      <c r="Q86" s="38">
        <f t="shared" si="42"/>
        <v>353747.26300000004</v>
      </c>
      <c r="R86" s="31">
        <f t="shared" si="42"/>
        <v>0</v>
      </c>
      <c r="S86" s="38">
        <f t="shared" si="42"/>
        <v>279423.68000000005</v>
      </c>
      <c r="T86" s="38">
        <f t="shared" si="42"/>
        <v>59993.19</v>
      </c>
      <c r="U86" s="38">
        <f t="shared" si="42"/>
        <v>26896.140000000003</v>
      </c>
      <c r="V86" s="38">
        <f t="shared" si="42"/>
        <v>366313.01</v>
      </c>
      <c r="W86" s="31">
        <f t="shared" si="42"/>
        <v>0</v>
      </c>
      <c r="X86" s="38">
        <f t="shared" si="42"/>
        <v>316213.01699999999</v>
      </c>
      <c r="Y86" s="38">
        <f t="shared" si="42"/>
        <v>61889.298999999999</v>
      </c>
      <c r="Z86" s="38">
        <f t="shared" si="42"/>
        <v>28887.870999999992</v>
      </c>
      <c r="AA86" s="38">
        <f t="shared" si="42"/>
        <v>406990.18699999998</v>
      </c>
      <c r="AB86" s="31"/>
      <c r="AC86" s="38">
        <f>SUM(AC83:AC85)</f>
        <v>251402.573</v>
      </c>
      <c r="AD86" s="38">
        <f>SUM(AD83:AD85)</f>
        <v>53810.393000000004</v>
      </c>
      <c r="AE86" s="38">
        <f>SUM(AE83:AE85)</f>
        <v>23388.499999999975</v>
      </c>
      <c r="AF86" s="38">
        <f>SUM(AF83:AF85)</f>
        <v>328601.46600000001</v>
      </c>
      <c r="AG86" s="31"/>
      <c r="AH86" s="38">
        <f>SUM(AH83:AH85)</f>
        <v>232510.56</v>
      </c>
      <c r="AI86" s="38">
        <f>SUM(AI83:AI85)</f>
        <v>49772.89</v>
      </c>
      <c r="AJ86" s="38">
        <f>SUM(AJ83:AJ85)</f>
        <v>20977.67199999998</v>
      </c>
      <c r="AK86" s="38">
        <f>SUM(AK83:AK85)</f>
        <v>303261.12199999997</v>
      </c>
      <c r="AL86" s="31"/>
      <c r="AM86" s="38">
        <f>SUM(AM83:AM85)</f>
        <v>244369.685</v>
      </c>
      <c r="AN86" s="38">
        <f>SUM(AN83:AN85)</f>
        <v>51174.605000000003</v>
      </c>
      <c r="AO86" s="38">
        <f>SUM(AO83:AO85)</f>
        <v>21618.985999999994</v>
      </c>
      <c r="AP86" s="38">
        <f>SUM(AP83:AP85)</f>
        <v>317163.27600000001</v>
      </c>
      <c r="AQ86" s="31"/>
      <c r="AR86" s="38">
        <f>SUM(AR83:AR85)</f>
        <v>243887.54399999999</v>
      </c>
      <c r="AS86" s="38">
        <f>SUM(AS83:AS85)</f>
        <v>52973.392999999996</v>
      </c>
      <c r="AT86" s="38">
        <f>SUM(AT83:AT85)</f>
        <v>22265.831999999999</v>
      </c>
      <c r="AU86" s="38">
        <f>SUM(AU83:AU85)</f>
        <v>319126.76899999997</v>
      </c>
      <c r="AV86" s="31"/>
      <c r="AW86" s="38">
        <f>SUM(AW83:AW85)</f>
        <v>248608.549</v>
      </c>
      <c r="AX86" s="38">
        <f>SUM(AX83:AX85)</f>
        <v>55324.121999999996</v>
      </c>
      <c r="AY86" s="38">
        <f>SUM(AY83:AY85)</f>
        <v>21318.22200000002</v>
      </c>
      <c r="AZ86" s="38">
        <f>SUM(AZ83:AZ85)</f>
        <v>325250.89299999998</v>
      </c>
      <c r="BA86" s="31"/>
      <c r="BB86" s="38">
        <f t="shared" ref="BB86:BJ86" si="43">SUM(BB83:BB85)</f>
        <v>238200.40699999998</v>
      </c>
      <c r="BC86" s="38">
        <f t="shared" si="43"/>
        <v>62236.887000000002</v>
      </c>
      <c r="BD86" s="38">
        <f t="shared" si="43"/>
        <v>23972.722000000002</v>
      </c>
      <c r="BE86" s="38">
        <f t="shared" si="43"/>
        <v>324410.016</v>
      </c>
      <c r="BF86" s="31"/>
      <c r="BG86" s="38">
        <f t="shared" si="43"/>
        <v>230025.64600000001</v>
      </c>
      <c r="BH86" s="38">
        <f t="shared" si="43"/>
        <v>60111.17</v>
      </c>
      <c r="BI86" s="38">
        <f t="shared" si="43"/>
        <v>32573.803999999996</v>
      </c>
      <c r="BJ86" s="38">
        <f t="shared" si="43"/>
        <v>322710.62</v>
      </c>
      <c r="BK86" s="31"/>
      <c r="BL86" s="38">
        <f t="shared" ref="BL86:BO86" si="44">SUM(BL83:BL85)</f>
        <v>240917.87700000001</v>
      </c>
      <c r="BM86" s="38">
        <f t="shared" si="44"/>
        <v>47780.508000000002</v>
      </c>
      <c r="BN86" s="38">
        <f t="shared" si="44"/>
        <v>26924.230999999978</v>
      </c>
      <c r="BO86" s="38">
        <f t="shared" si="44"/>
        <v>315622.61599999998</v>
      </c>
      <c r="BP86" s="31"/>
      <c r="BQ86" s="59">
        <f t="shared" ref="BQ86:CD86" si="45">SUM(BQ83:BQ85)</f>
        <v>191985.14299999998</v>
      </c>
      <c r="BR86" s="59">
        <f t="shared" si="45"/>
        <v>37033.524000000005</v>
      </c>
      <c r="BS86" s="59">
        <f t="shared" si="45"/>
        <v>17034.409</v>
      </c>
      <c r="BT86" s="59">
        <f t="shared" si="45"/>
        <v>246053.076</v>
      </c>
      <c r="BU86" s="22"/>
      <c r="BV86" s="59">
        <f t="shared" si="45"/>
        <v>220989.22400000002</v>
      </c>
      <c r="BW86" s="59">
        <f t="shared" si="45"/>
        <v>35735.811000000002</v>
      </c>
      <c r="BX86" s="59">
        <f t="shared" si="45"/>
        <v>22851.405000000002</v>
      </c>
      <c r="BY86" s="59">
        <f t="shared" si="45"/>
        <v>279576.44</v>
      </c>
      <c r="BZ86" s="22"/>
      <c r="CA86" s="59">
        <f t="shared" si="45"/>
        <v>275978.973</v>
      </c>
      <c r="CB86" s="59">
        <f t="shared" si="45"/>
        <v>55504.852999999996</v>
      </c>
      <c r="CC86" s="59">
        <f t="shared" si="45"/>
        <v>31007.95100000003</v>
      </c>
      <c r="CD86" s="59">
        <f t="shared" si="45"/>
        <v>362491.777</v>
      </c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</row>
    <row r="87" spans="2:113" ht="12.95" customHeight="1" x14ac:dyDescent="0.2">
      <c r="C87" s="25"/>
      <c r="D87" s="22"/>
      <c r="E87" s="22"/>
      <c r="F87" s="22"/>
      <c r="G87" s="22"/>
      <c r="H87" s="27"/>
      <c r="I87" s="22"/>
      <c r="J87" s="22"/>
      <c r="K87" s="22"/>
      <c r="L87" s="22"/>
      <c r="M87" s="27"/>
      <c r="N87" s="22"/>
      <c r="O87" s="22"/>
      <c r="P87" s="22"/>
      <c r="Q87" s="22"/>
      <c r="R87" s="27"/>
      <c r="S87" s="22"/>
      <c r="T87" s="22"/>
      <c r="U87" s="22"/>
      <c r="V87" s="22"/>
      <c r="W87" s="27"/>
      <c r="X87" s="22"/>
      <c r="Y87" s="22"/>
      <c r="Z87" s="22"/>
      <c r="AA87" s="22"/>
      <c r="AB87" s="27"/>
      <c r="AC87" s="22"/>
      <c r="AD87" s="22"/>
      <c r="AE87" s="22"/>
      <c r="AF87" s="22"/>
      <c r="AG87" s="27"/>
      <c r="AH87" s="22"/>
      <c r="AI87" s="22"/>
      <c r="AJ87" s="22"/>
      <c r="AK87" s="22"/>
      <c r="AL87" s="27"/>
      <c r="AM87" s="22"/>
      <c r="AN87" s="22"/>
      <c r="AO87" s="22"/>
      <c r="AP87" s="22"/>
      <c r="AQ87" s="27"/>
      <c r="AR87" s="22"/>
      <c r="AS87" s="22"/>
      <c r="AT87" s="22"/>
      <c r="AU87" s="22"/>
      <c r="AV87" s="27"/>
      <c r="AW87" s="22"/>
      <c r="AX87" s="22"/>
      <c r="AY87" s="22"/>
      <c r="AZ87" s="22"/>
      <c r="BA87" s="27"/>
      <c r="BB87" s="22"/>
      <c r="BC87" s="22"/>
      <c r="BD87" s="22"/>
      <c r="BE87" s="22"/>
      <c r="BF87" s="27"/>
      <c r="BG87" s="22"/>
      <c r="BH87" s="22"/>
      <c r="BI87" s="22"/>
      <c r="BJ87" s="22"/>
      <c r="BK87" s="27"/>
      <c r="BL87" s="22"/>
      <c r="BM87" s="22"/>
      <c r="BN87" s="22"/>
      <c r="BO87" s="22"/>
      <c r="BP87" s="27"/>
      <c r="BQ87" s="58"/>
      <c r="BR87" s="58"/>
      <c r="BS87" s="58"/>
      <c r="BT87" s="58"/>
      <c r="BU87" s="22"/>
      <c r="BV87" s="58"/>
      <c r="BW87" s="58"/>
      <c r="BX87" s="58"/>
      <c r="BY87" s="58"/>
      <c r="BZ87" s="22"/>
      <c r="CA87" s="58"/>
      <c r="CB87" s="58"/>
      <c r="CC87" s="58"/>
      <c r="CD87" s="58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</row>
    <row r="88" spans="2:113" ht="12.95" customHeight="1" x14ac:dyDescent="0.2">
      <c r="C88" s="29" t="s">
        <v>121</v>
      </c>
      <c r="D88" s="22"/>
      <c r="E88" s="22"/>
      <c r="F88" s="22"/>
      <c r="G88" s="22"/>
      <c r="H88" s="27"/>
      <c r="I88" s="22"/>
      <c r="J88" s="22"/>
      <c r="K88" s="22"/>
      <c r="L88" s="22"/>
      <c r="M88" s="27"/>
      <c r="N88" s="22"/>
      <c r="O88" s="22"/>
      <c r="P88" s="22"/>
      <c r="Q88" s="22"/>
      <c r="R88" s="27"/>
      <c r="S88" s="22"/>
      <c r="T88" s="22"/>
      <c r="U88" s="22"/>
      <c r="V88" s="22"/>
      <c r="W88" s="27"/>
      <c r="X88" s="22"/>
      <c r="Y88" s="22"/>
      <c r="Z88" s="22"/>
      <c r="AA88" s="22"/>
      <c r="AB88" s="27"/>
      <c r="AC88" s="22"/>
      <c r="AD88" s="22"/>
      <c r="AE88" s="22"/>
      <c r="AF88" s="22"/>
      <c r="AG88" s="27"/>
      <c r="AH88" s="22"/>
      <c r="AI88" s="22"/>
      <c r="AJ88" s="22"/>
      <c r="AK88" s="22"/>
      <c r="AL88" s="27"/>
      <c r="AM88" s="22"/>
      <c r="AN88" s="22"/>
      <c r="AO88" s="22"/>
      <c r="AP88" s="22"/>
      <c r="AQ88" s="27"/>
      <c r="AR88" s="22"/>
      <c r="AS88" s="22"/>
      <c r="AT88" s="22"/>
      <c r="AU88" s="22"/>
      <c r="AV88" s="27"/>
      <c r="AW88" s="22"/>
      <c r="AX88" s="22"/>
      <c r="AY88" s="22"/>
      <c r="AZ88" s="22"/>
      <c r="BA88" s="27"/>
      <c r="BB88" s="22"/>
      <c r="BC88" s="22"/>
      <c r="BD88" s="22"/>
      <c r="BE88" s="22"/>
      <c r="BF88" s="27"/>
      <c r="BG88" s="22"/>
      <c r="BH88" s="22"/>
      <c r="BI88" s="22"/>
      <c r="BJ88" s="22"/>
      <c r="BK88" s="27"/>
      <c r="BL88" s="22"/>
      <c r="BM88" s="22"/>
      <c r="BN88" s="22"/>
      <c r="BO88" s="22"/>
      <c r="BP88" s="27"/>
      <c r="BQ88" s="58"/>
      <c r="BR88" s="58"/>
      <c r="BS88" s="58"/>
      <c r="BT88" s="58"/>
      <c r="BU88" s="22"/>
      <c r="BV88" s="58"/>
      <c r="BW88" s="58"/>
      <c r="BX88" s="58"/>
      <c r="BY88" s="58"/>
      <c r="BZ88" s="22"/>
      <c r="CA88" s="58"/>
      <c r="CB88" s="58"/>
      <c r="CC88" s="58"/>
      <c r="CD88" s="58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</row>
    <row r="89" spans="2:113" ht="12.95" customHeight="1" x14ac:dyDescent="0.2">
      <c r="B89" s="15">
        <v>50</v>
      </c>
      <c r="C89" s="25" t="s">
        <v>61</v>
      </c>
      <c r="D89" s="22">
        <v>111.014</v>
      </c>
      <c r="E89" s="22">
        <v>18.370999999999999</v>
      </c>
      <c r="F89" s="22">
        <v>32.827999999999989</v>
      </c>
      <c r="G89" s="22">
        <v>162.21299999999999</v>
      </c>
      <c r="H89" s="27"/>
      <c r="I89" s="22">
        <v>83.100999999999999</v>
      </c>
      <c r="J89" s="22">
        <v>73.13</v>
      </c>
      <c r="K89" s="22">
        <v>10.481999999999999</v>
      </c>
      <c r="L89" s="22">
        <v>166.71299999999999</v>
      </c>
      <c r="M89" s="27"/>
      <c r="N89" s="22">
        <v>99.876000000000005</v>
      </c>
      <c r="O89" s="22">
        <v>10.125999999999999</v>
      </c>
      <c r="P89" s="22">
        <v>1.5579999999999981</v>
      </c>
      <c r="Q89" s="22">
        <v>111.56</v>
      </c>
      <c r="R89" s="27"/>
      <c r="S89" s="22">
        <v>104.04</v>
      </c>
      <c r="T89" s="22">
        <v>1.59</v>
      </c>
      <c r="U89" s="22">
        <v>0.44999999999999196</v>
      </c>
      <c r="V89" s="22">
        <v>106.08</v>
      </c>
      <c r="W89" s="27"/>
      <c r="X89" s="22">
        <v>1227.7339999999999</v>
      </c>
      <c r="Y89" s="22">
        <v>3.9740000000000002</v>
      </c>
      <c r="Z89" s="22">
        <v>1.8339999999999925</v>
      </c>
      <c r="AA89" s="22">
        <v>1233.5419999999999</v>
      </c>
      <c r="AB89" s="27"/>
      <c r="AC89" s="22">
        <v>1303.355</v>
      </c>
      <c r="AD89" s="22">
        <v>6.8920000000000003</v>
      </c>
      <c r="AE89" s="22">
        <v>1.846000000000056</v>
      </c>
      <c r="AF89" s="22">
        <v>1312.0930000000001</v>
      </c>
      <c r="AG89" s="27"/>
      <c r="AH89" s="22">
        <v>1037.346</v>
      </c>
      <c r="AI89" s="22">
        <v>3.2909999999999999</v>
      </c>
      <c r="AJ89" s="22">
        <v>0.17700000000007465</v>
      </c>
      <c r="AK89" s="22">
        <v>1040.8140000000001</v>
      </c>
      <c r="AL89" s="27"/>
      <c r="AM89" s="22">
        <v>717.81799999999998</v>
      </c>
      <c r="AN89" s="22">
        <v>7.7549999999999999</v>
      </c>
      <c r="AO89" s="22">
        <v>9.9999999997635314E-4</v>
      </c>
      <c r="AP89" s="22">
        <v>725.57399999999996</v>
      </c>
      <c r="AQ89" s="27"/>
      <c r="AR89" s="22">
        <v>752.19</v>
      </c>
      <c r="AS89" s="22">
        <v>8.8019999999999996</v>
      </c>
      <c r="AT89" s="22">
        <v>8.1999999999879947E-2</v>
      </c>
      <c r="AU89" s="22">
        <v>761.07399999999996</v>
      </c>
      <c r="AV89" s="27"/>
      <c r="AW89" s="22">
        <v>602.93700000000001</v>
      </c>
      <c r="AX89" s="22">
        <v>57.834000000000003</v>
      </c>
      <c r="AY89" s="22">
        <v>1.5740000000000123</v>
      </c>
      <c r="AZ89" s="22">
        <v>662.34500000000003</v>
      </c>
      <c r="BA89" s="27"/>
      <c r="BB89" s="22">
        <v>492.55700000000002</v>
      </c>
      <c r="BC89" s="22">
        <v>7.4269999999999996</v>
      </c>
      <c r="BD89" s="22">
        <v>1.9999999999999645</v>
      </c>
      <c r="BE89" s="22">
        <v>501.98399999999998</v>
      </c>
      <c r="BF89" s="27"/>
      <c r="BG89" s="22">
        <v>521.71900000000005</v>
      </c>
      <c r="BH89" s="22">
        <v>12.048999999999999</v>
      </c>
      <c r="BI89" s="22">
        <v>1.3149999999999196</v>
      </c>
      <c r="BJ89" s="22">
        <v>535.08299999999997</v>
      </c>
      <c r="BK89" s="27"/>
      <c r="BL89" s="22">
        <v>339.66399999999999</v>
      </c>
      <c r="BM89" s="22">
        <v>4.96</v>
      </c>
      <c r="BN89" s="22">
        <v>8.0440000000000182</v>
      </c>
      <c r="BO89" s="22">
        <v>352.66800000000001</v>
      </c>
      <c r="BP89" s="27"/>
      <c r="BQ89" s="58">
        <v>205.82499999999999</v>
      </c>
      <c r="BR89" s="58">
        <v>5.5259999999999998</v>
      </c>
      <c r="BS89" s="58">
        <v>0.88500000000000156</v>
      </c>
      <c r="BT89" s="58">
        <v>212.23599999999999</v>
      </c>
      <c r="BU89" s="22"/>
      <c r="BV89" s="58">
        <v>261.78800000000001</v>
      </c>
      <c r="BW89" s="58">
        <v>4.3079999999999998</v>
      </c>
      <c r="BX89" s="58">
        <v>0.60099999999999199</v>
      </c>
      <c r="BY89" s="58">
        <v>266.697</v>
      </c>
      <c r="BZ89" s="22"/>
      <c r="CA89" s="58">
        <v>226.87799999999999</v>
      </c>
      <c r="CB89" s="58">
        <v>15.308999999999999</v>
      </c>
      <c r="CC89" s="58">
        <v>2.6690000000000094</v>
      </c>
      <c r="CD89" s="58">
        <v>244.85599999999999</v>
      </c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</row>
    <row r="90" spans="2:113" ht="12.95" customHeight="1" x14ac:dyDescent="0.2">
      <c r="B90" s="15">
        <v>51</v>
      </c>
      <c r="C90" s="25" t="s">
        <v>62</v>
      </c>
      <c r="D90" s="22">
        <v>454.16199999999998</v>
      </c>
      <c r="E90" s="22">
        <v>15.287000000000001</v>
      </c>
      <c r="F90" s="22">
        <v>4.1480000000000246</v>
      </c>
      <c r="G90" s="22">
        <v>473.59699999999998</v>
      </c>
      <c r="H90" s="27"/>
      <c r="I90" s="22">
        <v>447.315</v>
      </c>
      <c r="J90" s="22">
        <v>15.045999999999999</v>
      </c>
      <c r="K90" s="22">
        <v>12.932000000000009</v>
      </c>
      <c r="L90" s="22">
        <v>475.29300000000001</v>
      </c>
      <c r="M90" s="27"/>
      <c r="N90" s="22">
        <v>257.92500000000001</v>
      </c>
      <c r="O90" s="22">
        <v>29.503</v>
      </c>
      <c r="P90" s="22">
        <v>7.2739999999999867</v>
      </c>
      <c r="Q90" s="22">
        <v>294.702</v>
      </c>
      <c r="R90" s="27"/>
      <c r="S90" s="22">
        <v>517.09</v>
      </c>
      <c r="T90" s="22">
        <v>5.57</v>
      </c>
      <c r="U90" s="22">
        <v>15.81</v>
      </c>
      <c r="V90" s="22">
        <v>538.47</v>
      </c>
      <c r="W90" s="27"/>
      <c r="X90" s="22">
        <v>668.36199999999997</v>
      </c>
      <c r="Y90" s="22">
        <v>5.0940000000000003</v>
      </c>
      <c r="Z90" s="22">
        <v>0.5670000000000579</v>
      </c>
      <c r="AA90" s="22">
        <v>674.02300000000002</v>
      </c>
      <c r="AB90" s="27"/>
      <c r="AC90" s="22">
        <v>1061.5540000000001</v>
      </c>
      <c r="AD90" s="22">
        <v>2.798</v>
      </c>
      <c r="AE90" s="22">
        <v>37.370999999999867</v>
      </c>
      <c r="AF90" s="22">
        <v>1101.723</v>
      </c>
      <c r="AG90" s="27"/>
      <c r="AH90" s="22">
        <v>581.72199999999998</v>
      </c>
      <c r="AI90" s="22">
        <v>6.9109999999999996</v>
      </c>
      <c r="AJ90" s="22">
        <v>32.507000000000005</v>
      </c>
      <c r="AK90" s="22">
        <v>621.14</v>
      </c>
      <c r="AL90" s="27"/>
      <c r="AM90" s="22">
        <v>764.51599999999996</v>
      </c>
      <c r="AN90" s="22">
        <v>13.689</v>
      </c>
      <c r="AO90" s="22">
        <v>30.277000000000044</v>
      </c>
      <c r="AP90" s="22">
        <v>808.48199999999997</v>
      </c>
      <c r="AQ90" s="27"/>
      <c r="AR90" s="22">
        <v>564.08100000000002</v>
      </c>
      <c r="AS90" s="22">
        <v>38.832000000000001</v>
      </c>
      <c r="AT90" s="22">
        <v>30.994000000000028</v>
      </c>
      <c r="AU90" s="22">
        <v>633.90700000000004</v>
      </c>
      <c r="AV90" s="27"/>
      <c r="AW90" s="22">
        <v>574.72299999999996</v>
      </c>
      <c r="AX90" s="22">
        <v>31.876999999999999</v>
      </c>
      <c r="AY90" s="22">
        <v>24.661000000000012</v>
      </c>
      <c r="AZ90" s="22">
        <v>631.26099999999997</v>
      </c>
      <c r="BA90" s="27"/>
      <c r="BB90" s="22">
        <v>442.06400000000002</v>
      </c>
      <c r="BC90" s="22">
        <v>9.19</v>
      </c>
      <c r="BD90" s="22">
        <v>16.557999999999993</v>
      </c>
      <c r="BE90" s="22">
        <v>467.81200000000001</v>
      </c>
      <c r="BF90" s="27"/>
      <c r="BG90" s="22">
        <v>528.54999999999995</v>
      </c>
      <c r="BH90" s="22">
        <v>18.451000000000001</v>
      </c>
      <c r="BI90" s="22">
        <v>22.235000000000035</v>
      </c>
      <c r="BJ90" s="22">
        <v>569.23599999999999</v>
      </c>
      <c r="BK90" s="27"/>
      <c r="BL90" s="22">
        <v>594.18600000000004</v>
      </c>
      <c r="BM90" s="22">
        <v>9.3789999999999996</v>
      </c>
      <c r="BN90" s="22">
        <v>28.450999999999929</v>
      </c>
      <c r="BO90" s="22">
        <v>632.01599999999996</v>
      </c>
      <c r="BP90" s="27"/>
      <c r="BQ90" s="58">
        <v>548.66899999999998</v>
      </c>
      <c r="BR90" s="58">
        <v>2.95</v>
      </c>
      <c r="BS90" s="58">
        <v>2.4230000000000471</v>
      </c>
      <c r="BT90" s="58">
        <v>554.04200000000003</v>
      </c>
      <c r="BU90" s="22"/>
      <c r="BV90" s="58">
        <v>1018.573</v>
      </c>
      <c r="BW90" s="58">
        <v>18.93</v>
      </c>
      <c r="BX90" s="58">
        <v>41.024000000000065</v>
      </c>
      <c r="BY90" s="58">
        <v>1078.527</v>
      </c>
      <c r="BZ90" s="22"/>
      <c r="CA90" s="58">
        <v>840.70899999999995</v>
      </c>
      <c r="CB90" s="58">
        <v>38.707000000000001</v>
      </c>
      <c r="CC90" s="58">
        <v>3.8880000000000265</v>
      </c>
      <c r="CD90" s="58">
        <v>883.30399999999997</v>
      </c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</row>
    <row r="91" spans="2:113" ht="12.95" customHeight="1" x14ac:dyDescent="0.2">
      <c r="B91" s="15">
        <v>52</v>
      </c>
      <c r="C91" s="25" t="s">
        <v>63</v>
      </c>
      <c r="D91" s="22">
        <v>5266.9960000000001</v>
      </c>
      <c r="E91" s="22">
        <v>366.185</v>
      </c>
      <c r="F91" s="22">
        <v>412.56099999999969</v>
      </c>
      <c r="G91" s="22">
        <v>6045.7420000000002</v>
      </c>
      <c r="H91" s="27"/>
      <c r="I91" s="22">
        <v>4355.6959999999999</v>
      </c>
      <c r="J91" s="22">
        <v>279.95600000000002</v>
      </c>
      <c r="K91" s="22">
        <v>335.1160000000001</v>
      </c>
      <c r="L91" s="22">
        <v>4970.768</v>
      </c>
      <c r="M91" s="27"/>
      <c r="N91" s="22">
        <v>3722.3739999999998</v>
      </c>
      <c r="O91" s="22">
        <v>157.19200000000001</v>
      </c>
      <c r="P91" s="22">
        <v>275.52800000000025</v>
      </c>
      <c r="Q91" s="22">
        <v>4155.0940000000001</v>
      </c>
      <c r="R91" s="27"/>
      <c r="S91" s="22">
        <v>3625.79</v>
      </c>
      <c r="T91" s="22">
        <v>235.61</v>
      </c>
      <c r="U91" s="22">
        <v>591.20000000000005</v>
      </c>
      <c r="V91" s="22">
        <v>4452.6000000000004</v>
      </c>
      <c r="W91" s="27"/>
      <c r="X91" s="22">
        <v>2120.14</v>
      </c>
      <c r="Y91" s="22">
        <v>274.38400000000001</v>
      </c>
      <c r="Z91" s="22">
        <v>729.91699999999992</v>
      </c>
      <c r="AA91" s="22">
        <v>3124.4409999999998</v>
      </c>
      <c r="AB91" s="27"/>
      <c r="AC91" s="22">
        <v>1924.1579999999999</v>
      </c>
      <c r="AD91" s="22">
        <v>281.73700000000002</v>
      </c>
      <c r="AE91" s="22">
        <v>238.97200000000026</v>
      </c>
      <c r="AF91" s="22">
        <v>2444.8670000000002</v>
      </c>
      <c r="AG91" s="27"/>
      <c r="AH91" s="22">
        <v>1913.0740000000001</v>
      </c>
      <c r="AI91" s="22">
        <v>291.209</v>
      </c>
      <c r="AJ91" s="22">
        <v>240.65699999999998</v>
      </c>
      <c r="AK91" s="22">
        <v>2444.94</v>
      </c>
      <c r="AL91" s="27"/>
      <c r="AM91" s="22">
        <v>1315.0129999999999</v>
      </c>
      <c r="AN91" s="22">
        <v>394.31599999999997</v>
      </c>
      <c r="AO91" s="22">
        <v>228.84300000000007</v>
      </c>
      <c r="AP91" s="22">
        <v>1938.172</v>
      </c>
      <c r="AQ91" s="27"/>
      <c r="AR91" s="22">
        <v>1450.229</v>
      </c>
      <c r="AS91" s="22">
        <v>183.46700000000001</v>
      </c>
      <c r="AT91" s="22">
        <v>188.02299999999991</v>
      </c>
      <c r="AU91" s="22">
        <v>1821.7190000000001</v>
      </c>
      <c r="AV91" s="27"/>
      <c r="AW91" s="22">
        <v>1685.941</v>
      </c>
      <c r="AX91" s="22">
        <v>199.88</v>
      </c>
      <c r="AY91" s="22">
        <v>175.89899999999977</v>
      </c>
      <c r="AZ91" s="22">
        <v>2061.7199999999998</v>
      </c>
      <c r="BA91" s="27"/>
      <c r="BB91" s="22">
        <v>1584.1669999999999</v>
      </c>
      <c r="BC91" s="22">
        <v>160.07900000000001</v>
      </c>
      <c r="BD91" s="22">
        <v>149.91800000000006</v>
      </c>
      <c r="BE91" s="22">
        <v>1894.164</v>
      </c>
      <c r="BF91" s="27"/>
      <c r="BG91" s="22">
        <v>1208.5329999999999</v>
      </c>
      <c r="BH91" s="22">
        <v>99.277000000000001</v>
      </c>
      <c r="BI91" s="22">
        <v>126.86600000000003</v>
      </c>
      <c r="BJ91" s="22">
        <v>1434.6759999999999</v>
      </c>
      <c r="BK91" s="27"/>
      <c r="BL91" s="22">
        <v>1276.58</v>
      </c>
      <c r="BM91" s="22">
        <v>138.47800000000001</v>
      </c>
      <c r="BN91" s="22">
        <v>122.92500000000001</v>
      </c>
      <c r="BO91" s="22">
        <v>1537.9829999999999</v>
      </c>
      <c r="BP91" s="27"/>
      <c r="BQ91" s="58">
        <v>1017.097</v>
      </c>
      <c r="BR91" s="58">
        <v>94.662000000000006</v>
      </c>
      <c r="BS91" s="58">
        <v>53.749000000000052</v>
      </c>
      <c r="BT91" s="58">
        <v>1165.508</v>
      </c>
      <c r="BU91" s="22"/>
      <c r="BV91" s="58">
        <v>842.79</v>
      </c>
      <c r="BW91" s="58">
        <v>100.402</v>
      </c>
      <c r="BX91" s="58">
        <v>75.114000000000075</v>
      </c>
      <c r="BY91" s="58">
        <v>1018.306</v>
      </c>
      <c r="BZ91" s="22"/>
      <c r="CA91" s="58">
        <v>1284.3230000000001</v>
      </c>
      <c r="CB91" s="58">
        <v>120.79600000000001</v>
      </c>
      <c r="CC91" s="58">
        <v>84.117999999999981</v>
      </c>
      <c r="CD91" s="58">
        <v>1489.2370000000001</v>
      </c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</row>
    <row r="92" spans="2:113" ht="12.95" customHeight="1" x14ac:dyDescent="0.2">
      <c r="B92" s="15">
        <v>53</v>
      </c>
      <c r="C92" s="25" t="s">
        <v>64</v>
      </c>
      <c r="D92" s="22">
        <v>387.66500000000002</v>
      </c>
      <c r="E92" s="22">
        <v>70.975999999999999</v>
      </c>
      <c r="F92" s="22">
        <v>694.76200000000017</v>
      </c>
      <c r="G92" s="22">
        <v>1153.403</v>
      </c>
      <c r="H92" s="27"/>
      <c r="I92" s="22">
        <v>272.49</v>
      </c>
      <c r="J92" s="22">
        <v>166.96199999999999</v>
      </c>
      <c r="K92" s="22">
        <v>294.63300000000004</v>
      </c>
      <c r="L92" s="22">
        <v>734.08500000000004</v>
      </c>
      <c r="M92" s="27"/>
      <c r="N92" s="22">
        <v>227.548</v>
      </c>
      <c r="O92" s="22">
        <v>131.17500000000001</v>
      </c>
      <c r="P92" s="22">
        <v>136.09399999999999</v>
      </c>
      <c r="Q92" s="22">
        <v>494.81700000000001</v>
      </c>
      <c r="R92" s="27"/>
      <c r="S92" s="22">
        <v>144.79</v>
      </c>
      <c r="T92" s="22">
        <v>123.94</v>
      </c>
      <c r="U92" s="22">
        <v>133.79</v>
      </c>
      <c r="V92" s="22">
        <v>402.52</v>
      </c>
      <c r="W92" s="27"/>
      <c r="X92" s="22">
        <v>419.62099999999998</v>
      </c>
      <c r="Y92" s="22">
        <v>77.766000000000005</v>
      </c>
      <c r="Z92" s="22">
        <v>118.46400000000001</v>
      </c>
      <c r="AA92" s="22">
        <v>615.851</v>
      </c>
      <c r="AB92" s="27"/>
      <c r="AC92" s="22">
        <v>589.11699999999996</v>
      </c>
      <c r="AD92" s="22">
        <v>111.443</v>
      </c>
      <c r="AE92" s="22">
        <v>222.9140000000001</v>
      </c>
      <c r="AF92" s="22">
        <v>923.47400000000005</v>
      </c>
      <c r="AG92" s="27"/>
      <c r="AH92" s="22">
        <v>248.02199999999999</v>
      </c>
      <c r="AI92" s="22">
        <v>55.039000000000001</v>
      </c>
      <c r="AJ92" s="22">
        <v>408.65100000000001</v>
      </c>
      <c r="AK92" s="22">
        <v>711.71199999999999</v>
      </c>
      <c r="AL92" s="27"/>
      <c r="AM92" s="22">
        <v>329.75</v>
      </c>
      <c r="AN92" s="22">
        <v>35.378</v>
      </c>
      <c r="AO92" s="22">
        <v>385.27499999999998</v>
      </c>
      <c r="AP92" s="22">
        <v>750.40300000000002</v>
      </c>
      <c r="AQ92" s="27"/>
      <c r="AR92" s="22">
        <v>384.49599999999998</v>
      </c>
      <c r="AS92" s="22">
        <v>23.748999999999999</v>
      </c>
      <c r="AT92" s="22">
        <v>303.80799999999999</v>
      </c>
      <c r="AU92" s="22">
        <v>712.053</v>
      </c>
      <c r="AV92" s="27"/>
      <c r="AW92" s="22">
        <v>548.57500000000005</v>
      </c>
      <c r="AX92" s="22">
        <v>58.36</v>
      </c>
      <c r="AY92" s="22">
        <v>570.94299999999987</v>
      </c>
      <c r="AZ92" s="22">
        <v>1177.8779999999999</v>
      </c>
      <c r="BA92" s="27"/>
      <c r="BB92" s="22">
        <v>349.459</v>
      </c>
      <c r="BC92" s="22">
        <v>30.026</v>
      </c>
      <c r="BD92" s="22">
        <v>755.07399999999996</v>
      </c>
      <c r="BE92" s="22">
        <v>1134.559</v>
      </c>
      <c r="BF92" s="27"/>
      <c r="BG92" s="22">
        <v>152.946</v>
      </c>
      <c r="BH92" s="22">
        <v>36.551000000000002</v>
      </c>
      <c r="BI92" s="22">
        <v>384.483</v>
      </c>
      <c r="BJ92" s="22">
        <v>573.98</v>
      </c>
      <c r="BK92" s="27"/>
      <c r="BL92" s="22">
        <v>179.21</v>
      </c>
      <c r="BM92" s="22">
        <v>29.545999999999999</v>
      </c>
      <c r="BN92" s="22">
        <v>471.93799999999993</v>
      </c>
      <c r="BO92" s="22">
        <v>680.69399999999996</v>
      </c>
      <c r="BP92" s="27"/>
      <c r="BQ92" s="58">
        <v>294.01100000000002</v>
      </c>
      <c r="BR92" s="58">
        <v>23.053999999999998</v>
      </c>
      <c r="BS92" s="58">
        <v>851.26200000000006</v>
      </c>
      <c r="BT92" s="58">
        <v>1168.327</v>
      </c>
      <c r="BU92" s="22"/>
      <c r="BV92" s="58">
        <v>256.94600000000003</v>
      </c>
      <c r="BW92" s="58">
        <v>20.895</v>
      </c>
      <c r="BX92" s="58">
        <v>631.49</v>
      </c>
      <c r="BY92" s="58">
        <v>909.33100000000002</v>
      </c>
      <c r="BZ92" s="22"/>
      <c r="CA92" s="58">
        <v>204.97800000000001</v>
      </c>
      <c r="CB92" s="58">
        <v>61.152999999999999</v>
      </c>
      <c r="CC92" s="58">
        <v>52.465999999999973</v>
      </c>
      <c r="CD92" s="58">
        <v>318.59699999999998</v>
      </c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</row>
    <row r="93" spans="2:113" ht="12.95" customHeight="1" x14ac:dyDescent="0.2">
      <c r="B93" s="15">
        <v>54</v>
      </c>
      <c r="C93" s="25" t="s">
        <v>65</v>
      </c>
      <c r="D93" s="22">
        <v>7134.0439999999999</v>
      </c>
      <c r="E93" s="22">
        <v>281.60899999999998</v>
      </c>
      <c r="F93" s="22">
        <v>277.72199999999975</v>
      </c>
      <c r="G93" s="22">
        <v>7693.375</v>
      </c>
      <c r="H93" s="27"/>
      <c r="I93" s="22">
        <v>5962.683</v>
      </c>
      <c r="J93" s="22">
        <v>269.19200000000001</v>
      </c>
      <c r="K93" s="22">
        <v>302.84299999999985</v>
      </c>
      <c r="L93" s="22">
        <v>6534.7179999999998</v>
      </c>
      <c r="M93" s="27"/>
      <c r="N93" s="22">
        <v>4719.366</v>
      </c>
      <c r="O93" s="22">
        <v>153.905</v>
      </c>
      <c r="P93" s="22">
        <v>186.53999999999971</v>
      </c>
      <c r="Q93" s="22">
        <v>5059.8109999999997</v>
      </c>
      <c r="R93" s="27"/>
      <c r="S93" s="22">
        <v>5133.6400000000003</v>
      </c>
      <c r="T93" s="22">
        <v>260.31</v>
      </c>
      <c r="U93" s="22">
        <v>99.339999999999634</v>
      </c>
      <c r="V93" s="22">
        <v>5493.29</v>
      </c>
      <c r="W93" s="27"/>
      <c r="X93" s="22">
        <v>4563.83</v>
      </c>
      <c r="Y93" s="22">
        <v>261.327</v>
      </c>
      <c r="Z93" s="22">
        <v>217.21400000000017</v>
      </c>
      <c r="AA93" s="22">
        <v>5042.3710000000001</v>
      </c>
      <c r="AB93" s="27"/>
      <c r="AC93" s="22">
        <v>4014.71</v>
      </c>
      <c r="AD93" s="22">
        <v>278.613</v>
      </c>
      <c r="AE93" s="22">
        <v>183.93300000000028</v>
      </c>
      <c r="AF93" s="22">
        <v>4477.2560000000003</v>
      </c>
      <c r="AG93" s="27"/>
      <c r="AH93" s="22">
        <v>4207.0110000000004</v>
      </c>
      <c r="AI93" s="22">
        <v>275.21499999999997</v>
      </c>
      <c r="AJ93" s="22">
        <v>65.81499999999977</v>
      </c>
      <c r="AK93" s="22">
        <v>4548.0410000000002</v>
      </c>
      <c r="AL93" s="27"/>
      <c r="AM93" s="22">
        <v>5099.1220000000003</v>
      </c>
      <c r="AN93" s="22">
        <v>318.69299999999998</v>
      </c>
      <c r="AO93" s="22">
        <v>140.92599999999948</v>
      </c>
      <c r="AP93" s="22">
        <v>5558.741</v>
      </c>
      <c r="AQ93" s="27"/>
      <c r="AR93" s="22">
        <v>5700.0550000000003</v>
      </c>
      <c r="AS93" s="22">
        <v>323.20499999999998</v>
      </c>
      <c r="AT93" s="22">
        <v>237.01000000000022</v>
      </c>
      <c r="AU93" s="22">
        <v>6260.27</v>
      </c>
      <c r="AV93" s="27"/>
      <c r="AW93" s="22">
        <v>4343.6610000000001</v>
      </c>
      <c r="AX93" s="22">
        <v>186.405</v>
      </c>
      <c r="AY93" s="22">
        <v>437.24700000000007</v>
      </c>
      <c r="AZ93" s="22">
        <v>4967.3130000000001</v>
      </c>
      <c r="BA93" s="27"/>
      <c r="BB93" s="22">
        <v>4847.585</v>
      </c>
      <c r="BC93" s="22">
        <v>257.74599999999998</v>
      </c>
      <c r="BD93" s="22">
        <v>239.87900000000002</v>
      </c>
      <c r="BE93" s="22">
        <v>5345.21</v>
      </c>
      <c r="BF93" s="27"/>
      <c r="BG93" s="22">
        <v>5793.0709999999999</v>
      </c>
      <c r="BH93" s="22">
        <v>242.64099999999999</v>
      </c>
      <c r="BI93" s="22">
        <v>318.57900000000029</v>
      </c>
      <c r="BJ93" s="22">
        <v>6354.2910000000002</v>
      </c>
      <c r="BK93" s="27"/>
      <c r="BL93" s="22">
        <v>5224.049</v>
      </c>
      <c r="BM93" s="22">
        <v>244.041</v>
      </c>
      <c r="BN93" s="22">
        <v>167.01000000000039</v>
      </c>
      <c r="BO93" s="22">
        <v>5635.1</v>
      </c>
      <c r="BP93" s="27"/>
      <c r="BQ93" s="58">
        <v>4885.8819999999996</v>
      </c>
      <c r="BR93" s="58">
        <v>126.236</v>
      </c>
      <c r="BS93" s="58">
        <v>137.64700000000073</v>
      </c>
      <c r="BT93" s="58">
        <v>5149.7650000000003</v>
      </c>
      <c r="BU93" s="22"/>
      <c r="BV93" s="58">
        <v>5232.4359999999997</v>
      </c>
      <c r="BW93" s="58">
        <v>277.37400000000002</v>
      </c>
      <c r="BX93" s="58">
        <v>121.99700000000007</v>
      </c>
      <c r="BY93" s="58">
        <v>5631.8069999999998</v>
      </c>
      <c r="BZ93" s="22"/>
      <c r="CA93" s="58">
        <v>6846.8040000000001</v>
      </c>
      <c r="CB93" s="58">
        <v>191.541</v>
      </c>
      <c r="CC93" s="58">
        <v>305.16900000000004</v>
      </c>
      <c r="CD93" s="58">
        <v>7343.5140000000001</v>
      </c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</row>
    <row r="94" spans="2:113" ht="12.95" customHeight="1" x14ac:dyDescent="0.2">
      <c r="B94" s="15">
        <v>55</v>
      </c>
      <c r="C94" s="25" t="s">
        <v>66</v>
      </c>
      <c r="D94" s="22">
        <v>7793.683</v>
      </c>
      <c r="E94" s="22">
        <v>1812.633</v>
      </c>
      <c r="F94" s="22">
        <v>1180.2439999999997</v>
      </c>
      <c r="G94" s="22">
        <v>10786.56</v>
      </c>
      <c r="H94" s="27"/>
      <c r="I94" s="22">
        <v>6685.5959999999995</v>
      </c>
      <c r="J94" s="22">
        <v>1222.155</v>
      </c>
      <c r="K94" s="22">
        <v>1418.8630000000001</v>
      </c>
      <c r="L94" s="22">
        <v>9326.6139999999996</v>
      </c>
      <c r="M94" s="27"/>
      <c r="N94" s="22">
        <v>4746.4030000000002</v>
      </c>
      <c r="O94" s="22">
        <v>1739.296</v>
      </c>
      <c r="P94" s="22">
        <v>913.99599999999941</v>
      </c>
      <c r="Q94" s="22">
        <v>7399.6949999999997</v>
      </c>
      <c r="R94" s="27"/>
      <c r="S94" s="22">
        <v>4959.09</v>
      </c>
      <c r="T94" s="22">
        <v>2014.05</v>
      </c>
      <c r="U94" s="22">
        <v>1057.29</v>
      </c>
      <c r="V94" s="22">
        <v>8030.43</v>
      </c>
      <c r="W94" s="27"/>
      <c r="X94" s="22">
        <v>4758.6099999999997</v>
      </c>
      <c r="Y94" s="22">
        <v>2057.498</v>
      </c>
      <c r="Z94" s="22">
        <v>512.24600000000055</v>
      </c>
      <c r="AA94" s="22">
        <v>7328.3540000000003</v>
      </c>
      <c r="AB94" s="27"/>
      <c r="AC94" s="22">
        <v>4420.5150000000003</v>
      </c>
      <c r="AD94" s="22">
        <v>2355.6080000000002</v>
      </c>
      <c r="AE94" s="22">
        <v>79.329999999999927</v>
      </c>
      <c r="AF94" s="22">
        <v>6855.4530000000004</v>
      </c>
      <c r="AG94" s="27"/>
      <c r="AH94" s="22">
        <v>4681.2650000000003</v>
      </c>
      <c r="AI94" s="22">
        <v>2248.3580000000002</v>
      </c>
      <c r="AJ94" s="22">
        <v>84.250999999999294</v>
      </c>
      <c r="AK94" s="22">
        <v>7013.8739999999998</v>
      </c>
      <c r="AL94" s="27"/>
      <c r="AM94" s="22">
        <v>5237.6009999999997</v>
      </c>
      <c r="AN94" s="22">
        <v>2381.4209999999998</v>
      </c>
      <c r="AO94" s="22">
        <v>98.970000000000255</v>
      </c>
      <c r="AP94" s="22">
        <v>7717.9920000000002</v>
      </c>
      <c r="AQ94" s="27"/>
      <c r="AR94" s="22">
        <v>5184.2259999999997</v>
      </c>
      <c r="AS94" s="22">
        <v>2919.5320000000002</v>
      </c>
      <c r="AT94" s="22">
        <v>124.52599999999984</v>
      </c>
      <c r="AU94" s="22">
        <v>8228.2839999999997</v>
      </c>
      <c r="AV94" s="27"/>
      <c r="AW94" s="22">
        <v>5041.2730000000001</v>
      </c>
      <c r="AX94" s="22">
        <v>2540.1579999999999</v>
      </c>
      <c r="AY94" s="22">
        <v>420.04300000000012</v>
      </c>
      <c r="AZ94" s="22">
        <v>8001.4740000000002</v>
      </c>
      <c r="BA94" s="27"/>
      <c r="BB94" s="22">
        <v>4520.55</v>
      </c>
      <c r="BC94" s="22">
        <v>1572.0519999999999</v>
      </c>
      <c r="BD94" s="22">
        <v>832.34100000000012</v>
      </c>
      <c r="BE94" s="22">
        <v>6924.9430000000002</v>
      </c>
      <c r="BF94" s="27"/>
      <c r="BG94" s="22">
        <v>3918.893</v>
      </c>
      <c r="BH94" s="22">
        <v>1190.529</v>
      </c>
      <c r="BI94" s="22">
        <v>942.67300000000023</v>
      </c>
      <c r="BJ94" s="22">
        <v>6052.0950000000003</v>
      </c>
      <c r="BK94" s="27"/>
      <c r="BL94" s="22">
        <v>3548.1039999999998</v>
      </c>
      <c r="BM94" s="22">
        <v>885.85900000000004</v>
      </c>
      <c r="BN94" s="22">
        <v>1172.6820000000007</v>
      </c>
      <c r="BO94" s="22">
        <v>5606.6450000000004</v>
      </c>
      <c r="BP94" s="27"/>
      <c r="BQ94" s="58">
        <v>3045.4169999999999</v>
      </c>
      <c r="BR94" s="58">
        <v>593.23500000000001</v>
      </c>
      <c r="BS94" s="58">
        <v>968.78700000000038</v>
      </c>
      <c r="BT94" s="58">
        <v>4607.4390000000003</v>
      </c>
      <c r="BU94" s="22"/>
      <c r="BV94" s="58">
        <v>3792.6190000000001</v>
      </c>
      <c r="BW94" s="58">
        <v>706.00199999999995</v>
      </c>
      <c r="BX94" s="58">
        <v>826.85599999999977</v>
      </c>
      <c r="BY94" s="58">
        <v>5325.4769999999999</v>
      </c>
      <c r="BZ94" s="22"/>
      <c r="CA94" s="58">
        <v>4569.6840000000002</v>
      </c>
      <c r="CB94" s="58">
        <v>771.42399999999998</v>
      </c>
      <c r="CC94" s="58">
        <v>953.96399999999994</v>
      </c>
      <c r="CD94" s="58">
        <v>6295.0720000000001</v>
      </c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</row>
    <row r="95" spans="2:113" ht="12.95" customHeight="1" x14ac:dyDescent="0.2">
      <c r="B95" s="15">
        <v>56</v>
      </c>
      <c r="C95" s="25" t="s">
        <v>67</v>
      </c>
      <c r="D95" s="22">
        <v>15578.107</v>
      </c>
      <c r="E95" s="22">
        <v>3526.194</v>
      </c>
      <c r="F95" s="22">
        <v>536.77200000000084</v>
      </c>
      <c r="G95" s="22">
        <v>19641.073</v>
      </c>
      <c r="H95" s="27"/>
      <c r="I95" s="22">
        <v>15748.388000000001</v>
      </c>
      <c r="J95" s="22">
        <v>3068.2739999999999</v>
      </c>
      <c r="K95" s="22">
        <v>679.08899999999949</v>
      </c>
      <c r="L95" s="22">
        <v>19495.751</v>
      </c>
      <c r="M95" s="27"/>
      <c r="N95" s="22">
        <v>9208.3070000000007</v>
      </c>
      <c r="O95" s="22">
        <v>3033.0430000000001</v>
      </c>
      <c r="P95" s="22">
        <v>259.17799999999943</v>
      </c>
      <c r="Q95" s="22">
        <v>12500.528</v>
      </c>
      <c r="R95" s="27"/>
      <c r="S95" s="22">
        <v>9608.32</v>
      </c>
      <c r="T95" s="22">
        <v>2742.91</v>
      </c>
      <c r="U95" s="22">
        <v>305.73</v>
      </c>
      <c r="V95" s="22">
        <v>12656.96</v>
      </c>
      <c r="W95" s="27"/>
      <c r="X95" s="22">
        <v>9685.4529999999995</v>
      </c>
      <c r="Y95" s="22">
        <v>3174.6460000000002</v>
      </c>
      <c r="Z95" s="22">
        <v>901.80400000000054</v>
      </c>
      <c r="AA95" s="22">
        <v>13761.903</v>
      </c>
      <c r="AB95" s="27"/>
      <c r="AC95" s="22">
        <v>7354.8810000000003</v>
      </c>
      <c r="AD95" s="22">
        <v>2576.11</v>
      </c>
      <c r="AE95" s="22">
        <v>398.75499999999874</v>
      </c>
      <c r="AF95" s="22">
        <v>10329.745999999999</v>
      </c>
      <c r="AG95" s="27"/>
      <c r="AH95" s="22">
        <v>7556.3720000000003</v>
      </c>
      <c r="AI95" s="22">
        <v>1928.4739999999999</v>
      </c>
      <c r="AJ95" s="22">
        <v>537.68500000000063</v>
      </c>
      <c r="AK95" s="22">
        <v>10022.531000000001</v>
      </c>
      <c r="AL95" s="27"/>
      <c r="AM95" s="22">
        <v>9740.7219999999998</v>
      </c>
      <c r="AN95" s="22">
        <v>3498.221</v>
      </c>
      <c r="AO95" s="22">
        <v>1281.6599999999999</v>
      </c>
      <c r="AP95" s="22">
        <v>14520.602999999999</v>
      </c>
      <c r="AQ95" s="27"/>
      <c r="AR95" s="22">
        <v>10659.362999999999</v>
      </c>
      <c r="AS95" s="22">
        <v>3089.1080000000002</v>
      </c>
      <c r="AT95" s="22">
        <v>762.11800000000039</v>
      </c>
      <c r="AU95" s="22">
        <v>14510.589</v>
      </c>
      <c r="AV95" s="27"/>
      <c r="AW95" s="22">
        <v>9595.5259999999998</v>
      </c>
      <c r="AX95" s="22">
        <v>4625.79</v>
      </c>
      <c r="AY95" s="22">
        <v>1099.3969999999999</v>
      </c>
      <c r="AZ95" s="22">
        <v>15320.713</v>
      </c>
      <c r="BA95" s="27"/>
      <c r="BB95" s="22">
        <v>10601.902</v>
      </c>
      <c r="BC95" s="22">
        <v>5909.18</v>
      </c>
      <c r="BD95" s="22">
        <v>681.21699999999873</v>
      </c>
      <c r="BE95" s="22">
        <v>17192.298999999999</v>
      </c>
      <c r="BF95" s="27"/>
      <c r="BG95" s="22">
        <v>10266.916999999999</v>
      </c>
      <c r="BH95" s="22">
        <v>5567.0619999999999</v>
      </c>
      <c r="BI95" s="22">
        <v>1967.1460000000006</v>
      </c>
      <c r="BJ95" s="22">
        <v>17801.125</v>
      </c>
      <c r="BK95" s="27"/>
      <c r="BL95" s="22">
        <v>11294.72</v>
      </c>
      <c r="BM95" s="22">
        <v>6746.5410000000002</v>
      </c>
      <c r="BN95" s="22">
        <v>1097.2319999999991</v>
      </c>
      <c r="BO95" s="22">
        <v>19138.492999999999</v>
      </c>
      <c r="BP95" s="27"/>
      <c r="BQ95" s="58">
        <v>10848.982</v>
      </c>
      <c r="BR95" s="58">
        <v>5210.3090000000002</v>
      </c>
      <c r="BS95" s="58">
        <v>1415.8789999999981</v>
      </c>
      <c r="BT95" s="58">
        <v>17475.169999999998</v>
      </c>
      <c r="BU95" s="22"/>
      <c r="BV95" s="58">
        <v>13356.995999999999</v>
      </c>
      <c r="BW95" s="58">
        <v>3758.502</v>
      </c>
      <c r="BX95" s="58">
        <v>1031.1470000000013</v>
      </c>
      <c r="BY95" s="58">
        <v>18146.645</v>
      </c>
      <c r="BZ95" s="22"/>
      <c r="CA95" s="58">
        <v>14964.805</v>
      </c>
      <c r="CB95" s="58">
        <v>5710.2240000000002</v>
      </c>
      <c r="CC95" s="58">
        <v>3583.5199999999986</v>
      </c>
      <c r="CD95" s="58">
        <v>24258.548999999999</v>
      </c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</row>
    <row r="96" spans="2:113" ht="12.95" customHeight="1" x14ac:dyDescent="0.2">
      <c r="B96" s="15">
        <v>57</v>
      </c>
      <c r="C96" s="25" t="s">
        <v>68</v>
      </c>
      <c r="D96" s="22">
        <v>7005.8410000000003</v>
      </c>
      <c r="E96" s="22">
        <v>3000.35</v>
      </c>
      <c r="F96" s="22">
        <v>1016.4669999999987</v>
      </c>
      <c r="G96" s="22">
        <v>11022.657999999999</v>
      </c>
      <c r="H96" s="27"/>
      <c r="I96" s="22">
        <v>5426.1750000000002</v>
      </c>
      <c r="J96" s="22">
        <v>1318.586</v>
      </c>
      <c r="K96" s="22">
        <v>766.65</v>
      </c>
      <c r="L96" s="22">
        <v>7511.4110000000001</v>
      </c>
      <c r="M96" s="27"/>
      <c r="N96" s="22">
        <v>3967.0129999999999</v>
      </c>
      <c r="O96" s="22">
        <v>1032.808</v>
      </c>
      <c r="P96" s="22">
        <v>844.63600000000042</v>
      </c>
      <c r="Q96" s="22">
        <v>5844.4570000000003</v>
      </c>
      <c r="R96" s="27"/>
      <c r="S96" s="22">
        <v>4151.29</v>
      </c>
      <c r="T96" s="22">
        <v>1193.24</v>
      </c>
      <c r="U96" s="22">
        <v>612.57000000000005</v>
      </c>
      <c r="V96" s="22">
        <v>5957.1</v>
      </c>
      <c r="W96" s="27"/>
      <c r="X96" s="22">
        <v>4740.1610000000001</v>
      </c>
      <c r="Y96" s="22">
        <v>1045.424</v>
      </c>
      <c r="Z96" s="22">
        <v>274.04799999999977</v>
      </c>
      <c r="AA96" s="22">
        <v>6059.6329999999998</v>
      </c>
      <c r="AB96" s="27"/>
      <c r="AC96" s="22">
        <v>3986.1010000000001</v>
      </c>
      <c r="AD96" s="22">
        <v>727.93</v>
      </c>
      <c r="AE96" s="22">
        <v>343.1959999999998</v>
      </c>
      <c r="AF96" s="22">
        <v>5057.2269999999999</v>
      </c>
      <c r="AG96" s="27"/>
      <c r="AH96" s="22">
        <v>3934.712</v>
      </c>
      <c r="AI96" s="22">
        <v>1177.693</v>
      </c>
      <c r="AJ96" s="22">
        <v>666.40800000000013</v>
      </c>
      <c r="AK96" s="22">
        <v>5778.8130000000001</v>
      </c>
      <c r="AL96" s="27"/>
      <c r="AM96" s="22">
        <v>4266.5519999999997</v>
      </c>
      <c r="AN96" s="22">
        <v>1479.425</v>
      </c>
      <c r="AO96" s="22">
        <v>990.21100000000024</v>
      </c>
      <c r="AP96" s="22">
        <v>6736.1880000000001</v>
      </c>
      <c r="AQ96" s="27"/>
      <c r="AR96" s="22">
        <v>6343.5879999999997</v>
      </c>
      <c r="AS96" s="22">
        <v>1106.403</v>
      </c>
      <c r="AT96" s="22">
        <v>825.8070000000007</v>
      </c>
      <c r="AU96" s="22">
        <v>8275.7980000000007</v>
      </c>
      <c r="AV96" s="27"/>
      <c r="AW96" s="22">
        <v>7655.4350000000004</v>
      </c>
      <c r="AX96" s="22">
        <v>1430.174</v>
      </c>
      <c r="AY96" s="22">
        <v>795.37700000000041</v>
      </c>
      <c r="AZ96" s="22">
        <v>9880.9860000000008</v>
      </c>
      <c r="BA96" s="27"/>
      <c r="BB96" s="22">
        <v>7124.6459999999997</v>
      </c>
      <c r="BC96" s="22">
        <v>2326.3110000000001</v>
      </c>
      <c r="BD96" s="22">
        <v>878.00299999999925</v>
      </c>
      <c r="BE96" s="22">
        <v>10328.959999999999</v>
      </c>
      <c r="BF96" s="27"/>
      <c r="BG96" s="22">
        <v>7614.4780000000001</v>
      </c>
      <c r="BH96" s="22">
        <v>1942.9</v>
      </c>
      <c r="BI96" s="22">
        <v>933.14499999999907</v>
      </c>
      <c r="BJ96" s="22">
        <v>10490.522999999999</v>
      </c>
      <c r="BK96" s="27"/>
      <c r="BL96" s="22">
        <v>8872.0030000000006</v>
      </c>
      <c r="BM96" s="22">
        <v>1682.39</v>
      </c>
      <c r="BN96" s="22">
        <v>1190.164</v>
      </c>
      <c r="BO96" s="22">
        <v>11744.557000000001</v>
      </c>
      <c r="BP96" s="27"/>
      <c r="BQ96" s="58">
        <v>5914.7550000000001</v>
      </c>
      <c r="BR96" s="58">
        <v>909.02</v>
      </c>
      <c r="BS96" s="58">
        <v>1071.1699999999996</v>
      </c>
      <c r="BT96" s="58">
        <v>7894.9449999999997</v>
      </c>
      <c r="BU96" s="22"/>
      <c r="BV96" s="58">
        <v>7505.7569999999996</v>
      </c>
      <c r="BW96" s="58">
        <v>1748.856</v>
      </c>
      <c r="BX96" s="58">
        <v>1183.5760000000007</v>
      </c>
      <c r="BY96" s="58">
        <v>10438.189</v>
      </c>
      <c r="BZ96" s="22"/>
      <c r="CA96" s="58">
        <v>7500.0839999999998</v>
      </c>
      <c r="CB96" s="58">
        <v>1486.2840000000001</v>
      </c>
      <c r="CC96" s="58">
        <v>1456.4290000000005</v>
      </c>
      <c r="CD96" s="58">
        <v>10442.797</v>
      </c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</row>
    <row r="97" spans="2:113" ht="12.95" customHeight="1" x14ac:dyDescent="0.2">
      <c r="B97" s="15">
        <v>58</v>
      </c>
      <c r="C97" s="25" t="s">
        <v>69</v>
      </c>
      <c r="D97" s="22">
        <v>5641.2870000000003</v>
      </c>
      <c r="E97" s="22">
        <v>204.065</v>
      </c>
      <c r="F97" s="22">
        <v>204.65599999999995</v>
      </c>
      <c r="G97" s="22">
        <v>6050.0079999999998</v>
      </c>
      <c r="H97" s="27"/>
      <c r="I97" s="22">
        <v>4961.8760000000002</v>
      </c>
      <c r="J97" s="22">
        <v>124.377</v>
      </c>
      <c r="K97" s="22">
        <v>173.76299999999941</v>
      </c>
      <c r="L97" s="22">
        <v>5260.0159999999996</v>
      </c>
      <c r="M97" s="27"/>
      <c r="N97" s="22">
        <v>4020.7730000000001</v>
      </c>
      <c r="O97" s="22">
        <v>134.87100000000001</v>
      </c>
      <c r="P97" s="22">
        <v>133.53100000000003</v>
      </c>
      <c r="Q97" s="22">
        <v>4289.1750000000002</v>
      </c>
      <c r="R97" s="27"/>
      <c r="S97" s="22">
        <v>4398.47</v>
      </c>
      <c r="T97" s="22">
        <v>91.28</v>
      </c>
      <c r="U97" s="22">
        <v>106.66</v>
      </c>
      <c r="V97" s="22">
        <v>4596.41</v>
      </c>
      <c r="W97" s="27"/>
      <c r="X97" s="22">
        <v>3327.9810000000002</v>
      </c>
      <c r="Y97" s="22">
        <v>124.893</v>
      </c>
      <c r="Z97" s="22">
        <v>123.8609999999999</v>
      </c>
      <c r="AA97" s="22">
        <v>3576.7350000000001</v>
      </c>
      <c r="AB97" s="27"/>
      <c r="AC97" s="22">
        <v>3014.8069999999998</v>
      </c>
      <c r="AD97" s="22">
        <v>119.776</v>
      </c>
      <c r="AE97" s="22">
        <v>71.935999999999993</v>
      </c>
      <c r="AF97" s="22">
        <v>3206.5189999999998</v>
      </c>
      <c r="AG97" s="27"/>
      <c r="AH97" s="22">
        <v>3153.5509999999999</v>
      </c>
      <c r="AI97" s="22">
        <v>99.218000000000004</v>
      </c>
      <c r="AJ97" s="22">
        <v>102.31800000000005</v>
      </c>
      <c r="AK97" s="22">
        <v>3355.087</v>
      </c>
      <c r="AL97" s="27"/>
      <c r="AM97" s="22">
        <v>3698.2829999999999</v>
      </c>
      <c r="AN97" s="22">
        <v>106.90300000000001</v>
      </c>
      <c r="AO97" s="22">
        <v>118.42700000000013</v>
      </c>
      <c r="AP97" s="22">
        <v>3923.6129999999998</v>
      </c>
      <c r="AQ97" s="27"/>
      <c r="AR97" s="22">
        <v>3743.0169999999998</v>
      </c>
      <c r="AS97" s="22">
        <v>169.328</v>
      </c>
      <c r="AT97" s="22">
        <v>151.22500000000036</v>
      </c>
      <c r="AU97" s="22">
        <v>4063.57</v>
      </c>
      <c r="AV97" s="27"/>
      <c r="AW97" s="22">
        <v>4404.8689999999997</v>
      </c>
      <c r="AX97" s="22">
        <v>166.24</v>
      </c>
      <c r="AY97" s="22">
        <v>211.86699999999996</v>
      </c>
      <c r="AZ97" s="22">
        <v>4782.9759999999997</v>
      </c>
      <c r="BA97" s="27"/>
      <c r="BB97" s="22">
        <v>4816.1719999999996</v>
      </c>
      <c r="BC97" s="22">
        <v>186.86199999999999</v>
      </c>
      <c r="BD97" s="22">
        <v>238.76400000000021</v>
      </c>
      <c r="BE97" s="22">
        <v>5241.7979999999998</v>
      </c>
      <c r="BF97" s="27"/>
      <c r="BG97" s="22">
        <v>4995.1440000000002</v>
      </c>
      <c r="BH97" s="22">
        <v>201.797</v>
      </c>
      <c r="BI97" s="22">
        <v>234.77599999999941</v>
      </c>
      <c r="BJ97" s="22">
        <v>5431.7169999999996</v>
      </c>
      <c r="BK97" s="27"/>
      <c r="BL97" s="22">
        <v>4176.58</v>
      </c>
      <c r="BM97" s="22">
        <v>85.671999999999997</v>
      </c>
      <c r="BN97" s="22">
        <v>185.17899999999966</v>
      </c>
      <c r="BO97" s="22">
        <v>4447.4309999999996</v>
      </c>
      <c r="BP97" s="27"/>
      <c r="BQ97" s="58">
        <v>3646.9090000000001</v>
      </c>
      <c r="BR97" s="58">
        <v>84.655000000000001</v>
      </c>
      <c r="BS97" s="58">
        <v>280.57599999999979</v>
      </c>
      <c r="BT97" s="58">
        <v>4012.14</v>
      </c>
      <c r="BU97" s="22"/>
      <c r="BV97" s="58">
        <v>3932.5929999999998</v>
      </c>
      <c r="BW97" s="58">
        <v>79.603999999999999</v>
      </c>
      <c r="BX97" s="58">
        <v>214.80199999999996</v>
      </c>
      <c r="BY97" s="58">
        <v>4226.9989999999998</v>
      </c>
      <c r="BZ97" s="22"/>
      <c r="CA97" s="58">
        <v>4237.8450000000003</v>
      </c>
      <c r="CB97" s="58">
        <v>50.122999999999998</v>
      </c>
      <c r="CC97" s="58">
        <v>398.08399999999943</v>
      </c>
      <c r="CD97" s="58">
        <v>4686.0519999999997</v>
      </c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</row>
    <row r="98" spans="2:113" ht="12.95" customHeight="1" x14ac:dyDescent="0.2">
      <c r="B98" s="15">
        <v>59</v>
      </c>
      <c r="C98" s="25" t="s">
        <v>70</v>
      </c>
      <c r="D98" s="22">
        <v>5700.0110000000004</v>
      </c>
      <c r="E98" s="22">
        <v>768.053</v>
      </c>
      <c r="F98" s="22">
        <v>68.813999999999396</v>
      </c>
      <c r="G98" s="22">
        <v>6536.8779999999997</v>
      </c>
      <c r="H98" s="27"/>
      <c r="I98" s="22">
        <v>7507.8739999999998</v>
      </c>
      <c r="J98" s="22">
        <v>554.16099999999994</v>
      </c>
      <c r="K98" s="22">
        <v>87.24899999999991</v>
      </c>
      <c r="L98" s="22">
        <v>8149.2839999999997</v>
      </c>
      <c r="M98" s="27"/>
      <c r="N98" s="22">
        <v>2716.03</v>
      </c>
      <c r="O98" s="22">
        <v>525.90300000000002</v>
      </c>
      <c r="P98" s="22">
        <v>55.206999999999653</v>
      </c>
      <c r="Q98" s="22">
        <v>3297.14</v>
      </c>
      <c r="R98" s="27"/>
      <c r="S98" s="22">
        <v>3184.03</v>
      </c>
      <c r="T98" s="22">
        <v>418.88</v>
      </c>
      <c r="U98" s="22">
        <v>154.38999999999999</v>
      </c>
      <c r="V98" s="22">
        <v>3757.3</v>
      </c>
      <c r="W98" s="27"/>
      <c r="X98" s="22">
        <v>3273.5340000000001</v>
      </c>
      <c r="Y98" s="22">
        <v>378.995</v>
      </c>
      <c r="Z98" s="22">
        <v>130.43</v>
      </c>
      <c r="AA98" s="22">
        <v>3782.9589999999998</v>
      </c>
      <c r="AB98" s="27"/>
      <c r="AC98" s="22">
        <v>2870.9630000000002</v>
      </c>
      <c r="AD98" s="22">
        <v>281.25200000000001</v>
      </c>
      <c r="AE98" s="22">
        <v>118.29399999999981</v>
      </c>
      <c r="AF98" s="22">
        <v>3270.509</v>
      </c>
      <c r="AG98" s="27"/>
      <c r="AH98" s="22">
        <v>2899.2759999999998</v>
      </c>
      <c r="AI98" s="22">
        <v>315.83199999999999</v>
      </c>
      <c r="AJ98" s="22">
        <v>118.87300000000039</v>
      </c>
      <c r="AK98" s="22">
        <v>3333.9810000000002</v>
      </c>
      <c r="AL98" s="27"/>
      <c r="AM98" s="22">
        <v>4050.9870000000001</v>
      </c>
      <c r="AN98" s="22">
        <v>569.73099999999999</v>
      </c>
      <c r="AO98" s="22">
        <v>480.84500000000025</v>
      </c>
      <c r="AP98" s="22">
        <v>5101.5630000000001</v>
      </c>
      <c r="AQ98" s="27"/>
      <c r="AR98" s="22">
        <v>3951.5279999999998</v>
      </c>
      <c r="AS98" s="22">
        <v>331.46</v>
      </c>
      <c r="AT98" s="22">
        <v>253.98200000000043</v>
      </c>
      <c r="AU98" s="22">
        <v>4536.97</v>
      </c>
      <c r="AV98" s="27"/>
      <c r="AW98" s="22">
        <v>2957.08</v>
      </c>
      <c r="AX98" s="22">
        <v>850.85199999999998</v>
      </c>
      <c r="AY98" s="22">
        <v>104.49300000000028</v>
      </c>
      <c r="AZ98" s="22">
        <v>3912.4250000000002</v>
      </c>
      <c r="BA98" s="27"/>
      <c r="BB98" s="22">
        <v>2916.5439999999999</v>
      </c>
      <c r="BC98" s="22">
        <v>689.7</v>
      </c>
      <c r="BD98" s="22">
        <v>103.85500000000025</v>
      </c>
      <c r="BE98" s="22">
        <v>3710.0990000000002</v>
      </c>
      <c r="BF98" s="27"/>
      <c r="BG98" s="22">
        <v>3594.0410000000002</v>
      </c>
      <c r="BH98" s="22">
        <v>479.98</v>
      </c>
      <c r="BI98" s="22">
        <v>260.63799999999947</v>
      </c>
      <c r="BJ98" s="22">
        <v>4334.6589999999997</v>
      </c>
      <c r="BK98" s="27"/>
      <c r="BL98" s="22">
        <v>3213.2049999999999</v>
      </c>
      <c r="BM98" s="22">
        <v>333.17899999999997</v>
      </c>
      <c r="BN98" s="22">
        <v>269.89300000000014</v>
      </c>
      <c r="BO98" s="22">
        <v>3816.277</v>
      </c>
      <c r="BP98" s="27"/>
      <c r="BQ98" s="58">
        <v>2358.13</v>
      </c>
      <c r="BR98" s="58">
        <v>285.60700000000003</v>
      </c>
      <c r="BS98" s="58">
        <v>79.824999999999761</v>
      </c>
      <c r="BT98" s="58">
        <v>2723.5619999999999</v>
      </c>
      <c r="BU98" s="22"/>
      <c r="BV98" s="58">
        <v>2572.1660000000002</v>
      </c>
      <c r="BW98" s="58">
        <v>320.52999999999997</v>
      </c>
      <c r="BX98" s="58">
        <v>184.89200000000005</v>
      </c>
      <c r="BY98" s="58">
        <v>3077.5880000000002</v>
      </c>
      <c r="BZ98" s="22"/>
      <c r="CA98" s="58">
        <v>2916.09</v>
      </c>
      <c r="CB98" s="58">
        <v>357.54199999999997</v>
      </c>
      <c r="CC98" s="58">
        <v>198.13999999999982</v>
      </c>
      <c r="CD98" s="58">
        <v>3471.7719999999999</v>
      </c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</row>
    <row r="99" spans="2:113" ht="12.95" customHeight="1" x14ac:dyDescent="0.2">
      <c r="B99" s="15">
        <v>60</v>
      </c>
      <c r="C99" s="25" t="s">
        <v>71</v>
      </c>
      <c r="D99" s="22">
        <v>4646.268</v>
      </c>
      <c r="E99" s="22">
        <v>124.58799999999999</v>
      </c>
      <c r="F99" s="22">
        <v>111.02599999999984</v>
      </c>
      <c r="G99" s="22">
        <v>4881.8819999999996</v>
      </c>
      <c r="H99" s="27"/>
      <c r="I99" s="22">
        <v>2489.6590000000001</v>
      </c>
      <c r="J99" s="22">
        <v>109.962</v>
      </c>
      <c r="K99" s="22">
        <v>52.278999999999982</v>
      </c>
      <c r="L99" s="22">
        <v>2651.9</v>
      </c>
      <c r="M99" s="27"/>
      <c r="N99" s="22">
        <v>1635.1210000000001</v>
      </c>
      <c r="O99" s="22">
        <v>35.037999999999997</v>
      </c>
      <c r="P99" s="22">
        <v>54.277999999999807</v>
      </c>
      <c r="Q99" s="22">
        <v>1724.4369999999999</v>
      </c>
      <c r="R99" s="27"/>
      <c r="S99" s="22">
        <v>1346.19</v>
      </c>
      <c r="T99" s="22">
        <v>56.05</v>
      </c>
      <c r="U99" s="22">
        <v>432.15</v>
      </c>
      <c r="V99" s="22">
        <v>1834.39</v>
      </c>
      <c r="W99" s="27"/>
      <c r="X99" s="22">
        <v>1358.789</v>
      </c>
      <c r="Y99" s="22">
        <v>66.926000000000002</v>
      </c>
      <c r="Z99" s="22">
        <v>914.7120000000001</v>
      </c>
      <c r="AA99" s="22">
        <v>2340.4270000000001</v>
      </c>
      <c r="AB99" s="27"/>
      <c r="AC99" s="22">
        <v>1433.02</v>
      </c>
      <c r="AD99" s="22">
        <v>53.886000000000003</v>
      </c>
      <c r="AE99" s="22">
        <v>129.63100000000006</v>
      </c>
      <c r="AF99" s="22">
        <v>1616.537</v>
      </c>
      <c r="AG99" s="27"/>
      <c r="AH99" s="22">
        <v>1401.444</v>
      </c>
      <c r="AI99" s="22">
        <v>56.283999999999999</v>
      </c>
      <c r="AJ99" s="22">
        <v>67.684000000000083</v>
      </c>
      <c r="AK99" s="22">
        <v>1525.412</v>
      </c>
      <c r="AL99" s="27"/>
      <c r="AM99" s="22">
        <v>2239.0729999999999</v>
      </c>
      <c r="AN99" s="22">
        <v>68.076999999999998</v>
      </c>
      <c r="AO99" s="22">
        <v>124.35899999999992</v>
      </c>
      <c r="AP99" s="22">
        <v>2431.509</v>
      </c>
      <c r="AQ99" s="27"/>
      <c r="AR99" s="22">
        <v>2575.1950000000002</v>
      </c>
      <c r="AS99" s="22">
        <v>69.92</v>
      </c>
      <c r="AT99" s="22">
        <v>157.05499999999984</v>
      </c>
      <c r="AU99" s="22">
        <v>2802.17</v>
      </c>
      <c r="AV99" s="27"/>
      <c r="AW99" s="22">
        <v>3020.1849999999999</v>
      </c>
      <c r="AX99" s="22">
        <v>62.610999999999997</v>
      </c>
      <c r="AY99" s="22">
        <v>178.87299999999993</v>
      </c>
      <c r="AZ99" s="22">
        <v>3261.6689999999999</v>
      </c>
      <c r="BA99" s="27"/>
      <c r="BB99" s="22">
        <v>3056.5079999999998</v>
      </c>
      <c r="BC99" s="22">
        <v>45.975000000000001</v>
      </c>
      <c r="BD99" s="22">
        <v>167.16099999999997</v>
      </c>
      <c r="BE99" s="22">
        <v>3269.6439999999998</v>
      </c>
      <c r="BF99" s="27"/>
      <c r="BG99" s="22">
        <v>3280.6640000000002</v>
      </c>
      <c r="BH99" s="22">
        <v>38.655000000000001</v>
      </c>
      <c r="BI99" s="22">
        <v>424.16499999999974</v>
      </c>
      <c r="BJ99" s="22">
        <v>3743.4839999999999</v>
      </c>
      <c r="BK99" s="27"/>
      <c r="BL99" s="22">
        <v>3678.875</v>
      </c>
      <c r="BM99" s="22">
        <v>78.405000000000001</v>
      </c>
      <c r="BN99" s="22">
        <v>272.99100000000021</v>
      </c>
      <c r="BO99" s="22">
        <v>4030.2710000000002</v>
      </c>
      <c r="BP99" s="27"/>
      <c r="BQ99" s="58">
        <v>2675.0659999999998</v>
      </c>
      <c r="BR99" s="58">
        <v>58.7</v>
      </c>
      <c r="BS99" s="58">
        <v>81.538000000000281</v>
      </c>
      <c r="BT99" s="58">
        <v>2815.3040000000001</v>
      </c>
      <c r="BU99" s="22"/>
      <c r="BV99" s="58">
        <v>3038.1909999999998</v>
      </c>
      <c r="BW99" s="58">
        <v>42.737000000000002</v>
      </c>
      <c r="BX99" s="58">
        <v>279.935</v>
      </c>
      <c r="BY99" s="58">
        <v>3360.8629999999998</v>
      </c>
      <c r="BZ99" s="22"/>
      <c r="CA99" s="58">
        <v>4350.5720000000001</v>
      </c>
      <c r="CB99" s="58">
        <v>44.804000000000002</v>
      </c>
      <c r="CC99" s="58">
        <v>1550.1369999999997</v>
      </c>
      <c r="CD99" s="58">
        <v>5945.5129999999999</v>
      </c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</row>
    <row r="100" spans="2:113" ht="12.95" customHeight="1" x14ac:dyDescent="0.2">
      <c r="B100" s="15">
        <v>61</v>
      </c>
      <c r="C100" s="25" t="s">
        <v>72</v>
      </c>
      <c r="D100" s="22">
        <v>228189.06700000001</v>
      </c>
      <c r="E100" s="22">
        <v>33464.517999999996</v>
      </c>
      <c r="F100" s="22">
        <v>35347.253999999986</v>
      </c>
      <c r="G100" s="22">
        <v>297000.83899999998</v>
      </c>
      <c r="H100" s="27"/>
      <c r="I100" s="22">
        <v>220650.951</v>
      </c>
      <c r="J100" s="22">
        <v>29780.954000000002</v>
      </c>
      <c r="K100" s="22">
        <v>29208.848000000024</v>
      </c>
      <c r="L100" s="22">
        <v>279640.75300000003</v>
      </c>
      <c r="M100" s="27"/>
      <c r="N100" s="22">
        <v>186255.889</v>
      </c>
      <c r="O100" s="22">
        <v>23624.152999999998</v>
      </c>
      <c r="P100" s="22">
        <v>24297.173000000003</v>
      </c>
      <c r="Q100" s="22">
        <v>234177.215</v>
      </c>
      <c r="R100" s="27"/>
      <c r="S100" s="22">
        <v>188603.6</v>
      </c>
      <c r="T100" s="22">
        <v>30855.75</v>
      </c>
      <c r="U100" s="22">
        <v>28930.13</v>
      </c>
      <c r="V100" s="22">
        <v>248389.48</v>
      </c>
      <c r="W100" s="27"/>
      <c r="X100" s="22">
        <v>216480.83300000001</v>
      </c>
      <c r="Y100" s="22">
        <v>32488.956999999999</v>
      </c>
      <c r="Z100" s="22">
        <v>28116.406999999974</v>
      </c>
      <c r="AA100" s="22">
        <v>277086.19699999999</v>
      </c>
      <c r="AB100" s="27"/>
      <c r="AC100" s="22">
        <v>245485.829</v>
      </c>
      <c r="AD100" s="22">
        <v>30888.782999999999</v>
      </c>
      <c r="AE100" s="22">
        <v>27230.183999999976</v>
      </c>
      <c r="AF100" s="22">
        <v>303604.79599999997</v>
      </c>
      <c r="AG100" s="27"/>
      <c r="AH100" s="22">
        <v>274623.79499999998</v>
      </c>
      <c r="AI100" s="22">
        <v>33016.563000000002</v>
      </c>
      <c r="AJ100" s="22">
        <v>23833.588000000011</v>
      </c>
      <c r="AK100" s="22">
        <v>331473.946</v>
      </c>
      <c r="AL100" s="27"/>
      <c r="AM100" s="22">
        <v>292878.51799999998</v>
      </c>
      <c r="AN100" s="22">
        <v>36619.072</v>
      </c>
      <c r="AO100" s="22">
        <v>30134.000000000058</v>
      </c>
      <c r="AP100" s="22">
        <v>359631.59</v>
      </c>
      <c r="AQ100" s="27"/>
      <c r="AR100" s="22">
        <v>321122.56900000002</v>
      </c>
      <c r="AS100" s="22">
        <v>35869.281999999999</v>
      </c>
      <c r="AT100" s="22">
        <v>28832.094999999972</v>
      </c>
      <c r="AU100" s="22">
        <v>385823.946</v>
      </c>
      <c r="AV100" s="27"/>
      <c r="AW100" s="22">
        <v>326591.42800000001</v>
      </c>
      <c r="AX100" s="22">
        <v>35066.345999999998</v>
      </c>
      <c r="AY100" s="22">
        <v>27019.534000000007</v>
      </c>
      <c r="AZ100" s="22">
        <v>388677.30800000002</v>
      </c>
      <c r="BA100" s="27"/>
      <c r="BB100" s="22">
        <v>361971.478</v>
      </c>
      <c r="BC100" s="22">
        <v>40945.593999999997</v>
      </c>
      <c r="BD100" s="22">
        <v>27443.310999999972</v>
      </c>
      <c r="BE100" s="22">
        <v>430360.38299999997</v>
      </c>
      <c r="BF100" s="27"/>
      <c r="BG100" s="22">
        <v>390236.75799999997</v>
      </c>
      <c r="BH100" s="22">
        <v>46608.213000000003</v>
      </c>
      <c r="BI100" s="22">
        <v>24658.131000000038</v>
      </c>
      <c r="BJ100" s="22">
        <v>461503.10200000001</v>
      </c>
      <c r="BK100" s="27"/>
      <c r="BL100" s="22">
        <v>407647.07</v>
      </c>
      <c r="BM100" s="22">
        <v>42009.917000000001</v>
      </c>
      <c r="BN100" s="22">
        <v>29401.817999999985</v>
      </c>
      <c r="BO100" s="22">
        <v>479058.80499999999</v>
      </c>
      <c r="BP100" s="27"/>
      <c r="BQ100" s="58">
        <v>307588.05300000001</v>
      </c>
      <c r="BR100" s="58">
        <v>21761.831999999999</v>
      </c>
      <c r="BS100" s="58">
        <v>18998.001999999975</v>
      </c>
      <c r="BT100" s="58">
        <v>348347.88699999999</v>
      </c>
      <c r="BU100" s="22"/>
      <c r="BV100" s="58">
        <v>393023.67200000002</v>
      </c>
      <c r="BW100" s="58">
        <v>26680.208999999999</v>
      </c>
      <c r="BX100" s="58">
        <v>19457.78299999997</v>
      </c>
      <c r="BY100" s="58">
        <v>439161.66399999999</v>
      </c>
      <c r="BZ100" s="22"/>
      <c r="CA100" s="58">
        <v>537308.29799999995</v>
      </c>
      <c r="CB100" s="58">
        <v>36386.33</v>
      </c>
      <c r="CC100" s="58">
        <v>29550.387999999992</v>
      </c>
      <c r="CD100" s="58">
        <v>603245.01599999995</v>
      </c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</row>
    <row r="101" spans="2:113" ht="12.95" customHeight="1" x14ac:dyDescent="0.2">
      <c r="B101" s="15">
        <v>62</v>
      </c>
      <c r="C101" s="25" t="s">
        <v>73</v>
      </c>
      <c r="D101" s="22">
        <v>334085.86300000001</v>
      </c>
      <c r="E101" s="22">
        <v>35710.461000000003</v>
      </c>
      <c r="F101" s="22">
        <v>22338.583999999973</v>
      </c>
      <c r="G101" s="22">
        <v>392134.908</v>
      </c>
      <c r="H101" s="27"/>
      <c r="I101" s="22">
        <v>326394.02</v>
      </c>
      <c r="J101" s="22">
        <v>28615.587</v>
      </c>
      <c r="K101" s="22">
        <v>19326.516000000003</v>
      </c>
      <c r="L101" s="22">
        <v>374336.12300000002</v>
      </c>
      <c r="M101" s="27"/>
      <c r="N101" s="22">
        <v>286769.23300000001</v>
      </c>
      <c r="O101" s="22">
        <v>21328.088</v>
      </c>
      <c r="P101" s="22">
        <v>16032.460999999999</v>
      </c>
      <c r="Q101" s="22">
        <v>324129.78200000001</v>
      </c>
      <c r="R101" s="27"/>
      <c r="S101" s="22">
        <v>273452.96000000002</v>
      </c>
      <c r="T101" s="22">
        <v>24094.93</v>
      </c>
      <c r="U101" s="22">
        <v>18529.95</v>
      </c>
      <c r="V101" s="22">
        <v>316077.84000000003</v>
      </c>
      <c r="W101" s="27"/>
      <c r="X101" s="22">
        <v>278221.26400000002</v>
      </c>
      <c r="Y101" s="22">
        <v>27376.06</v>
      </c>
      <c r="Z101" s="22">
        <v>17230.603999999988</v>
      </c>
      <c r="AA101" s="22">
        <v>322827.92800000001</v>
      </c>
      <c r="AB101" s="27"/>
      <c r="AC101" s="22">
        <v>225435.25899999999</v>
      </c>
      <c r="AD101" s="22">
        <v>22843.753000000001</v>
      </c>
      <c r="AE101" s="22">
        <v>16534.494000000002</v>
      </c>
      <c r="AF101" s="22">
        <v>264813.50599999999</v>
      </c>
      <c r="AG101" s="27"/>
      <c r="AH101" s="22">
        <v>190893.799</v>
      </c>
      <c r="AI101" s="22">
        <v>21285.821</v>
      </c>
      <c r="AJ101" s="22">
        <v>15439.523000000012</v>
      </c>
      <c r="AK101" s="22">
        <v>227619.14300000001</v>
      </c>
      <c r="AL101" s="27"/>
      <c r="AM101" s="22">
        <v>214185.54500000001</v>
      </c>
      <c r="AN101" s="22">
        <v>25590.353999999999</v>
      </c>
      <c r="AO101" s="22">
        <v>20816.690000000002</v>
      </c>
      <c r="AP101" s="22">
        <v>260592.58900000001</v>
      </c>
      <c r="AQ101" s="27"/>
      <c r="AR101" s="22">
        <v>228250.44</v>
      </c>
      <c r="AS101" s="22">
        <v>27383.222000000002</v>
      </c>
      <c r="AT101" s="22">
        <v>19517.619000000006</v>
      </c>
      <c r="AU101" s="22">
        <v>275151.28100000002</v>
      </c>
      <c r="AV101" s="27"/>
      <c r="AW101" s="22">
        <v>244617.516</v>
      </c>
      <c r="AX101" s="22">
        <v>29818.45</v>
      </c>
      <c r="AY101" s="22">
        <v>22704.207999999995</v>
      </c>
      <c r="AZ101" s="22">
        <v>297140.174</v>
      </c>
      <c r="BA101" s="27"/>
      <c r="BB101" s="22">
        <v>240141.31200000001</v>
      </c>
      <c r="BC101" s="22">
        <v>30780.97</v>
      </c>
      <c r="BD101" s="22">
        <v>22548.665999999968</v>
      </c>
      <c r="BE101" s="22">
        <v>293470.94799999997</v>
      </c>
      <c r="BF101" s="27"/>
      <c r="BG101" s="22">
        <v>230159.89199999999</v>
      </c>
      <c r="BH101" s="22">
        <v>26150.592000000001</v>
      </c>
      <c r="BI101" s="22">
        <v>20640.095000000034</v>
      </c>
      <c r="BJ101" s="22">
        <v>276950.57900000003</v>
      </c>
      <c r="BK101" s="27"/>
      <c r="BL101" s="22">
        <v>218873.79300000001</v>
      </c>
      <c r="BM101" s="22">
        <v>27377.396000000001</v>
      </c>
      <c r="BN101" s="22">
        <v>19825.785999999971</v>
      </c>
      <c r="BO101" s="22">
        <v>266076.97499999998</v>
      </c>
      <c r="BP101" s="27"/>
      <c r="BQ101" s="58">
        <v>154043.29199999999</v>
      </c>
      <c r="BR101" s="58">
        <v>17648.662</v>
      </c>
      <c r="BS101" s="58">
        <v>17987.787000000022</v>
      </c>
      <c r="BT101" s="58">
        <v>189679.74100000001</v>
      </c>
      <c r="BU101" s="22"/>
      <c r="BV101" s="58">
        <v>142734.81099999999</v>
      </c>
      <c r="BW101" s="58">
        <v>20277.235000000001</v>
      </c>
      <c r="BX101" s="58">
        <v>13407.385000000024</v>
      </c>
      <c r="BY101" s="58">
        <v>176419.43100000001</v>
      </c>
      <c r="BZ101" s="22"/>
      <c r="CA101" s="58">
        <v>169977.85800000001</v>
      </c>
      <c r="CB101" s="58">
        <v>34424.116999999998</v>
      </c>
      <c r="CC101" s="58">
        <v>26671.244000000006</v>
      </c>
      <c r="CD101" s="58">
        <v>231073.21900000001</v>
      </c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</row>
    <row r="102" spans="2:113" ht="12.95" customHeight="1" x14ac:dyDescent="0.2">
      <c r="B102" s="15">
        <v>63</v>
      </c>
      <c r="C102" s="25" t="s">
        <v>74</v>
      </c>
      <c r="D102" s="22">
        <v>61353.614999999998</v>
      </c>
      <c r="E102" s="22">
        <v>6474.2730000000001</v>
      </c>
      <c r="F102" s="22">
        <v>10761.882000000005</v>
      </c>
      <c r="G102" s="22">
        <v>78589.77</v>
      </c>
      <c r="H102" s="27"/>
      <c r="I102" s="22">
        <v>52549.213000000003</v>
      </c>
      <c r="J102" s="22">
        <v>6455.7730000000001</v>
      </c>
      <c r="K102" s="22">
        <v>10690.418999999994</v>
      </c>
      <c r="L102" s="22">
        <v>69695.404999999999</v>
      </c>
      <c r="M102" s="27"/>
      <c r="N102" s="22">
        <v>47158.258999999998</v>
      </c>
      <c r="O102" s="22">
        <v>4506.835</v>
      </c>
      <c r="P102" s="22">
        <v>8688.7930000000051</v>
      </c>
      <c r="Q102" s="22">
        <v>60353.887000000002</v>
      </c>
      <c r="R102" s="27"/>
      <c r="S102" s="22">
        <v>56096.31</v>
      </c>
      <c r="T102" s="22">
        <v>5458.2</v>
      </c>
      <c r="U102" s="22">
        <v>7838.82</v>
      </c>
      <c r="V102" s="22">
        <v>69393.33</v>
      </c>
      <c r="W102" s="27"/>
      <c r="X102" s="22">
        <v>48472.756000000001</v>
      </c>
      <c r="Y102" s="22">
        <v>6087.4269999999997</v>
      </c>
      <c r="Z102" s="22">
        <v>8648.5810000000019</v>
      </c>
      <c r="AA102" s="22">
        <v>63208.764000000003</v>
      </c>
      <c r="AB102" s="27"/>
      <c r="AC102" s="22">
        <v>43227.533000000003</v>
      </c>
      <c r="AD102" s="22">
        <v>5926.5820000000003</v>
      </c>
      <c r="AE102" s="22">
        <v>7274.4679999999953</v>
      </c>
      <c r="AF102" s="22">
        <v>56428.582999999999</v>
      </c>
      <c r="AG102" s="27"/>
      <c r="AH102" s="22">
        <v>43069.385000000002</v>
      </c>
      <c r="AI102" s="22">
        <v>6145.7539999999999</v>
      </c>
      <c r="AJ102" s="22">
        <v>7482.3309999999992</v>
      </c>
      <c r="AK102" s="22">
        <v>56697.47</v>
      </c>
      <c r="AL102" s="27"/>
      <c r="AM102" s="22">
        <v>51507.057999999997</v>
      </c>
      <c r="AN102" s="22">
        <v>6803.1859999999997</v>
      </c>
      <c r="AO102" s="22">
        <v>10655.502</v>
      </c>
      <c r="AP102" s="22">
        <v>68965.745999999999</v>
      </c>
      <c r="AQ102" s="27"/>
      <c r="AR102" s="22">
        <v>55622.593000000001</v>
      </c>
      <c r="AS102" s="22">
        <v>6539.509</v>
      </c>
      <c r="AT102" s="22">
        <v>9147.2480000000069</v>
      </c>
      <c r="AU102" s="22">
        <v>71309.350000000006</v>
      </c>
      <c r="AV102" s="27"/>
      <c r="AW102" s="22">
        <v>59410.701999999997</v>
      </c>
      <c r="AX102" s="22">
        <v>6816.3429999999998</v>
      </c>
      <c r="AY102" s="22">
        <v>10703.767000000007</v>
      </c>
      <c r="AZ102" s="22">
        <v>76930.812000000005</v>
      </c>
      <c r="BA102" s="27"/>
      <c r="BB102" s="22">
        <v>71315.872000000003</v>
      </c>
      <c r="BC102" s="22">
        <v>6051.9989999999998</v>
      </c>
      <c r="BD102" s="22">
        <v>10387.578999999994</v>
      </c>
      <c r="BE102" s="22">
        <v>87755.45</v>
      </c>
      <c r="BF102" s="27"/>
      <c r="BG102" s="22">
        <v>64058.175999999999</v>
      </c>
      <c r="BH102" s="22">
        <v>4655.2529999999997</v>
      </c>
      <c r="BI102" s="22">
        <v>11860.259999999998</v>
      </c>
      <c r="BJ102" s="22">
        <v>80573.688999999998</v>
      </c>
      <c r="BK102" s="27"/>
      <c r="BL102" s="22">
        <v>62781.129000000001</v>
      </c>
      <c r="BM102" s="22">
        <v>5128.2529999999997</v>
      </c>
      <c r="BN102" s="22">
        <v>11775.025000000005</v>
      </c>
      <c r="BO102" s="22">
        <v>79684.407000000007</v>
      </c>
      <c r="BP102" s="27"/>
      <c r="BQ102" s="58">
        <v>112097.80499999999</v>
      </c>
      <c r="BR102" s="58">
        <v>4337.9059999999999</v>
      </c>
      <c r="BS102" s="58">
        <v>34668.191000000006</v>
      </c>
      <c r="BT102" s="58">
        <v>151103.902</v>
      </c>
      <c r="BU102" s="22"/>
      <c r="BV102" s="58">
        <v>83398.437999999995</v>
      </c>
      <c r="BW102" s="58">
        <v>3952.5030000000002</v>
      </c>
      <c r="BX102" s="58">
        <v>11767.195000000003</v>
      </c>
      <c r="BY102" s="58">
        <v>99118.135999999999</v>
      </c>
      <c r="BZ102" s="22"/>
      <c r="CA102" s="58">
        <v>89631.698999999993</v>
      </c>
      <c r="CB102" s="58">
        <v>4915.0529999999999</v>
      </c>
      <c r="CC102" s="58">
        <v>15542.823000000004</v>
      </c>
      <c r="CD102" s="58">
        <v>110089.575</v>
      </c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</row>
    <row r="103" spans="2:113" ht="12.95" customHeight="1" x14ac:dyDescent="0.2">
      <c r="C103" s="28" t="s">
        <v>3</v>
      </c>
      <c r="D103" s="38">
        <f>SUM(D89:D102)</f>
        <v>683347.62300000002</v>
      </c>
      <c r="E103" s="38">
        <f t="shared" ref="E103:AA103" si="46">SUM(E89:E102)</f>
        <v>85837.563000000009</v>
      </c>
      <c r="F103" s="38">
        <f t="shared" si="46"/>
        <v>72987.719999999972</v>
      </c>
      <c r="G103" s="38">
        <f t="shared" si="46"/>
        <v>842172.90599999996</v>
      </c>
      <c r="H103" s="31">
        <f t="shared" si="46"/>
        <v>0</v>
      </c>
      <c r="I103" s="38">
        <f t="shared" si="46"/>
        <v>653535.03700000001</v>
      </c>
      <c r="J103" s="38">
        <f t="shared" si="46"/>
        <v>72054.115000000005</v>
      </c>
      <c r="K103" s="38">
        <f t="shared" si="46"/>
        <v>63359.682000000023</v>
      </c>
      <c r="L103" s="38">
        <f t="shared" si="46"/>
        <v>788948.83400000003</v>
      </c>
      <c r="M103" s="31">
        <f t="shared" si="46"/>
        <v>0</v>
      </c>
      <c r="N103" s="38">
        <f t="shared" si="46"/>
        <v>555504.11699999997</v>
      </c>
      <c r="O103" s="38">
        <f t="shared" si="46"/>
        <v>56441.935999999994</v>
      </c>
      <c r="P103" s="38">
        <f t="shared" si="46"/>
        <v>51886.247000000003</v>
      </c>
      <c r="Q103" s="38">
        <f t="shared" si="46"/>
        <v>663832.29999999993</v>
      </c>
      <c r="R103" s="31">
        <f t="shared" si="46"/>
        <v>0</v>
      </c>
      <c r="S103" s="38">
        <f t="shared" si="46"/>
        <v>555325.6100000001</v>
      </c>
      <c r="T103" s="38">
        <f t="shared" si="46"/>
        <v>67552.31</v>
      </c>
      <c r="U103" s="38">
        <f t="shared" si="46"/>
        <v>58808.280000000006</v>
      </c>
      <c r="V103" s="38">
        <f t="shared" si="46"/>
        <v>681686.20000000007</v>
      </c>
      <c r="W103" s="31">
        <f t="shared" si="46"/>
        <v>0</v>
      </c>
      <c r="X103" s="38">
        <f t="shared" si="46"/>
        <v>579319.06800000009</v>
      </c>
      <c r="Y103" s="38">
        <f t="shared" si="46"/>
        <v>73423.370999999999</v>
      </c>
      <c r="Z103" s="38">
        <f t="shared" si="46"/>
        <v>57920.688999999969</v>
      </c>
      <c r="AA103" s="38">
        <f t="shared" si="46"/>
        <v>710663.12800000003</v>
      </c>
      <c r="AB103" s="31"/>
      <c r="AC103" s="38">
        <f>SUM(AC89:AC102)</f>
        <v>546121.80200000003</v>
      </c>
      <c r="AD103" s="38">
        <f>SUM(AD89:AD102)</f>
        <v>66455.163</v>
      </c>
      <c r="AE103" s="38">
        <f>SUM(AE89:AE102)</f>
        <v>52865.323999999971</v>
      </c>
      <c r="AF103" s="38">
        <f>SUM(AF89:AF102)</f>
        <v>665442.28899999999</v>
      </c>
      <c r="AG103" s="31"/>
      <c r="AH103" s="38">
        <f>SUM(AH89:AH102)</f>
        <v>540200.77399999998</v>
      </c>
      <c r="AI103" s="38">
        <f>SUM(AI89:AI102)</f>
        <v>66905.661999999997</v>
      </c>
      <c r="AJ103" s="38">
        <f>SUM(AJ89:AJ102)</f>
        <v>49080.468000000023</v>
      </c>
      <c r="AK103" s="38">
        <f>SUM(AK89:AK102)</f>
        <v>656186.90399999998</v>
      </c>
      <c r="AL103" s="31"/>
      <c r="AM103" s="38">
        <f>SUM(AM89:AM102)</f>
        <v>596030.55799999996</v>
      </c>
      <c r="AN103" s="38">
        <f>SUM(AN89:AN102)</f>
        <v>77886.221000000005</v>
      </c>
      <c r="AO103" s="38">
        <f>SUM(AO89:AO102)</f>
        <v>65485.986000000063</v>
      </c>
      <c r="AP103" s="38">
        <f>SUM(AP89:AP102)</f>
        <v>739402.76500000013</v>
      </c>
      <c r="AQ103" s="31"/>
      <c r="AR103" s="38">
        <f>SUM(AR89:AR102)</f>
        <v>646303.56999999995</v>
      </c>
      <c r="AS103" s="38">
        <f>SUM(AS89:AS102)</f>
        <v>78055.819000000003</v>
      </c>
      <c r="AT103" s="38">
        <f>SUM(AT89:AT102)</f>
        <v>60531.59199999999</v>
      </c>
      <c r="AU103" s="38">
        <f>SUM(AU89:AU102)</f>
        <v>784890.98100000003</v>
      </c>
      <c r="AV103" s="31"/>
      <c r="AW103" s="38">
        <f>SUM(AW89:AW102)</f>
        <v>671049.85100000002</v>
      </c>
      <c r="AX103" s="38">
        <f>SUM(AX89:AX102)</f>
        <v>81911.319999999992</v>
      </c>
      <c r="AY103" s="38">
        <f>SUM(AY89:AY102)</f>
        <v>64447.883000000009</v>
      </c>
      <c r="AZ103" s="38">
        <f>SUM(AZ89:AZ102)</f>
        <v>817409.05400000012</v>
      </c>
      <c r="BA103" s="31"/>
      <c r="BB103" s="38">
        <f t="shared" ref="BB103:BJ103" si="47">SUM(BB89:BB102)</f>
        <v>714180.81599999999</v>
      </c>
      <c r="BC103" s="38">
        <f t="shared" si="47"/>
        <v>88973.11099999999</v>
      </c>
      <c r="BD103" s="38">
        <f t="shared" si="47"/>
        <v>64444.325999999928</v>
      </c>
      <c r="BE103" s="38">
        <f t="shared" si="47"/>
        <v>867598.25299999991</v>
      </c>
      <c r="BF103" s="31"/>
      <c r="BG103" s="38">
        <f t="shared" si="47"/>
        <v>726329.78199999989</v>
      </c>
      <c r="BH103" s="38">
        <f t="shared" si="47"/>
        <v>87243.95</v>
      </c>
      <c r="BI103" s="38">
        <f t="shared" si="47"/>
        <v>62774.507000000071</v>
      </c>
      <c r="BJ103" s="38">
        <f t="shared" si="47"/>
        <v>876348.23900000006</v>
      </c>
      <c r="BK103" s="31"/>
      <c r="BL103" s="38">
        <f t="shared" ref="BL103:BO103" si="48">SUM(BL89:BL102)</f>
        <v>731699.16799999995</v>
      </c>
      <c r="BM103" s="38">
        <f t="shared" si="48"/>
        <v>84754.016000000003</v>
      </c>
      <c r="BN103" s="38">
        <f t="shared" si="48"/>
        <v>65989.137999999963</v>
      </c>
      <c r="BO103" s="38">
        <f t="shared" si="48"/>
        <v>882442.32199999993</v>
      </c>
      <c r="BP103" s="31"/>
      <c r="BQ103" s="59">
        <f t="shared" ref="BQ103:CD103" si="49">SUM(BQ89:BQ102)</f>
        <v>609169.89299999992</v>
      </c>
      <c r="BR103" s="59">
        <f t="shared" si="49"/>
        <v>51142.354000000007</v>
      </c>
      <c r="BS103" s="59">
        <f t="shared" si="49"/>
        <v>76597.721000000005</v>
      </c>
      <c r="BT103" s="59">
        <f t="shared" si="49"/>
        <v>736909.96799999999</v>
      </c>
      <c r="BU103" s="22"/>
      <c r="BV103" s="59">
        <f t="shared" si="49"/>
        <v>660967.77599999995</v>
      </c>
      <c r="BW103" s="59">
        <f t="shared" si="49"/>
        <v>57988.087</v>
      </c>
      <c r="BX103" s="59">
        <f t="shared" si="49"/>
        <v>49223.797000000006</v>
      </c>
      <c r="BY103" s="59">
        <f t="shared" si="49"/>
        <v>768179.65999999992</v>
      </c>
      <c r="BZ103" s="22"/>
      <c r="CA103" s="59">
        <f t="shared" si="49"/>
        <v>844860.62699999998</v>
      </c>
      <c r="CB103" s="59">
        <f t="shared" si="49"/>
        <v>84573.406999999992</v>
      </c>
      <c r="CC103" s="59">
        <f t="shared" si="49"/>
        <v>80353.03899999999</v>
      </c>
      <c r="CD103" s="59">
        <f t="shared" si="49"/>
        <v>1009787.073</v>
      </c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</row>
    <row r="104" spans="2:113" ht="12.95" customHeight="1" x14ac:dyDescent="0.2">
      <c r="C104" s="25"/>
      <c r="D104" s="22"/>
      <c r="E104" s="22"/>
      <c r="F104" s="22"/>
      <c r="G104" s="22"/>
      <c r="H104" s="27"/>
      <c r="I104" s="22"/>
      <c r="J104" s="22"/>
      <c r="K104" s="22"/>
      <c r="L104" s="22"/>
      <c r="M104" s="27"/>
      <c r="N104" s="22"/>
      <c r="O104" s="22"/>
      <c r="P104" s="22"/>
      <c r="Q104" s="22"/>
      <c r="R104" s="27"/>
      <c r="S104" s="22"/>
      <c r="T104" s="22"/>
      <c r="U104" s="22"/>
      <c r="V104" s="22"/>
      <c r="W104" s="27"/>
      <c r="X104" s="22"/>
      <c r="Y104" s="22"/>
      <c r="Z104" s="22"/>
      <c r="AA104" s="22"/>
      <c r="AB104" s="27"/>
      <c r="AC104" s="22"/>
      <c r="AD104" s="22"/>
      <c r="AE104" s="22"/>
      <c r="AF104" s="22"/>
      <c r="AG104" s="27"/>
      <c r="AH104" s="22"/>
      <c r="AI104" s="22"/>
      <c r="AJ104" s="22"/>
      <c r="AK104" s="22"/>
      <c r="AL104" s="27"/>
      <c r="AM104" s="22"/>
      <c r="AN104" s="22"/>
      <c r="AO104" s="22"/>
      <c r="AP104" s="22"/>
      <c r="AQ104" s="27"/>
      <c r="AR104" s="22"/>
      <c r="AS104" s="22"/>
      <c r="AT104" s="22"/>
      <c r="AU104" s="22"/>
      <c r="AV104" s="27"/>
      <c r="AW104" s="22"/>
      <c r="AX104" s="22"/>
      <c r="AY104" s="22"/>
      <c r="AZ104" s="22"/>
      <c r="BA104" s="27"/>
      <c r="BB104" s="22"/>
      <c r="BC104" s="22"/>
      <c r="BD104" s="22"/>
      <c r="BE104" s="22"/>
      <c r="BF104" s="27"/>
      <c r="BG104" s="22"/>
      <c r="BH104" s="22"/>
      <c r="BI104" s="22"/>
      <c r="BJ104" s="22"/>
      <c r="BK104" s="27"/>
      <c r="BL104" s="22"/>
      <c r="BM104" s="22"/>
      <c r="BN104" s="22"/>
      <c r="BO104" s="22"/>
      <c r="BP104" s="27"/>
      <c r="BQ104" s="58"/>
      <c r="BR104" s="58"/>
      <c r="BS104" s="58"/>
      <c r="BT104" s="58"/>
      <c r="BU104" s="22"/>
      <c r="BV104" s="58"/>
      <c r="BW104" s="58"/>
      <c r="BX104" s="58"/>
      <c r="BY104" s="58"/>
      <c r="BZ104" s="22"/>
      <c r="CA104" s="58"/>
      <c r="CB104" s="58"/>
      <c r="CC104" s="58"/>
      <c r="CD104" s="58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</row>
    <row r="105" spans="2:113" ht="12.95" customHeight="1" x14ac:dyDescent="0.2">
      <c r="C105" s="29" t="s">
        <v>76</v>
      </c>
      <c r="D105" s="22"/>
      <c r="E105" s="22"/>
      <c r="F105" s="22"/>
      <c r="G105" s="22"/>
      <c r="H105" s="27"/>
      <c r="I105" s="22"/>
      <c r="J105" s="22"/>
      <c r="K105" s="22"/>
      <c r="L105" s="22"/>
      <c r="M105" s="27"/>
      <c r="N105" s="22"/>
      <c r="O105" s="22"/>
      <c r="P105" s="22"/>
      <c r="Q105" s="22"/>
      <c r="R105" s="27"/>
      <c r="S105" s="22"/>
      <c r="T105" s="22"/>
      <c r="U105" s="22"/>
      <c r="V105" s="22"/>
      <c r="W105" s="27"/>
      <c r="X105" s="22"/>
      <c r="Y105" s="22"/>
      <c r="Z105" s="22"/>
      <c r="AA105" s="22"/>
      <c r="AB105" s="27"/>
      <c r="AC105" s="22"/>
      <c r="AD105" s="22"/>
      <c r="AE105" s="22"/>
      <c r="AF105" s="22"/>
      <c r="AG105" s="27"/>
      <c r="AH105" s="22"/>
      <c r="AI105" s="22"/>
      <c r="AJ105" s="22"/>
      <c r="AK105" s="22"/>
      <c r="AL105" s="27"/>
      <c r="AM105" s="22"/>
      <c r="AN105" s="22"/>
      <c r="AO105" s="22"/>
      <c r="AP105" s="22"/>
      <c r="AQ105" s="27"/>
      <c r="AR105" s="22"/>
      <c r="AS105" s="22"/>
      <c r="AT105" s="22"/>
      <c r="AU105" s="22"/>
      <c r="AV105" s="27"/>
      <c r="AW105" s="22"/>
      <c r="AX105" s="22"/>
      <c r="AY105" s="22"/>
      <c r="AZ105" s="22"/>
      <c r="BA105" s="27"/>
      <c r="BB105" s="22"/>
      <c r="BC105" s="22"/>
      <c r="BD105" s="22"/>
      <c r="BE105" s="22"/>
      <c r="BF105" s="27"/>
      <c r="BG105" s="22"/>
      <c r="BH105" s="22"/>
      <c r="BI105" s="22"/>
      <c r="BJ105" s="22"/>
      <c r="BK105" s="27"/>
      <c r="BL105" s="22"/>
      <c r="BM105" s="22"/>
      <c r="BN105" s="22"/>
      <c r="BO105" s="22"/>
      <c r="BP105" s="27"/>
      <c r="BQ105" s="58"/>
      <c r="BR105" s="58"/>
      <c r="BS105" s="58"/>
      <c r="BT105" s="58"/>
      <c r="BU105" s="22"/>
      <c r="BV105" s="58"/>
      <c r="BW105" s="58"/>
      <c r="BX105" s="58"/>
      <c r="BY105" s="58"/>
      <c r="BZ105" s="22"/>
      <c r="CA105" s="58"/>
      <c r="CB105" s="58"/>
      <c r="CC105" s="58"/>
      <c r="CD105" s="58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</row>
    <row r="106" spans="2:113" ht="12.95" customHeight="1" x14ac:dyDescent="0.2">
      <c r="B106" s="15">
        <v>64</v>
      </c>
      <c r="C106" s="25" t="s">
        <v>75</v>
      </c>
      <c r="D106" s="22">
        <v>141586.43700000001</v>
      </c>
      <c r="E106" s="22">
        <v>6759.848</v>
      </c>
      <c r="F106" s="22">
        <v>33578.766999999993</v>
      </c>
      <c r="G106" s="22">
        <v>181925.052</v>
      </c>
      <c r="H106" s="27"/>
      <c r="I106" s="22">
        <v>136563.04999999999</v>
      </c>
      <c r="J106" s="22">
        <v>6257.0219999999999</v>
      </c>
      <c r="K106" s="22">
        <v>28258.65</v>
      </c>
      <c r="L106" s="22">
        <v>171078.72200000001</v>
      </c>
      <c r="M106" s="27"/>
      <c r="N106" s="22">
        <v>117817.72500000001</v>
      </c>
      <c r="O106" s="22">
        <v>4712.4740000000002</v>
      </c>
      <c r="P106" s="22">
        <v>17147.270999999993</v>
      </c>
      <c r="Q106" s="22">
        <v>139677.47</v>
      </c>
      <c r="R106" s="27"/>
      <c r="S106" s="22">
        <v>131817.21</v>
      </c>
      <c r="T106" s="22">
        <v>8316.02</v>
      </c>
      <c r="U106" s="22">
        <v>24519.41</v>
      </c>
      <c r="V106" s="22">
        <v>164652.64000000001</v>
      </c>
      <c r="W106" s="27"/>
      <c r="X106" s="22">
        <v>134268.66899999999</v>
      </c>
      <c r="Y106" s="22">
        <v>9185.2739999999994</v>
      </c>
      <c r="Z106" s="22">
        <v>19535.114000000009</v>
      </c>
      <c r="AA106" s="22">
        <v>162989.057</v>
      </c>
      <c r="AB106" s="27"/>
      <c r="AC106" s="22">
        <v>125548.88099999999</v>
      </c>
      <c r="AD106" s="22">
        <v>9437.5210000000006</v>
      </c>
      <c r="AE106" s="22">
        <v>17500.071999999993</v>
      </c>
      <c r="AF106" s="22">
        <v>152486.47399999999</v>
      </c>
      <c r="AG106" s="27"/>
      <c r="AH106" s="22">
        <v>118984.86500000001</v>
      </c>
      <c r="AI106" s="22">
        <v>10169.544</v>
      </c>
      <c r="AJ106" s="22">
        <v>17638.501999999986</v>
      </c>
      <c r="AK106" s="22">
        <v>146792.91099999999</v>
      </c>
      <c r="AL106" s="27"/>
      <c r="AM106" s="22">
        <v>132196.51999999999</v>
      </c>
      <c r="AN106" s="22">
        <v>10497.387000000001</v>
      </c>
      <c r="AO106" s="22">
        <v>25713.762000000017</v>
      </c>
      <c r="AP106" s="22">
        <v>168407.66899999999</v>
      </c>
      <c r="AQ106" s="27"/>
      <c r="AR106" s="22">
        <v>136014.19</v>
      </c>
      <c r="AS106" s="22">
        <v>13642.505999999999</v>
      </c>
      <c r="AT106" s="22">
        <v>32763.682000000001</v>
      </c>
      <c r="AU106" s="22">
        <v>182420.378</v>
      </c>
      <c r="AV106" s="27"/>
      <c r="AW106" s="22">
        <v>135764.38800000001</v>
      </c>
      <c r="AX106" s="22">
        <v>18118.758999999998</v>
      </c>
      <c r="AY106" s="22">
        <v>37083.616999999991</v>
      </c>
      <c r="AZ106" s="22">
        <v>190966.764</v>
      </c>
      <c r="BA106" s="27"/>
      <c r="BB106" s="22">
        <v>136436.26699999999</v>
      </c>
      <c r="BC106" s="22">
        <v>18410.302</v>
      </c>
      <c r="BD106" s="22">
        <v>34961.899000000005</v>
      </c>
      <c r="BE106" s="22">
        <v>189808.46799999999</v>
      </c>
      <c r="BF106" s="27"/>
      <c r="BG106" s="22">
        <v>134347.64000000001</v>
      </c>
      <c r="BH106" s="22">
        <v>18045.441999999999</v>
      </c>
      <c r="BI106" s="22">
        <v>32739.561999999987</v>
      </c>
      <c r="BJ106" s="22">
        <v>185132.644</v>
      </c>
      <c r="BK106" s="27"/>
      <c r="BL106" s="22">
        <v>134040.527</v>
      </c>
      <c r="BM106" s="22">
        <v>17499.605</v>
      </c>
      <c r="BN106" s="22">
        <v>30431.734999999997</v>
      </c>
      <c r="BO106" s="22">
        <v>181971.867</v>
      </c>
      <c r="BP106" s="27"/>
      <c r="BQ106" s="58">
        <v>89042.096999999994</v>
      </c>
      <c r="BR106" s="58">
        <v>15125.938</v>
      </c>
      <c r="BS106" s="58">
        <v>21393.766000000011</v>
      </c>
      <c r="BT106" s="58">
        <v>125561.80100000001</v>
      </c>
      <c r="BU106" s="22"/>
      <c r="BV106" s="58">
        <v>99341.03</v>
      </c>
      <c r="BW106" s="58">
        <v>17094.918000000001</v>
      </c>
      <c r="BX106" s="58">
        <v>20065.674000000003</v>
      </c>
      <c r="BY106" s="58">
        <v>136501.622</v>
      </c>
      <c r="BZ106" s="22"/>
      <c r="CA106" s="58">
        <v>145317.42800000001</v>
      </c>
      <c r="CB106" s="58">
        <v>36893.834000000003</v>
      </c>
      <c r="CC106" s="58">
        <v>23480.381999999983</v>
      </c>
      <c r="CD106" s="58">
        <v>205691.644</v>
      </c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</row>
    <row r="107" spans="2:113" ht="12.95" customHeight="1" x14ac:dyDescent="0.2">
      <c r="B107" s="15">
        <v>65</v>
      </c>
      <c r="C107" s="25" t="s">
        <v>77</v>
      </c>
      <c r="D107" s="22">
        <v>4390.3249999999998</v>
      </c>
      <c r="E107" s="22">
        <v>433.36799999999999</v>
      </c>
      <c r="F107" s="22">
        <v>2024.1109999999999</v>
      </c>
      <c r="G107" s="22">
        <v>6847.8040000000001</v>
      </c>
      <c r="H107" s="27"/>
      <c r="I107" s="22">
        <v>3264.442</v>
      </c>
      <c r="J107" s="22">
        <v>369.274</v>
      </c>
      <c r="K107" s="22">
        <v>1293.6640000000002</v>
      </c>
      <c r="L107" s="22">
        <v>4927.38</v>
      </c>
      <c r="M107" s="27"/>
      <c r="N107" s="22">
        <v>2373.431</v>
      </c>
      <c r="O107" s="22">
        <v>231.69499999999999</v>
      </c>
      <c r="P107" s="22">
        <v>1107.8460000000002</v>
      </c>
      <c r="Q107" s="22">
        <v>3712.9720000000002</v>
      </c>
      <c r="R107" s="27"/>
      <c r="S107" s="22">
        <v>2910.78</v>
      </c>
      <c r="T107" s="22">
        <v>375.53</v>
      </c>
      <c r="U107" s="22">
        <v>1137.45</v>
      </c>
      <c r="V107" s="22">
        <v>4423.76</v>
      </c>
      <c r="W107" s="27"/>
      <c r="X107" s="22">
        <v>3469.279</v>
      </c>
      <c r="Y107" s="22">
        <v>426.83600000000001</v>
      </c>
      <c r="Z107" s="22">
        <v>1111.5030000000004</v>
      </c>
      <c r="AA107" s="22">
        <v>5007.6180000000004</v>
      </c>
      <c r="AB107" s="27"/>
      <c r="AC107" s="22">
        <v>2255.8119999999999</v>
      </c>
      <c r="AD107" s="22">
        <v>375.197</v>
      </c>
      <c r="AE107" s="22">
        <v>1072.0619999999999</v>
      </c>
      <c r="AF107" s="22">
        <v>3703.0709999999999</v>
      </c>
      <c r="AG107" s="27"/>
      <c r="AH107" s="22">
        <v>2639.4940000000001</v>
      </c>
      <c r="AI107" s="22">
        <v>426.71300000000002</v>
      </c>
      <c r="AJ107" s="22">
        <v>1181.7349999999999</v>
      </c>
      <c r="AK107" s="22">
        <v>4247.942</v>
      </c>
      <c r="AL107" s="27"/>
      <c r="AM107" s="22">
        <v>3928.77</v>
      </c>
      <c r="AN107" s="22">
        <v>479.41199999999998</v>
      </c>
      <c r="AO107" s="22">
        <v>1600.0619999999994</v>
      </c>
      <c r="AP107" s="22">
        <v>6008.2439999999997</v>
      </c>
      <c r="AQ107" s="27"/>
      <c r="AR107" s="22">
        <v>3990.8939999999998</v>
      </c>
      <c r="AS107" s="22">
        <v>830.88099999999997</v>
      </c>
      <c r="AT107" s="22">
        <v>1545.3709999999996</v>
      </c>
      <c r="AU107" s="22">
        <v>6367.1459999999997</v>
      </c>
      <c r="AV107" s="27"/>
      <c r="AW107" s="22">
        <v>4603.5630000000001</v>
      </c>
      <c r="AX107" s="22">
        <v>821.12800000000004</v>
      </c>
      <c r="AY107" s="22">
        <v>1869.1349999999998</v>
      </c>
      <c r="AZ107" s="22">
        <v>7293.826</v>
      </c>
      <c r="BA107" s="27"/>
      <c r="BB107" s="22">
        <v>4627.4070000000002</v>
      </c>
      <c r="BC107" s="22">
        <v>1277.587</v>
      </c>
      <c r="BD107" s="22">
        <v>1738.279</v>
      </c>
      <c r="BE107" s="22">
        <v>7643.2730000000001</v>
      </c>
      <c r="BF107" s="27"/>
      <c r="BG107" s="22">
        <v>4800.6229999999996</v>
      </c>
      <c r="BH107" s="22">
        <v>1495.5250000000001</v>
      </c>
      <c r="BI107" s="22">
        <v>1707.4810000000002</v>
      </c>
      <c r="BJ107" s="22">
        <v>8003.6289999999999</v>
      </c>
      <c r="BK107" s="27"/>
      <c r="BL107" s="22">
        <v>7347.9260000000004</v>
      </c>
      <c r="BM107" s="22">
        <v>843.75099999999998</v>
      </c>
      <c r="BN107" s="22">
        <v>1792.5729999999996</v>
      </c>
      <c r="BO107" s="22">
        <v>9984.25</v>
      </c>
      <c r="BP107" s="27"/>
      <c r="BQ107" s="58">
        <v>4117.2709999999997</v>
      </c>
      <c r="BR107" s="58">
        <v>582.875</v>
      </c>
      <c r="BS107" s="58">
        <v>884.22400000000016</v>
      </c>
      <c r="BT107" s="58">
        <v>5584.37</v>
      </c>
      <c r="BU107" s="22"/>
      <c r="BV107" s="58">
        <v>4243.0829999999996</v>
      </c>
      <c r="BW107" s="58">
        <v>900.952</v>
      </c>
      <c r="BX107" s="58">
        <v>622.37400000000002</v>
      </c>
      <c r="BY107" s="58">
        <v>5766.4089999999997</v>
      </c>
      <c r="BZ107" s="22"/>
      <c r="CA107" s="58">
        <v>6368.1970000000001</v>
      </c>
      <c r="CB107" s="58">
        <v>863.30899999999997</v>
      </c>
      <c r="CC107" s="58">
        <v>1948.7619999999999</v>
      </c>
      <c r="CD107" s="58">
        <v>9180.268</v>
      </c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</row>
    <row r="108" spans="2:113" ht="12.95" customHeight="1" x14ac:dyDescent="0.2">
      <c r="B108" s="15">
        <v>66</v>
      </c>
      <c r="C108" s="25" t="s">
        <v>78</v>
      </c>
      <c r="D108" s="22">
        <v>2676.6060000000002</v>
      </c>
      <c r="E108" s="22">
        <v>298.18900000000002</v>
      </c>
      <c r="F108" s="22">
        <v>307.54599999999982</v>
      </c>
      <c r="G108" s="22">
        <v>3282.3409999999999</v>
      </c>
      <c r="H108" s="27"/>
      <c r="I108" s="22">
        <v>2606.1640000000002</v>
      </c>
      <c r="J108" s="22">
        <v>281.45999999999998</v>
      </c>
      <c r="K108" s="22">
        <v>526.77199999999993</v>
      </c>
      <c r="L108" s="22">
        <v>3414.3960000000002</v>
      </c>
      <c r="M108" s="27"/>
      <c r="N108" s="22">
        <v>1786.3340000000001</v>
      </c>
      <c r="O108" s="22">
        <v>273.37400000000002</v>
      </c>
      <c r="P108" s="22">
        <v>527.48799999999983</v>
      </c>
      <c r="Q108" s="22">
        <v>2587.1959999999999</v>
      </c>
      <c r="R108" s="27"/>
      <c r="S108" s="22">
        <v>2141.17</v>
      </c>
      <c r="T108" s="22">
        <v>334.85</v>
      </c>
      <c r="U108" s="22">
        <v>836.41</v>
      </c>
      <c r="V108" s="22">
        <v>3312.43</v>
      </c>
      <c r="W108" s="27"/>
      <c r="X108" s="22">
        <v>2646.576</v>
      </c>
      <c r="Y108" s="22">
        <v>250.51300000000001</v>
      </c>
      <c r="Z108" s="22">
        <v>829.40899999999999</v>
      </c>
      <c r="AA108" s="22">
        <v>3726.498</v>
      </c>
      <c r="AB108" s="27"/>
      <c r="AC108" s="22">
        <v>2125.826</v>
      </c>
      <c r="AD108" s="22">
        <v>215.15</v>
      </c>
      <c r="AE108" s="22">
        <v>765.19000000000017</v>
      </c>
      <c r="AF108" s="22">
        <v>3106.1660000000002</v>
      </c>
      <c r="AG108" s="27"/>
      <c r="AH108" s="22">
        <v>2383.4659999999999</v>
      </c>
      <c r="AI108" s="22">
        <v>236.74100000000001</v>
      </c>
      <c r="AJ108" s="22">
        <v>664.16200000000026</v>
      </c>
      <c r="AK108" s="22">
        <v>3284.3690000000001</v>
      </c>
      <c r="AL108" s="27"/>
      <c r="AM108" s="22">
        <v>2933.114</v>
      </c>
      <c r="AN108" s="22">
        <v>223.40700000000001</v>
      </c>
      <c r="AO108" s="22">
        <v>1364.1019999999994</v>
      </c>
      <c r="AP108" s="22">
        <v>4520.6229999999996</v>
      </c>
      <c r="AQ108" s="27"/>
      <c r="AR108" s="22">
        <v>2766.8820000000001</v>
      </c>
      <c r="AS108" s="22">
        <v>349.04899999999998</v>
      </c>
      <c r="AT108" s="22">
        <v>1131.1479999999997</v>
      </c>
      <c r="AU108" s="22">
        <v>4247.0789999999997</v>
      </c>
      <c r="AV108" s="27"/>
      <c r="AW108" s="22">
        <v>2953.75</v>
      </c>
      <c r="AX108" s="22">
        <v>281.44200000000001</v>
      </c>
      <c r="AY108" s="22">
        <v>1204.9669999999996</v>
      </c>
      <c r="AZ108" s="22">
        <v>4440.1589999999997</v>
      </c>
      <c r="BA108" s="27"/>
      <c r="BB108" s="22">
        <v>3066.3850000000002</v>
      </c>
      <c r="BC108" s="22">
        <v>364.62700000000001</v>
      </c>
      <c r="BD108" s="22">
        <v>1837.4959999999996</v>
      </c>
      <c r="BE108" s="22">
        <v>5268.5079999999998</v>
      </c>
      <c r="BF108" s="27"/>
      <c r="BG108" s="22">
        <v>3370.06</v>
      </c>
      <c r="BH108" s="22">
        <v>246.90799999999999</v>
      </c>
      <c r="BI108" s="22">
        <v>1264.6239999999998</v>
      </c>
      <c r="BJ108" s="22">
        <v>4881.5919999999996</v>
      </c>
      <c r="BK108" s="27"/>
      <c r="BL108" s="22">
        <v>2960.8939999999998</v>
      </c>
      <c r="BM108" s="22">
        <v>378.87799999999999</v>
      </c>
      <c r="BN108" s="22">
        <v>1232.3310000000004</v>
      </c>
      <c r="BO108" s="22">
        <v>4572.1030000000001</v>
      </c>
      <c r="BP108" s="27"/>
      <c r="BQ108" s="58">
        <v>2096.8739999999998</v>
      </c>
      <c r="BR108" s="58">
        <v>213.52799999999999</v>
      </c>
      <c r="BS108" s="58">
        <v>652.32900000000041</v>
      </c>
      <c r="BT108" s="58">
        <v>2962.7310000000002</v>
      </c>
      <c r="BU108" s="22"/>
      <c r="BV108" s="58">
        <v>2871.4380000000001</v>
      </c>
      <c r="BW108" s="58">
        <v>234.298</v>
      </c>
      <c r="BX108" s="58">
        <v>750.27400000000011</v>
      </c>
      <c r="BY108" s="58">
        <v>3856.01</v>
      </c>
      <c r="BZ108" s="22"/>
      <c r="CA108" s="58">
        <v>3466.442</v>
      </c>
      <c r="CB108" s="58">
        <v>416.62200000000001</v>
      </c>
      <c r="CC108" s="58">
        <v>1838.8430000000001</v>
      </c>
      <c r="CD108" s="58">
        <v>5721.9070000000002</v>
      </c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</row>
    <row r="109" spans="2:113" ht="12.95" customHeight="1" x14ac:dyDescent="0.2">
      <c r="B109" s="15">
        <v>67</v>
      </c>
      <c r="C109" s="25" t="s">
        <v>79</v>
      </c>
      <c r="D109" s="22">
        <v>3144.1480000000001</v>
      </c>
      <c r="E109" s="22">
        <v>216.52099999999999</v>
      </c>
      <c r="F109" s="22">
        <v>455.05499999999984</v>
      </c>
      <c r="G109" s="22">
        <v>3815.7240000000002</v>
      </c>
      <c r="H109" s="27"/>
      <c r="I109" s="22">
        <v>2173.6689999999999</v>
      </c>
      <c r="J109" s="22">
        <v>136.36199999999999</v>
      </c>
      <c r="K109" s="22">
        <v>441.995</v>
      </c>
      <c r="L109" s="22">
        <v>2752.0259999999998</v>
      </c>
      <c r="M109" s="27"/>
      <c r="N109" s="22">
        <v>1265.1469999999999</v>
      </c>
      <c r="O109" s="22">
        <v>144.06399999999999</v>
      </c>
      <c r="P109" s="22">
        <v>295.3660000000001</v>
      </c>
      <c r="Q109" s="22">
        <v>1704.577</v>
      </c>
      <c r="R109" s="27"/>
      <c r="S109" s="22">
        <v>1475.42</v>
      </c>
      <c r="T109" s="22">
        <v>113.27</v>
      </c>
      <c r="U109" s="22">
        <v>395.18</v>
      </c>
      <c r="V109" s="22">
        <v>1983.87</v>
      </c>
      <c r="W109" s="27"/>
      <c r="X109" s="22">
        <v>1405.942</v>
      </c>
      <c r="Y109" s="22">
        <v>127.521</v>
      </c>
      <c r="Z109" s="22">
        <v>393.86100000000005</v>
      </c>
      <c r="AA109" s="22">
        <v>1927.3240000000001</v>
      </c>
      <c r="AB109" s="27"/>
      <c r="AC109" s="22">
        <v>1358.087</v>
      </c>
      <c r="AD109" s="22">
        <v>118.02200000000001</v>
      </c>
      <c r="AE109" s="22">
        <v>303.89499999999992</v>
      </c>
      <c r="AF109" s="22">
        <v>1780.0039999999999</v>
      </c>
      <c r="AG109" s="27"/>
      <c r="AH109" s="22">
        <v>1305.806</v>
      </c>
      <c r="AI109" s="22">
        <v>135.971</v>
      </c>
      <c r="AJ109" s="22">
        <v>262.80700000000002</v>
      </c>
      <c r="AK109" s="22">
        <v>1704.5840000000001</v>
      </c>
      <c r="AL109" s="27"/>
      <c r="AM109" s="22">
        <v>1762.8920000000001</v>
      </c>
      <c r="AN109" s="22">
        <v>159.17699999999999</v>
      </c>
      <c r="AO109" s="22">
        <v>302.31399999999962</v>
      </c>
      <c r="AP109" s="22">
        <v>2224.3829999999998</v>
      </c>
      <c r="AQ109" s="27"/>
      <c r="AR109" s="22">
        <v>1662.299</v>
      </c>
      <c r="AS109" s="22">
        <v>155.61500000000001</v>
      </c>
      <c r="AT109" s="22">
        <v>303.52200000000016</v>
      </c>
      <c r="AU109" s="22">
        <v>2121.4360000000001</v>
      </c>
      <c r="AV109" s="27"/>
      <c r="AW109" s="22">
        <v>1604.729</v>
      </c>
      <c r="AX109" s="22">
        <v>261.709</v>
      </c>
      <c r="AY109" s="22">
        <v>383.44400000000002</v>
      </c>
      <c r="AZ109" s="22">
        <v>2249.8820000000001</v>
      </c>
      <c r="BA109" s="27"/>
      <c r="BB109" s="22">
        <v>1949.614</v>
      </c>
      <c r="BC109" s="22">
        <v>324.23899999999998</v>
      </c>
      <c r="BD109" s="22">
        <v>443.57899999999978</v>
      </c>
      <c r="BE109" s="22">
        <v>2717.4319999999998</v>
      </c>
      <c r="BF109" s="27"/>
      <c r="BG109" s="22">
        <v>2112.8629999999998</v>
      </c>
      <c r="BH109" s="22">
        <v>223.42599999999999</v>
      </c>
      <c r="BI109" s="22">
        <v>401.93099999999998</v>
      </c>
      <c r="BJ109" s="22">
        <v>2738.22</v>
      </c>
      <c r="BK109" s="27"/>
      <c r="BL109" s="22">
        <v>2178.0810000000001</v>
      </c>
      <c r="BM109" s="22">
        <v>159.48099999999999</v>
      </c>
      <c r="BN109" s="22">
        <v>604.45999999999981</v>
      </c>
      <c r="BO109" s="22">
        <v>2942.0219999999999</v>
      </c>
      <c r="BP109" s="27"/>
      <c r="BQ109" s="58">
        <v>1884.123</v>
      </c>
      <c r="BR109" s="58">
        <v>93.076999999999998</v>
      </c>
      <c r="BS109" s="58">
        <v>407.80199999999991</v>
      </c>
      <c r="BT109" s="58">
        <v>2385.002</v>
      </c>
      <c r="BU109" s="22"/>
      <c r="BV109" s="58">
        <v>3039.703</v>
      </c>
      <c r="BW109" s="58">
        <v>138.35900000000001</v>
      </c>
      <c r="BX109" s="58">
        <v>501.43900000000019</v>
      </c>
      <c r="BY109" s="58">
        <v>3679.5010000000002</v>
      </c>
      <c r="BZ109" s="22"/>
      <c r="CA109" s="58">
        <v>4005.6950000000002</v>
      </c>
      <c r="CB109" s="58">
        <v>96.218000000000004</v>
      </c>
      <c r="CC109" s="58">
        <v>592.86699999999962</v>
      </c>
      <c r="CD109" s="58">
        <v>4694.78</v>
      </c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</row>
    <row r="110" spans="2:113" ht="12.95" customHeight="1" x14ac:dyDescent="0.2">
      <c r="C110" s="28" t="s">
        <v>3</v>
      </c>
      <c r="D110" s="38">
        <f>SUM(D106:D109)</f>
        <v>151797.516</v>
      </c>
      <c r="E110" s="38">
        <f t="shared" ref="E110:AB110" si="50">SUM(E106:E109)</f>
        <v>7707.9260000000004</v>
      </c>
      <c r="F110" s="38">
        <f t="shared" si="50"/>
        <v>36365.478999999992</v>
      </c>
      <c r="G110" s="38">
        <f t="shared" si="50"/>
        <v>195870.92099999997</v>
      </c>
      <c r="H110" s="31">
        <f t="shared" si="50"/>
        <v>0</v>
      </c>
      <c r="I110" s="38">
        <f t="shared" si="50"/>
        <v>144607.32499999998</v>
      </c>
      <c r="J110" s="38">
        <f t="shared" si="50"/>
        <v>7044.1180000000004</v>
      </c>
      <c r="K110" s="38">
        <f t="shared" si="50"/>
        <v>30521.081000000002</v>
      </c>
      <c r="L110" s="38">
        <f t="shared" si="50"/>
        <v>182172.52400000003</v>
      </c>
      <c r="M110" s="31">
        <f t="shared" si="50"/>
        <v>0</v>
      </c>
      <c r="N110" s="38">
        <f t="shared" si="50"/>
        <v>123242.637</v>
      </c>
      <c r="O110" s="38">
        <f t="shared" si="50"/>
        <v>5361.607</v>
      </c>
      <c r="P110" s="38">
        <f t="shared" si="50"/>
        <v>19077.970999999998</v>
      </c>
      <c r="Q110" s="38">
        <f t="shared" si="50"/>
        <v>147682.215</v>
      </c>
      <c r="R110" s="31">
        <f t="shared" si="50"/>
        <v>0</v>
      </c>
      <c r="S110" s="38">
        <f t="shared" si="50"/>
        <v>138344.58000000002</v>
      </c>
      <c r="T110" s="38">
        <f t="shared" si="50"/>
        <v>9139.6700000000019</v>
      </c>
      <c r="U110" s="38">
        <f t="shared" si="50"/>
        <v>26888.45</v>
      </c>
      <c r="V110" s="38">
        <f t="shared" si="50"/>
        <v>174372.7</v>
      </c>
      <c r="W110" s="31">
        <f t="shared" si="50"/>
        <v>0</v>
      </c>
      <c r="X110" s="38">
        <f t="shared" si="50"/>
        <v>141790.46600000001</v>
      </c>
      <c r="Y110" s="38">
        <f t="shared" si="50"/>
        <v>9990.1440000000002</v>
      </c>
      <c r="Z110" s="38">
        <f t="shared" si="50"/>
        <v>21869.88700000001</v>
      </c>
      <c r="AA110" s="38">
        <f t="shared" si="50"/>
        <v>173650.49699999997</v>
      </c>
      <c r="AB110" s="31">
        <f t="shared" si="50"/>
        <v>0</v>
      </c>
      <c r="AC110" s="38">
        <f t="shared" ref="AC110:AK110" si="51">SUM(AC106:AC109)</f>
        <v>131288.606</v>
      </c>
      <c r="AD110" s="38">
        <f t="shared" si="51"/>
        <v>10145.890000000001</v>
      </c>
      <c r="AE110" s="38">
        <f t="shared" si="51"/>
        <v>19641.21899999999</v>
      </c>
      <c r="AF110" s="38">
        <f t="shared" si="51"/>
        <v>161075.71499999997</v>
      </c>
      <c r="AG110" s="31">
        <f t="shared" si="51"/>
        <v>0</v>
      </c>
      <c r="AH110" s="38">
        <f t="shared" si="51"/>
        <v>125313.63100000001</v>
      </c>
      <c r="AI110" s="38">
        <f t="shared" si="51"/>
        <v>10968.968999999999</v>
      </c>
      <c r="AJ110" s="38">
        <f t="shared" si="51"/>
        <v>19747.205999999987</v>
      </c>
      <c r="AK110" s="38">
        <f t="shared" si="51"/>
        <v>156029.80600000001</v>
      </c>
      <c r="AL110" s="31"/>
      <c r="AM110" s="38">
        <f>SUM(AM106:AM109)</f>
        <v>140821.29599999997</v>
      </c>
      <c r="AN110" s="38">
        <f>SUM(AN106:AN109)</f>
        <v>11359.383</v>
      </c>
      <c r="AO110" s="38">
        <f>SUM(AO106:AO109)</f>
        <v>28980.240000000013</v>
      </c>
      <c r="AP110" s="38">
        <f>SUM(AP106:AP109)</f>
        <v>181160.91899999999</v>
      </c>
      <c r="AQ110" s="31"/>
      <c r="AR110" s="38">
        <f>SUM(AR106:AR109)</f>
        <v>144434.26500000001</v>
      </c>
      <c r="AS110" s="38">
        <f>SUM(AS106:AS109)</f>
        <v>14978.050999999998</v>
      </c>
      <c r="AT110" s="38">
        <f>SUM(AT106:AT109)</f>
        <v>35743.722999999998</v>
      </c>
      <c r="AU110" s="38">
        <f>SUM(AU106:AU109)</f>
        <v>195156.03899999999</v>
      </c>
      <c r="AV110" s="31"/>
      <c r="AW110" s="38">
        <f>SUM(AW106:AW109)</f>
        <v>144926.43</v>
      </c>
      <c r="AX110" s="38">
        <f>SUM(AX106:AX109)</f>
        <v>19483.037999999997</v>
      </c>
      <c r="AY110" s="38">
        <f>SUM(AY106:AY109)</f>
        <v>40541.162999999993</v>
      </c>
      <c r="AZ110" s="38">
        <f>SUM(AZ106:AZ109)</f>
        <v>204950.63100000002</v>
      </c>
      <c r="BA110" s="31"/>
      <c r="BB110" s="38">
        <f t="shared" ref="BB110:BJ110" si="52">SUM(BB106:BB109)</f>
        <v>146079.67300000001</v>
      </c>
      <c r="BC110" s="38">
        <f t="shared" si="52"/>
        <v>20376.755000000001</v>
      </c>
      <c r="BD110" s="38">
        <f t="shared" si="52"/>
        <v>38981.253000000004</v>
      </c>
      <c r="BE110" s="38">
        <f t="shared" si="52"/>
        <v>205437.68099999998</v>
      </c>
      <c r="BF110" s="31"/>
      <c r="BG110" s="38">
        <f t="shared" si="52"/>
        <v>144631.18600000002</v>
      </c>
      <c r="BH110" s="38">
        <f t="shared" si="52"/>
        <v>20011.300999999999</v>
      </c>
      <c r="BI110" s="38">
        <f t="shared" si="52"/>
        <v>36113.597999999984</v>
      </c>
      <c r="BJ110" s="38">
        <f t="shared" si="52"/>
        <v>200756.08499999999</v>
      </c>
      <c r="BK110" s="31"/>
      <c r="BL110" s="38">
        <f t="shared" ref="BL110:BO110" si="53">SUM(BL106:BL109)</f>
        <v>146527.42800000001</v>
      </c>
      <c r="BM110" s="38">
        <f t="shared" si="53"/>
        <v>18881.715</v>
      </c>
      <c r="BN110" s="38">
        <f t="shared" si="53"/>
        <v>34061.098999999995</v>
      </c>
      <c r="BO110" s="38">
        <f t="shared" si="53"/>
        <v>199470.242</v>
      </c>
      <c r="BP110" s="31"/>
      <c r="BQ110" s="59">
        <f t="shared" ref="BQ110:CD110" si="54">SUM(BQ106:BQ109)</f>
        <v>97140.364999999991</v>
      </c>
      <c r="BR110" s="59">
        <f t="shared" si="54"/>
        <v>16015.418</v>
      </c>
      <c r="BS110" s="59">
        <f t="shared" si="54"/>
        <v>23338.121000000014</v>
      </c>
      <c r="BT110" s="59">
        <f t="shared" si="54"/>
        <v>136493.90400000001</v>
      </c>
      <c r="BU110" s="22"/>
      <c r="BV110" s="59">
        <f t="shared" si="54"/>
        <v>109495.25399999999</v>
      </c>
      <c r="BW110" s="59">
        <f t="shared" si="54"/>
        <v>18368.527000000002</v>
      </c>
      <c r="BX110" s="59">
        <f t="shared" si="54"/>
        <v>21939.761000000002</v>
      </c>
      <c r="BY110" s="59">
        <f t="shared" si="54"/>
        <v>149803.54200000002</v>
      </c>
      <c r="BZ110" s="22"/>
      <c r="CA110" s="59">
        <f t="shared" si="54"/>
        <v>159157.76200000002</v>
      </c>
      <c r="CB110" s="59">
        <f t="shared" si="54"/>
        <v>38269.983000000007</v>
      </c>
      <c r="CC110" s="59">
        <f t="shared" si="54"/>
        <v>27860.853999999981</v>
      </c>
      <c r="CD110" s="59">
        <f t="shared" si="54"/>
        <v>225288.59900000002</v>
      </c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</row>
    <row r="111" spans="2:113" ht="12.95" customHeight="1" x14ac:dyDescent="0.2">
      <c r="C111" s="25"/>
      <c r="D111" s="22"/>
      <c r="E111" s="22"/>
      <c r="F111" s="22"/>
      <c r="G111" s="22"/>
      <c r="H111" s="27"/>
      <c r="I111" s="22"/>
      <c r="J111" s="22"/>
      <c r="K111" s="22"/>
      <c r="L111" s="22"/>
      <c r="M111" s="27"/>
      <c r="N111" s="22"/>
      <c r="O111" s="22"/>
      <c r="P111" s="22"/>
      <c r="Q111" s="22"/>
      <c r="R111" s="27"/>
      <c r="S111" s="22"/>
      <c r="T111" s="22"/>
      <c r="U111" s="22"/>
      <c r="V111" s="22"/>
      <c r="W111" s="27"/>
      <c r="X111" s="22"/>
      <c r="Y111" s="22"/>
      <c r="Z111" s="22"/>
      <c r="AA111" s="22"/>
      <c r="AB111" s="27"/>
      <c r="AC111" s="22"/>
      <c r="AD111" s="22"/>
      <c r="AE111" s="22"/>
      <c r="AF111" s="22"/>
      <c r="AG111" s="27"/>
      <c r="AH111" s="22"/>
      <c r="AI111" s="22"/>
      <c r="AJ111" s="22"/>
      <c r="AK111" s="22"/>
      <c r="AL111" s="27"/>
      <c r="AM111" s="22"/>
      <c r="AN111" s="22"/>
      <c r="AO111" s="22"/>
      <c r="AP111" s="22"/>
      <c r="AQ111" s="27"/>
      <c r="AR111" s="22"/>
      <c r="AS111" s="22"/>
      <c r="AT111" s="22"/>
      <c r="AU111" s="22"/>
      <c r="AV111" s="27"/>
      <c r="AW111" s="22"/>
      <c r="AX111" s="22"/>
      <c r="AY111" s="22"/>
      <c r="AZ111" s="22"/>
      <c r="BA111" s="27"/>
      <c r="BB111" s="22"/>
      <c r="BC111" s="22"/>
      <c r="BD111" s="22"/>
      <c r="BE111" s="22"/>
      <c r="BF111" s="27"/>
      <c r="BG111" s="22"/>
      <c r="BH111" s="22"/>
      <c r="BI111" s="22"/>
      <c r="BJ111" s="22"/>
      <c r="BK111" s="27"/>
      <c r="BL111" s="22"/>
      <c r="BM111" s="22"/>
      <c r="BN111" s="22"/>
      <c r="BO111" s="22"/>
      <c r="BP111" s="27"/>
      <c r="BQ111" s="58"/>
      <c r="BR111" s="58"/>
      <c r="BS111" s="58"/>
      <c r="BT111" s="58"/>
      <c r="BU111" s="22"/>
      <c r="BV111" s="58"/>
      <c r="BW111" s="58"/>
      <c r="BX111" s="58"/>
      <c r="BY111" s="58"/>
      <c r="BZ111" s="22"/>
      <c r="CA111" s="58"/>
      <c r="CB111" s="58"/>
      <c r="CC111" s="58"/>
      <c r="CD111" s="58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</row>
    <row r="112" spans="2:113" ht="12.95" customHeight="1" x14ac:dyDescent="0.2">
      <c r="C112" s="29" t="s">
        <v>83</v>
      </c>
      <c r="D112" s="22"/>
      <c r="E112" s="22"/>
      <c r="F112" s="22"/>
      <c r="G112" s="22"/>
      <c r="H112" s="27"/>
      <c r="I112" s="22"/>
      <c r="J112" s="22"/>
      <c r="K112" s="22"/>
      <c r="L112" s="22"/>
      <c r="M112" s="27"/>
      <c r="N112" s="22"/>
      <c r="O112" s="22"/>
      <c r="P112" s="22"/>
      <c r="Q112" s="22"/>
      <c r="R112" s="27"/>
      <c r="S112" s="22"/>
      <c r="T112" s="22"/>
      <c r="U112" s="22"/>
      <c r="V112" s="22"/>
      <c r="W112" s="27"/>
      <c r="X112" s="22"/>
      <c r="Y112" s="22"/>
      <c r="Z112" s="22"/>
      <c r="AA112" s="22"/>
      <c r="AB112" s="27"/>
      <c r="AC112" s="22"/>
      <c r="AD112" s="22"/>
      <c r="AE112" s="22"/>
      <c r="AF112" s="22"/>
      <c r="AG112" s="27"/>
      <c r="AH112" s="22"/>
      <c r="AI112" s="22"/>
      <c r="AJ112" s="22"/>
      <c r="AK112" s="22"/>
      <c r="AL112" s="27"/>
      <c r="AM112" s="22"/>
      <c r="AN112" s="22"/>
      <c r="AO112" s="22"/>
      <c r="AP112" s="22"/>
      <c r="AQ112" s="27"/>
      <c r="AR112" s="22"/>
      <c r="AS112" s="22"/>
      <c r="AT112" s="22"/>
      <c r="AU112" s="22"/>
      <c r="AV112" s="27"/>
      <c r="AW112" s="22"/>
      <c r="AX112" s="22"/>
      <c r="AY112" s="22"/>
      <c r="AZ112" s="22"/>
      <c r="BA112" s="27"/>
      <c r="BB112" s="22"/>
      <c r="BC112" s="22"/>
      <c r="BD112" s="22"/>
      <c r="BE112" s="22"/>
      <c r="BF112" s="27"/>
      <c r="BG112" s="22"/>
      <c r="BH112" s="22"/>
      <c r="BI112" s="22"/>
      <c r="BJ112" s="22"/>
      <c r="BK112" s="27"/>
      <c r="BL112" s="22"/>
      <c r="BM112" s="22"/>
      <c r="BN112" s="22"/>
      <c r="BO112" s="22"/>
      <c r="BP112" s="27"/>
      <c r="BQ112" s="58"/>
      <c r="BR112" s="58"/>
      <c r="BS112" s="58"/>
      <c r="BT112" s="58"/>
      <c r="BU112" s="22"/>
      <c r="BV112" s="58"/>
      <c r="BW112" s="58"/>
      <c r="BX112" s="58"/>
      <c r="BY112" s="58"/>
      <c r="BZ112" s="22"/>
      <c r="CA112" s="58"/>
      <c r="CB112" s="58"/>
      <c r="CC112" s="58"/>
      <c r="CD112" s="58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</row>
    <row r="113" spans="2:113" ht="12.95" customHeight="1" x14ac:dyDescent="0.2">
      <c r="B113" s="15">
        <v>68</v>
      </c>
      <c r="C113" s="25" t="s">
        <v>80</v>
      </c>
      <c r="D113" s="22">
        <v>60135.080999999998</v>
      </c>
      <c r="E113" s="22">
        <v>5307.0870000000004</v>
      </c>
      <c r="F113" s="22">
        <v>10079.146000000001</v>
      </c>
      <c r="G113" s="22">
        <v>75521.313999999998</v>
      </c>
      <c r="H113" s="27"/>
      <c r="I113" s="22">
        <v>41512.946000000004</v>
      </c>
      <c r="J113" s="22">
        <v>4394.1229999999996</v>
      </c>
      <c r="K113" s="22">
        <v>5854.7129999999961</v>
      </c>
      <c r="L113" s="22">
        <v>51761.781999999999</v>
      </c>
      <c r="M113" s="27"/>
      <c r="N113" s="22">
        <v>28264.451000000001</v>
      </c>
      <c r="O113" s="22">
        <v>3866.4189999999999</v>
      </c>
      <c r="P113" s="22">
        <v>3982.1029999999973</v>
      </c>
      <c r="Q113" s="22">
        <v>36112.972999999998</v>
      </c>
      <c r="R113" s="27"/>
      <c r="S113" s="22">
        <v>23124.79</v>
      </c>
      <c r="T113" s="22">
        <v>3162.44</v>
      </c>
      <c r="U113" s="22">
        <v>3380.92</v>
      </c>
      <c r="V113" s="22">
        <v>29668.15</v>
      </c>
      <c r="W113" s="27"/>
      <c r="X113" s="22">
        <v>23039.878000000001</v>
      </c>
      <c r="Y113" s="22">
        <v>2686.5709999999999</v>
      </c>
      <c r="Z113" s="22">
        <v>3937.3639999999978</v>
      </c>
      <c r="AA113" s="22">
        <v>29663.812999999998</v>
      </c>
      <c r="AB113" s="27"/>
      <c r="AC113" s="22">
        <v>17789.367999999999</v>
      </c>
      <c r="AD113" s="22">
        <v>2728.223</v>
      </c>
      <c r="AE113" s="22">
        <v>3285.5720000000019</v>
      </c>
      <c r="AF113" s="22">
        <v>23803.163</v>
      </c>
      <c r="AG113" s="27"/>
      <c r="AH113" s="22">
        <v>20237.39</v>
      </c>
      <c r="AI113" s="22">
        <v>2093.5239999999999</v>
      </c>
      <c r="AJ113" s="22">
        <v>2103.5050000000024</v>
      </c>
      <c r="AK113" s="22">
        <v>24434.419000000002</v>
      </c>
      <c r="AL113" s="27"/>
      <c r="AM113" s="22">
        <v>23969.635999999999</v>
      </c>
      <c r="AN113" s="22">
        <v>2474.0219999999999</v>
      </c>
      <c r="AO113" s="22">
        <v>2419.3630000000012</v>
      </c>
      <c r="AP113" s="22">
        <v>28863.021000000001</v>
      </c>
      <c r="AQ113" s="27"/>
      <c r="AR113" s="22">
        <v>25720.32</v>
      </c>
      <c r="AS113" s="22">
        <v>2306.5219999999999</v>
      </c>
      <c r="AT113" s="22">
        <v>3910.3919999999998</v>
      </c>
      <c r="AU113" s="22">
        <v>31937.234</v>
      </c>
      <c r="AV113" s="27"/>
      <c r="AW113" s="22">
        <v>30476.675999999999</v>
      </c>
      <c r="AX113" s="22">
        <v>3111.741</v>
      </c>
      <c r="AY113" s="22">
        <v>3888.4450000000015</v>
      </c>
      <c r="AZ113" s="22">
        <v>37476.862000000001</v>
      </c>
      <c r="BA113" s="27"/>
      <c r="BB113" s="22">
        <v>34197.074000000001</v>
      </c>
      <c r="BC113" s="22">
        <v>4107.5159999999996</v>
      </c>
      <c r="BD113" s="22">
        <v>3534.1760000000031</v>
      </c>
      <c r="BE113" s="22">
        <v>41838.766000000003</v>
      </c>
      <c r="BF113" s="27"/>
      <c r="BG113" s="22">
        <v>36127.434000000001</v>
      </c>
      <c r="BH113" s="22">
        <v>4396.1090000000004</v>
      </c>
      <c r="BI113" s="22">
        <v>4017.2769999999982</v>
      </c>
      <c r="BJ113" s="22">
        <v>44540.82</v>
      </c>
      <c r="BK113" s="27"/>
      <c r="BL113" s="22">
        <v>36968.644999999997</v>
      </c>
      <c r="BM113" s="22">
        <v>3229.16</v>
      </c>
      <c r="BN113" s="22">
        <v>5372.4350000000013</v>
      </c>
      <c r="BO113" s="22">
        <v>45570.239999999998</v>
      </c>
      <c r="BP113" s="27"/>
      <c r="BQ113" s="58">
        <v>30443.234</v>
      </c>
      <c r="BR113" s="58">
        <v>2733.306</v>
      </c>
      <c r="BS113" s="58">
        <v>3114.2940000000021</v>
      </c>
      <c r="BT113" s="58">
        <v>36290.834000000003</v>
      </c>
      <c r="BU113" s="22"/>
      <c r="BV113" s="58">
        <v>37073.828999999998</v>
      </c>
      <c r="BW113" s="58">
        <v>2586.2550000000001</v>
      </c>
      <c r="BX113" s="58">
        <v>3400.0200000000013</v>
      </c>
      <c r="BY113" s="58">
        <v>43060.103999999999</v>
      </c>
      <c r="BZ113" s="22"/>
      <c r="CA113" s="58">
        <v>42301.678</v>
      </c>
      <c r="CB113" s="58">
        <v>3073.1480000000001</v>
      </c>
      <c r="CC113" s="58">
        <v>3440.2710000000015</v>
      </c>
      <c r="CD113" s="58">
        <v>48815.097000000002</v>
      </c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</row>
    <row r="114" spans="2:113" ht="12.95" customHeight="1" x14ac:dyDescent="0.2">
      <c r="B114" s="15">
        <v>69</v>
      </c>
      <c r="C114" s="25" t="s">
        <v>81</v>
      </c>
      <c r="D114" s="22">
        <v>154767.758</v>
      </c>
      <c r="E114" s="22">
        <v>7636.1989999999996</v>
      </c>
      <c r="F114" s="22">
        <v>4788.4869999999937</v>
      </c>
      <c r="G114" s="22">
        <v>167192.44399999999</v>
      </c>
      <c r="H114" s="27"/>
      <c r="I114" s="22">
        <v>110352.101</v>
      </c>
      <c r="J114" s="22">
        <v>6953.848</v>
      </c>
      <c r="K114" s="22">
        <v>3102.498000000005</v>
      </c>
      <c r="L114" s="22">
        <v>120408.447</v>
      </c>
      <c r="M114" s="27"/>
      <c r="N114" s="22">
        <v>68661.524000000005</v>
      </c>
      <c r="O114" s="22">
        <v>4134.2420000000002</v>
      </c>
      <c r="P114" s="22">
        <v>2262.8629999999957</v>
      </c>
      <c r="Q114" s="22">
        <v>75058.629000000001</v>
      </c>
      <c r="R114" s="27"/>
      <c r="S114" s="22">
        <v>70172.289999999994</v>
      </c>
      <c r="T114" s="22">
        <v>4230.72</v>
      </c>
      <c r="U114" s="22">
        <v>1943.7600000000102</v>
      </c>
      <c r="V114" s="22">
        <v>76346.77</v>
      </c>
      <c r="W114" s="27"/>
      <c r="X114" s="22">
        <v>68978.445999999996</v>
      </c>
      <c r="Y114" s="22">
        <v>4961.4350000000004</v>
      </c>
      <c r="Z114" s="22">
        <v>1739.3910000000005</v>
      </c>
      <c r="AA114" s="22">
        <v>75679.271999999997</v>
      </c>
      <c r="AB114" s="27"/>
      <c r="AC114" s="22">
        <v>53938.080000000002</v>
      </c>
      <c r="AD114" s="22">
        <v>3364.3180000000002</v>
      </c>
      <c r="AE114" s="22">
        <v>1969.5049999999965</v>
      </c>
      <c r="AF114" s="22">
        <v>59271.902999999998</v>
      </c>
      <c r="AG114" s="27"/>
      <c r="AH114" s="22">
        <v>55907.123</v>
      </c>
      <c r="AI114" s="22">
        <v>5622.1260000000002</v>
      </c>
      <c r="AJ114" s="22">
        <v>2356.7469999999994</v>
      </c>
      <c r="AK114" s="22">
        <v>63885.995999999999</v>
      </c>
      <c r="AL114" s="27"/>
      <c r="AM114" s="22">
        <v>65187.749000000003</v>
      </c>
      <c r="AN114" s="22">
        <v>3362.4079999999999</v>
      </c>
      <c r="AO114" s="22">
        <v>2212.5429999999978</v>
      </c>
      <c r="AP114" s="22">
        <v>70762.7</v>
      </c>
      <c r="AQ114" s="27"/>
      <c r="AR114" s="22">
        <v>75209.456999999995</v>
      </c>
      <c r="AS114" s="22">
        <v>4343.348</v>
      </c>
      <c r="AT114" s="22">
        <v>2376.7760000000126</v>
      </c>
      <c r="AU114" s="22">
        <v>81929.581000000006</v>
      </c>
      <c r="AV114" s="27"/>
      <c r="AW114" s="22">
        <v>85521.891000000003</v>
      </c>
      <c r="AX114" s="22">
        <v>4189.4679999999998</v>
      </c>
      <c r="AY114" s="22">
        <v>2399.3969999999908</v>
      </c>
      <c r="AZ114" s="22">
        <v>92110.755999999994</v>
      </c>
      <c r="BA114" s="27"/>
      <c r="BB114" s="22">
        <v>96643.481</v>
      </c>
      <c r="BC114" s="22">
        <v>5048.6940000000004</v>
      </c>
      <c r="BD114" s="22">
        <v>2356.7969999999941</v>
      </c>
      <c r="BE114" s="22">
        <v>104048.97199999999</v>
      </c>
      <c r="BF114" s="27"/>
      <c r="BG114" s="22">
        <v>100705.36599999999</v>
      </c>
      <c r="BH114" s="22">
        <v>5413.384</v>
      </c>
      <c r="BI114" s="22">
        <v>2391.4920000000038</v>
      </c>
      <c r="BJ114" s="22">
        <v>108510.242</v>
      </c>
      <c r="BK114" s="27"/>
      <c r="BL114" s="22">
        <v>99054.194000000003</v>
      </c>
      <c r="BM114" s="22">
        <v>4101.7510000000002</v>
      </c>
      <c r="BN114" s="22">
        <v>2521.7349999999897</v>
      </c>
      <c r="BO114" s="22">
        <v>105677.68</v>
      </c>
      <c r="BP114" s="27"/>
      <c r="BQ114" s="58">
        <v>80272.327000000005</v>
      </c>
      <c r="BR114" s="58">
        <v>3242.67</v>
      </c>
      <c r="BS114" s="58">
        <v>1590.5920000000024</v>
      </c>
      <c r="BT114" s="58">
        <v>85105.589000000007</v>
      </c>
      <c r="BU114" s="22"/>
      <c r="BV114" s="58">
        <v>103067.087</v>
      </c>
      <c r="BW114" s="58">
        <v>5008.665</v>
      </c>
      <c r="BX114" s="58">
        <v>2574.1189999999997</v>
      </c>
      <c r="BY114" s="58">
        <v>110649.871</v>
      </c>
      <c r="BZ114" s="22"/>
      <c r="CA114" s="58">
        <v>127593.15</v>
      </c>
      <c r="CB114" s="58">
        <v>5229.6980000000003</v>
      </c>
      <c r="CC114" s="58">
        <v>1984.6939999999922</v>
      </c>
      <c r="CD114" s="58">
        <v>134807.54199999999</v>
      </c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</row>
    <row r="115" spans="2:113" ht="12.95" customHeight="1" x14ac:dyDescent="0.2">
      <c r="B115" s="15">
        <v>70</v>
      </c>
      <c r="C115" s="25" t="s">
        <v>82</v>
      </c>
      <c r="D115" s="22">
        <v>39266.523000000001</v>
      </c>
      <c r="E115" s="22">
        <v>6132.5349999999999</v>
      </c>
      <c r="F115" s="22">
        <v>6055.2459999999992</v>
      </c>
      <c r="G115" s="22">
        <v>51454.303999999996</v>
      </c>
      <c r="H115" s="27"/>
      <c r="I115" s="22">
        <v>33460.07</v>
      </c>
      <c r="J115" s="22">
        <v>5316.4579999999996</v>
      </c>
      <c r="K115" s="22">
        <v>5002.7349999999997</v>
      </c>
      <c r="L115" s="22">
        <v>43779.262999999999</v>
      </c>
      <c r="M115" s="27"/>
      <c r="N115" s="22">
        <v>25287.598999999998</v>
      </c>
      <c r="O115" s="22">
        <v>3842.681</v>
      </c>
      <c r="P115" s="22">
        <v>3056.0410000000015</v>
      </c>
      <c r="Q115" s="22">
        <v>32186.321</v>
      </c>
      <c r="R115" s="27"/>
      <c r="S115" s="22">
        <v>26827.37</v>
      </c>
      <c r="T115" s="22">
        <v>3912.19</v>
      </c>
      <c r="U115" s="22">
        <v>2742.43</v>
      </c>
      <c r="V115" s="22">
        <v>33481.99</v>
      </c>
      <c r="W115" s="27"/>
      <c r="X115" s="22">
        <v>31062.720000000001</v>
      </c>
      <c r="Y115" s="22">
        <v>2910.93</v>
      </c>
      <c r="Z115" s="22">
        <v>3235.852999999996</v>
      </c>
      <c r="AA115" s="22">
        <v>37209.502999999997</v>
      </c>
      <c r="AB115" s="27"/>
      <c r="AC115" s="22">
        <v>24140.063999999998</v>
      </c>
      <c r="AD115" s="22">
        <v>3181.6709999999998</v>
      </c>
      <c r="AE115" s="22">
        <v>1900.7580000000003</v>
      </c>
      <c r="AF115" s="22">
        <v>29222.492999999999</v>
      </c>
      <c r="AG115" s="27"/>
      <c r="AH115" s="22">
        <v>24596.261999999999</v>
      </c>
      <c r="AI115" s="22">
        <v>3138.373</v>
      </c>
      <c r="AJ115" s="22">
        <v>1934.7139999999995</v>
      </c>
      <c r="AK115" s="22">
        <v>29669.348999999998</v>
      </c>
      <c r="AL115" s="27"/>
      <c r="AM115" s="22">
        <v>26483.287</v>
      </c>
      <c r="AN115" s="22">
        <v>2942.9479999999999</v>
      </c>
      <c r="AO115" s="22">
        <v>2484.4409999999989</v>
      </c>
      <c r="AP115" s="22">
        <v>31910.675999999999</v>
      </c>
      <c r="AQ115" s="27"/>
      <c r="AR115" s="22">
        <v>28678.29</v>
      </c>
      <c r="AS115" s="22">
        <v>2851.04</v>
      </c>
      <c r="AT115" s="22">
        <v>2343.6650000000009</v>
      </c>
      <c r="AU115" s="22">
        <v>33872.995000000003</v>
      </c>
      <c r="AV115" s="27"/>
      <c r="AW115" s="22">
        <v>33227.18</v>
      </c>
      <c r="AX115" s="22">
        <v>3248.3</v>
      </c>
      <c r="AY115" s="22">
        <v>2951.9439999999986</v>
      </c>
      <c r="AZ115" s="22">
        <v>39427.423999999999</v>
      </c>
      <c r="BA115" s="27"/>
      <c r="BB115" s="22">
        <v>35971.358</v>
      </c>
      <c r="BC115" s="22">
        <v>4122.2359999999999</v>
      </c>
      <c r="BD115" s="22">
        <v>3907.9200000000028</v>
      </c>
      <c r="BE115" s="22">
        <v>44001.514000000003</v>
      </c>
      <c r="BF115" s="27"/>
      <c r="BG115" s="22">
        <v>38721.220999999998</v>
      </c>
      <c r="BH115" s="22">
        <v>3260.527</v>
      </c>
      <c r="BI115" s="22">
        <v>4108.6630000000023</v>
      </c>
      <c r="BJ115" s="22">
        <v>46090.411</v>
      </c>
      <c r="BK115" s="27"/>
      <c r="BL115" s="22">
        <v>35590.675999999999</v>
      </c>
      <c r="BM115" s="22">
        <v>3728.5729999999999</v>
      </c>
      <c r="BN115" s="22">
        <v>4761.0739999999969</v>
      </c>
      <c r="BO115" s="22">
        <v>44080.322999999997</v>
      </c>
      <c r="BP115" s="27"/>
      <c r="BQ115" s="58">
        <v>28744.345000000001</v>
      </c>
      <c r="BR115" s="58">
        <v>2234.2890000000002</v>
      </c>
      <c r="BS115" s="58">
        <v>2608.2979999999993</v>
      </c>
      <c r="BT115" s="58">
        <v>33586.932000000001</v>
      </c>
      <c r="BU115" s="22"/>
      <c r="BV115" s="58">
        <v>37402.705000000002</v>
      </c>
      <c r="BW115" s="58">
        <v>2635.2080000000001</v>
      </c>
      <c r="BX115" s="58">
        <v>2826.3739999999948</v>
      </c>
      <c r="BY115" s="58">
        <v>42864.286999999997</v>
      </c>
      <c r="BZ115" s="22"/>
      <c r="CA115" s="58">
        <v>46623.248</v>
      </c>
      <c r="CB115" s="58">
        <v>2971.931</v>
      </c>
      <c r="CC115" s="58">
        <v>4033.7990000000032</v>
      </c>
      <c r="CD115" s="58">
        <v>53628.978000000003</v>
      </c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</row>
    <row r="116" spans="2:113" ht="12.95" customHeight="1" x14ac:dyDescent="0.2">
      <c r="C116" s="28" t="s">
        <v>3</v>
      </c>
      <c r="D116" s="38">
        <f>SUM(D113:D115)</f>
        <v>254169.36200000002</v>
      </c>
      <c r="E116" s="38">
        <f t="shared" ref="E116:AB116" si="55">SUM(E113:E115)</f>
        <v>19075.821</v>
      </c>
      <c r="F116" s="38">
        <f t="shared" si="55"/>
        <v>20922.878999999994</v>
      </c>
      <c r="G116" s="38">
        <f t="shared" si="55"/>
        <v>294168.06199999998</v>
      </c>
      <c r="H116" s="31">
        <f t="shared" si="55"/>
        <v>0</v>
      </c>
      <c r="I116" s="38">
        <f t="shared" si="55"/>
        <v>185325.117</v>
      </c>
      <c r="J116" s="38">
        <f t="shared" si="55"/>
        <v>16664.429</v>
      </c>
      <c r="K116" s="38">
        <f t="shared" si="55"/>
        <v>13959.946</v>
      </c>
      <c r="L116" s="38">
        <f t="shared" si="55"/>
        <v>215949.492</v>
      </c>
      <c r="M116" s="31">
        <f t="shared" si="55"/>
        <v>0</v>
      </c>
      <c r="N116" s="38">
        <f t="shared" si="55"/>
        <v>122213.57400000001</v>
      </c>
      <c r="O116" s="38">
        <f t="shared" si="55"/>
        <v>11843.342000000001</v>
      </c>
      <c r="P116" s="38">
        <f t="shared" si="55"/>
        <v>9301.0069999999942</v>
      </c>
      <c r="Q116" s="38">
        <f t="shared" si="55"/>
        <v>143357.92300000001</v>
      </c>
      <c r="R116" s="31">
        <f t="shared" si="55"/>
        <v>0</v>
      </c>
      <c r="S116" s="38">
        <f t="shared" si="55"/>
        <v>120124.44999999998</v>
      </c>
      <c r="T116" s="38">
        <f t="shared" si="55"/>
        <v>11305.35</v>
      </c>
      <c r="U116" s="38">
        <f t="shared" si="55"/>
        <v>8067.1100000000097</v>
      </c>
      <c r="V116" s="38">
        <f t="shared" si="55"/>
        <v>139496.91</v>
      </c>
      <c r="W116" s="31">
        <f t="shared" si="55"/>
        <v>0</v>
      </c>
      <c r="X116" s="38">
        <f t="shared" si="55"/>
        <v>123081.04399999999</v>
      </c>
      <c r="Y116" s="38">
        <f t="shared" si="55"/>
        <v>10558.936</v>
      </c>
      <c r="Z116" s="38">
        <f t="shared" si="55"/>
        <v>8912.6079999999947</v>
      </c>
      <c r="AA116" s="38">
        <f t="shared" si="55"/>
        <v>142552.58799999999</v>
      </c>
      <c r="AB116" s="31">
        <f t="shared" si="55"/>
        <v>0</v>
      </c>
      <c r="AC116" s="38">
        <f t="shared" ref="AC116:AK116" si="56">SUM(AC113:AC115)</f>
        <v>95867.512000000002</v>
      </c>
      <c r="AD116" s="38">
        <f t="shared" si="56"/>
        <v>9274.2119999999995</v>
      </c>
      <c r="AE116" s="38">
        <f t="shared" si="56"/>
        <v>7155.8349999999991</v>
      </c>
      <c r="AF116" s="38">
        <f t="shared" si="56"/>
        <v>112297.55899999999</v>
      </c>
      <c r="AG116" s="31">
        <f t="shared" si="56"/>
        <v>0</v>
      </c>
      <c r="AH116" s="38">
        <f t="shared" si="56"/>
        <v>100740.77500000001</v>
      </c>
      <c r="AI116" s="38">
        <f t="shared" si="56"/>
        <v>10854.022999999999</v>
      </c>
      <c r="AJ116" s="38">
        <f t="shared" si="56"/>
        <v>6394.9660000000022</v>
      </c>
      <c r="AK116" s="38">
        <f t="shared" si="56"/>
        <v>117989.76400000001</v>
      </c>
      <c r="AL116" s="31"/>
      <c r="AM116" s="38">
        <f>SUM(AM113:AM115)</f>
        <v>115640.67200000001</v>
      </c>
      <c r="AN116" s="38">
        <f>SUM(AN113:AN115)</f>
        <v>8779.3780000000006</v>
      </c>
      <c r="AO116" s="38">
        <f>SUM(AO113:AO115)</f>
        <v>7116.3469999999979</v>
      </c>
      <c r="AP116" s="38">
        <f>SUM(AP113:AP115)</f>
        <v>131536.397</v>
      </c>
      <c r="AQ116" s="31"/>
      <c r="AR116" s="38">
        <f>SUM(AR113:AR115)</f>
        <v>129608.06700000001</v>
      </c>
      <c r="AS116" s="38">
        <f>SUM(AS113:AS115)</f>
        <v>9500.91</v>
      </c>
      <c r="AT116" s="38">
        <f>SUM(AT113:AT115)</f>
        <v>8630.8330000000133</v>
      </c>
      <c r="AU116" s="38">
        <f>SUM(AU113:AU115)</f>
        <v>147739.81</v>
      </c>
      <c r="AV116" s="31"/>
      <c r="AW116" s="38">
        <f>SUM(AW113:AW115)</f>
        <v>149225.747</v>
      </c>
      <c r="AX116" s="38">
        <f>SUM(AX113:AX115)</f>
        <v>10549.509</v>
      </c>
      <c r="AY116" s="38">
        <f>SUM(AY113:AY115)</f>
        <v>9239.785999999991</v>
      </c>
      <c r="AZ116" s="38">
        <f>SUM(AZ113:AZ115)</f>
        <v>169015.04199999999</v>
      </c>
      <c r="BA116" s="31"/>
      <c r="BB116" s="38">
        <f t="shared" ref="BB116:BJ116" si="57">SUM(BB113:BB115)</f>
        <v>166811.913</v>
      </c>
      <c r="BC116" s="38">
        <f t="shared" si="57"/>
        <v>13278.446</v>
      </c>
      <c r="BD116" s="38">
        <f t="shared" si="57"/>
        <v>9798.893</v>
      </c>
      <c r="BE116" s="38">
        <f t="shared" si="57"/>
        <v>189889.25200000001</v>
      </c>
      <c r="BF116" s="31"/>
      <c r="BG116" s="38">
        <f t="shared" si="57"/>
        <v>175554.02099999998</v>
      </c>
      <c r="BH116" s="38">
        <f t="shared" si="57"/>
        <v>13070.02</v>
      </c>
      <c r="BI116" s="38">
        <f t="shared" si="57"/>
        <v>10517.432000000004</v>
      </c>
      <c r="BJ116" s="38">
        <f t="shared" si="57"/>
        <v>199141.473</v>
      </c>
      <c r="BK116" s="31"/>
      <c r="BL116" s="38">
        <f t="shared" ref="BL116:BO116" si="58">SUM(BL113:BL115)</f>
        <v>171613.51500000001</v>
      </c>
      <c r="BM116" s="38">
        <f t="shared" si="58"/>
        <v>11059.484</v>
      </c>
      <c r="BN116" s="38">
        <f t="shared" si="58"/>
        <v>12655.243999999988</v>
      </c>
      <c r="BO116" s="38">
        <f t="shared" si="58"/>
        <v>195328.24299999999</v>
      </c>
      <c r="BP116" s="31"/>
      <c r="BQ116" s="59">
        <f t="shared" ref="BQ116:CD116" si="59">SUM(BQ113:BQ115)</f>
        <v>139459.90600000002</v>
      </c>
      <c r="BR116" s="59">
        <f t="shared" si="59"/>
        <v>8210.2650000000012</v>
      </c>
      <c r="BS116" s="59">
        <f t="shared" si="59"/>
        <v>7313.1840000000029</v>
      </c>
      <c r="BT116" s="59">
        <f t="shared" si="59"/>
        <v>154983.35500000001</v>
      </c>
      <c r="BU116" s="22"/>
      <c r="BV116" s="59">
        <f t="shared" si="59"/>
        <v>177543.62099999998</v>
      </c>
      <c r="BW116" s="59">
        <f t="shared" si="59"/>
        <v>10230.128000000001</v>
      </c>
      <c r="BX116" s="59">
        <f t="shared" si="59"/>
        <v>8800.5129999999954</v>
      </c>
      <c r="BY116" s="59">
        <f t="shared" si="59"/>
        <v>196574.26199999999</v>
      </c>
      <c r="BZ116" s="22"/>
      <c r="CA116" s="59">
        <f t="shared" si="59"/>
        <v>216518.07599999997</v>
      </c>
      <c r="CB116" s="59">
        <f t="shared" si="59"/>
        <v>11274.777000000002</v>
      </c>
      <c r="CC116" s="59">
        <f t="shared" si="59"/>
        <v>9458.7639999999974</v>
      </c>
      <c r="CD116" s="59">
        <f t="shared" si="59"/>
        <v>237251.617</v>
      </c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</row>
    <row r="117" spans="2:113" ht="12.95" customHeight="1" x14ac:dyDescent="0.2">
      <c r="C117" s="25"/>
      <c r="D117" s="22"/>
      <c r="E117" s="22"/>
      <c r="F117" s="22"/>
      <c r="G117" s="22"/>
      <c r="H117" s="27"/>
      <c r="I117" s="22"/>
      <c r="J117" s="22"/>
      <c r="K117" s="22"/>
      <c r="L117" s="22"/>
      <c r="M117" s="27"/>
      <c r="N117" s="22"/>
      <c r="O117" s="22"/>
      <c r="P117" s="22"/>
      <c r="Q117" s="22"/>
      <c r="R117" s="27"/>
      <c r="S117" s="22"/>
      <c r="T117" s="22"/>
      <c r="U117" s="22"/>
      <c r="V117" s="22"/>
      <c r="W117" s="27"/>
      <c r="X117" s="22"/>
      <c r="Y117" s="22"/>
      <c r="Z117" s="22"/>
      <c r="AA117" s="22"/>
      <c r="AB117" s="27"/>
      <c r="AC117" s="22"/>
      <c r="AD117" s="22"/>
      <c r="AE117" s="22"/>
      <c r="AF117" s="22"/>
      <c r="AG117" s="27"/>
      <c r="AH117" s="22"/>
      <c r="AI117" s="22"/>
      <c r="AJ117" s="22"/>
      <c r="AK117" s="22"/>
      <c r="AL117" s="27"/>
      <c r="AM117" s="22"/>
      <c r="AN117" s="22"/>
      <c r="AO117" s="22"/>
      <c r="AP117" s="22"/>
      <c r="AQ117" s="27"/>
      <c r="AR117" s="22"/>
      <c r="AS117" s="22"/>
      <c r="AT117" s="22"/>
      <c r="AU117" s="22"/>
      <c r="AV117" s="27"/>
      <c r="AW117" s="22"/>
      <c r="AX117" s="22"/>
      <c r="AY117" s="22"/>
      <c r="AZ117" s="22"/>
      <c r="BA117" s="27"/>
      <c r="BB117" s="22"/>
      <c r="BC117" s="22"/>
      <c r="BD117" s="22"/>
      <c r="BE117" s="22"/>
      <c r="BF117" s="27"/>
      <c r="BG117" s="22"/>
      <c r="BH117" s="22"/>
      <c r="BI117" s="22"/>
      <c r="BJ117" s="22"/>
      <c r="BK117" s="27"/>
      <c r="BL117" s="22"/>
      <c r="BM117" s="22"/>
      <c r="BN117" s="22"/>
      <c r="BO117" s="22"/>
      <c r="BP117" s="27"/>
      <c r="BQ117" s="58"/>
      <c r="BR117" s="58"/>
      <c r="BS117" s="58"/>
      <c r="BT117" s="58"/>
      <c r="BU117" s="22"/>
      <c r="BV117" s="58"/>
      <c r="BW117" s="58"/>
      <c r="BX117" s="58"/>
      <c r="BY117" s="58"/>
      <c r="BZ117" s="22"/>
      <c r="CA117" s="58"/>
      <c r="CB117" s="58"/>
      <c r="CC117" s="58"/>
      <c r="CD117" s="58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</row>
    <row r="118" spans="2:113" ht="12.95" customHeight="1" x14ac:dyDescent="0.2">
      <c r="C118" s="29" t="s">
        <v>84</v>
      </c>
      <c r="D118" s="22"/>
      <c r="E118" s="22"/>
      <c r="F118" s="22"/>
      <c r="G118" s="22"/>
      <c r="H118" s="27"/>
      <c r="I118" s="22"/>
      <c r="J118" s="22"/>
      <c r="K118" s="22"/>
      <c r="L118" s="22"/>
      <c r="M118" s="27"/>
      <c r="N118" s="22"/>
      <c r="O118" s="22"/>
      <c r="P118" s="22"/>
      <c r="Q118" s="22"/>
      <c r="R118" s="27"/>
      <c r="S118" s="22"/>
      <c r="T118" s="22"/>
      <c r="U118" s="22"/>
      <c r="V118" s="22"/>
      <c r="W118" s="27"/>
      <c r="X118" s="22"/>
      <c r="Y118" s="22"/>
      <c r="Z118" s="22"/>
      <c r="AA118" s="22"/>
      <c r="AB118" s="27"/>
      <c r="AC118" s="22"/>
      <c r="AD118" s="22"/>
      <c r="AE118" s="22"/>
      <c r="AF118" s="22"/>
      <c r="AG118" s="27"/>
      <c r="AH118" s="22"/>
      <c r="AI118" s="22"/>
      <c r="AJ118" s="22"/>
      <c r="AK118" s="22"/>
      <c r="AL118" s="27"/>
      <c r="AM118" s="22"/>
      <c r="AN118" s="22"/>
      <c r="AO118" s="22"/>
      <c r="AP118" s="22"/>
      <c r="AQ118" s="27"/>
      <c r="AR118" s="22"/>
      <c r="AS118" s="22"/>
      <c r="AT118" s="22"/>
      <c r="AU118" s="22"/>
      <c r="AV118" s="27"/>
      <c r="AW118" s="22"/>
      <c r="AX118" s="22"/>
      <c r="AY118" s="22"/>
      <c r="AZ118" s="22"/>
      <c r="BA118" s="27"/>
      <c r="BB118" s="22"/>
      <c r="BC118" s="22"/>
      <c r="BD118" s="22"/>
      <c r="BE118" s="22"/>
      <c r="BF118" s="27"/>
      <c r="BG118" s="22"/>
      <c r="BH118" s="22"/>
      <c r="BI118" s="22"/>
      <c r="BJ118" s="22"/>
      <c r="BK118" s="27"/>
      <c r="BL118" s="22"/>
      <c r="BM118" s="22"/>
      <c r="BN118" s="22"/>
      <c r="BO118" s="22"/>
      <c r="BP118" s="27"/>
      <c r="BQ118" s="58"/>
      <c r="BR118" s="58"/>
      <c r="BS118" s="58"/>
      <c r="BT118" s="58"/>
      <c r="BU118" s="22"/>
      <c r="BV118" s="58"/>
      <c r="BW118" s="58"/>
      <c r="BX118" s="58"/>
      <c r="BY118" s="58"/>
      <c r="BZ118" s="22"/>
      <c r="CA118" s="58"/>
      <c r="CB118" s="58"/>
      <c r="CC118" s="58"/>
      <c r="CD118" s="58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</row>
    <row r="119" spans="2:113" ht="12.95" customHeight="1" x14ac:dyDescent="0.2">
      <c r="B119" s="33">
        <v>71</v>
      </c>
      <c r="C119" s="25" t="s">
        <v>85</v>
      </c>
      <c r="D119" s="22">
        <v>55740.462</v>
      </c>
      <c r="E119" s="22">
        <v>11086.732</v>
      </c>
      <c r="F119" s="22">
        <v>6939.4979999999923</v>
      </c>
      <c r="G119" s="22">
        <v>73766.691999999995</v>
      </c>
      <c r="H119" s="27"/>
      <c r="I119" s="22">
        <v>43106.584000000003</v>
      </c>
      <c r="J119" s="22">
        <v>10353.995999999999</v>
      </c>
      <c r="K119" s="22">
        <v>5698.773000000001</v>
      </c>
      <c r="L119" s="22">
        <v>59159.353000000003</v>
      </c>
      <c r="M119" s="27"/>
      <c r="N119" s="22">
        <v>33756.785000000003</v>
      </c>
      <c r="O119" s="22">
        <v>7431.4880000000003</v>
      </c>
      <c r="P119" s="22">
        <v>4000.5089999999955</v>
      </c>
      <c r="Q119" s="22">
        <v>45188.781999999999</v>
      </c>
      <c r="R119" s="27"/>
      <c r="S119" s="22">
        <v>40709.919999999998</v>
      </c>
      <c r="T119" s="22">
        <v>8552.67</v>
      </c>
      <c r="U119" s="22">
        <v>7330.58</v>
      </c>
      <c r="V119" s="22">
        <v>56593.17</v>
      </c>
      <c r="W119" s="27"/>
      <c r="X119" s="22">
        <v>30861.607</v>
      </c>
      <c r="Y119" s="22">
        <v>9931.2459999999992</v>
      </c>
      <c r="Z119" s="22">
        <v>13865.960999999999</v>
      </c>
      <c r="AA119" s="22">
        <v>54658.813999999998</v>
      </c>
      <c r="AB119" s="27"/>
      <c r="AC119" s="22">
        <v>30378.376</v>
      </c>
      <c r="AD119" s="22">
        <v>9211.366</v>
      </c>
      <c r="AE119" s="22">
        <v>4650.4729999999963</v>
      </c>
      <c r="AF119" s="22">
        <v>44240.214999999997</v>
      </c>
      <c r="AG119" s="27"/>
      <c r="AH119" s="22">
        <v>32103.884999999998</v>
      </c>
      <c r="AI119" s="22">
        <v>8214.1229999999996</v>
      </c>
      <c r="AJ119" s="22">
        <v>6257.5360000000037</v>
      </c>
      <c r="AK119" s="22">
        <v>46575.544000000002</v>
      </c>
      <c r="AL119" s="27"/>
      <c r="AM119" s="22">
        <v>35864.383000000002</v>
      </c>
      <c r="AN119" s="22">
        <v>7923.5439999999999</v>
      </c>
      <c r="AO119" s="22">
        <v>6224.4479999999967</v>
      </c>
      <c r="AP119" s="22">
        <v>50012.375</v>
      </c>
      <c r="AQ119" s="27"/>
      <c r="AR119" s="22">
        <v>41673.608</v>
      </c>
      <c r="AS119" s="22">
        <v>8765.2330000000002</v>
      </c>
      <c r="AT119" s="22">
        <v>5901.8119999999981</v>
      </c>
      <c r="AU119" s="22">
        <v>56340.652999999998</v>
      </c>
      <c r="AV119" s="27"/>
      <c r="AW119" s="22">
        <v>45971.207999999999</v>
      </c>
      <c r="AX119" s="22">
        <v>9602.9349999999995</v>
      </c>
      <c r="AY119" s="22">
        <v>6399.6890000000039</v>
      </c>
      <c r="AZ119" s="22">
        <v>61973.832000000002</v>
      </c>
      <c r="BA119" s="27"/>
      <c r="BB119" s="22">
        <v>44853.65</v>
      </c>
      <c r="BC119" s="22">
        <v>9115.7379999999994</v>
      </c>
      <c r="BD119" s="22">
        <v>6853.7749999999996</v>
      </c>
      <c r="BE119" s="22">
        <v>60823.163</v>
      </c>
      <c r="BF119" s="27"/>
      <c r="BG119" s="22">
        <v>45487.802000000003</v>
      </c>
      <c r="BH119" s="22">
        <v>9607.8379999999997</v>
      </c>
      <c r="BI119" s="22">
        <v>5430.0139999999992</v>
      </c>
      <c r="BJ119" s="22">
        <v>60525.654000000002</v>
      </c>
      <c r="BK119" s="27"/>
      <c r="BL119" s="22">
        <v>43753.095999999998</v>
      </c>
      <c r="BM119" s="22">
        <v>11872.41</v>
      </c>
      <c r="BN119" s="22">
        <v>6673.4210000000057</v>
      </c>
      <c r="BO119" s="22">
        <v>62298.927000000003</v>
      </c>
      <c r="BP119" s="27"/>
      <c r="BQ119" s="58">
        <v>27850.425999999999</v>
      </c>
      <c r="BR119" s="58">
        <v>6127.9059999999999</v>
      </c>
      <c r="BS119" s="58">
        <v>1602.935999999997</v>
      </c>
      <c r="BT119" s="58">
        <v>35581.267999999996</v>
      </c>
      <c r="BU119" s="22"/>
      <c r="BV119" s="58">
        <v>37091.798999999999</v>
      </c>
      <c r="BW119" s="58">
        <v>5545.1080000000002</v>
      </c>
      <c r="BX119" s="58">
        <v>8396.650999999998</v>
      </c>
      <c r="BY119" s="58">
        <v>51033.557999999997</v>
      </c>
      <c r="BZ119" s="22"/>
      <c r="CA119" s="58">
        <v>54011.218000000001</v>
      </c>
      <c r="CB119" s="58">
        <v>7311.0640000000003</v>
      </c>
      <c r="CC119" s="58">
        <v>20518.447000000007</v>
      </c>
      <c r="CD119" s="58">
        <v>81840.729000000007</v>
      </c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</row>
    <row r="120" spans="2:113" ht="12.75" customHeight="1" x14ac:dyDescent="0.2">
      <c r="C120" s="28" t="s">
        <v>3</v>
      </c>
      <c r="D120" s="38">
        <f>D119</f>
        <v>55740.462</v>
      </c>
      <c r="E120" s="38">
        <f t="shared" ref="E120:AB120" si="60">E119</f>
        <v>11086.732</v>
      </c>
      <c r="F120" s="38">
        <f t="shared" si="60"/>
        <v>6939.4979999999923</v>
      </c>
      <c r="G120" s="38">
        <f t="shared" si="60"/>
        <v>73766.691999999995</v>
      </c>
      <c r="H120" s="31">
        <f t="shared" si="60"/>
        <v>0</v>
      </c>
      <c r="I120" s="38">
        <f t="shared" si="60"/>
        <v>43106.584000000003</v>
      </c>
      <c r="J120" s="38">
        <f t="shared" si="60"/>
        <v>10353.995999999999</v>
      </c>
      <c r="K120" s="38">
        <f t="shared" si="60"/>
        <v>5698.773000000001</v>
      </c>
      <c r="L120" s="38">
        <f t="shared" si="60"/>
        <v>59159.353000000003</v>
      </c>
      <c r="M120" s="31">
        <f t="shared" si="60"/>
        <v>0</v>
      </c>
      <c r="N120" s="38">
        <f t="shared" si="60"/>
        <v>33756.785000000003</v>
      </c>
      <c r="O120" s="38">
        <f t="shared" si="60"/>
        <v>7431.4880000000003</v>
      </c>
      <c r="P120" s="38">
        <f t="shared" si="60"/>
        <v>4000.5089999999955</v>
      </c>
      <c r="Q120" s="38">
        <f t="shared" si="60"/>
        <v>45188.781999999999</v>
      </c>
      <c r="R120" s="31">
        <f t="shared" si="60"/>
        <v>0</v>
      </c>
      <c r="S120" s="38">
        <f t="shared" si="60"/>
        <v>40709.919999999998</v>
      </c>
      <c r="T120" s="38">
        <f t="shared" si="60"/>
        <v>8552.67</v>
      </c>
      <c r="U120" s="38">
        <f t="shared" si="60"/>
        <v>7330.58</v>
      </c>
      <c r="V120" s="38">
        <f t="shared" si="60"/>
        <v>56593.17</v>
      </c>
      <c r="W120" s="31">
        <f t="shared" si="60"/>
        <v>0</v>
      </c>
      <c r="X120" s="38">
        <f t="shared" si="60"/>
        <v>30861.607</v>
      </c>
      <c r="Y120" s="38">
        <f t="shared" si="60"/>
        <v>9931.2459999999992</v>
      </c>
      <c r="Z120" s="38">
        <f t="shared" si="60"/>
        <v>13865.960999999999</v>
      </c>
      <c r="AA120" s="38">
        <f t="shared" si="60"/>
        <v>54658.813999999998</v>
      </c>
      <c r="AB120" s="31">
        <f t="shared" si="60"/>
        <v>0</v>
      </c>
      <c r="AC120" s="38">
        <f t="shared" ref="AC120:AK120" si="61">AC119</f>
        <v>30378.376</v>
      </c>
      <c r="AD120" s="38">
        <f t="shared" si="61"/>
        <v>9211.366</v>
      </c>
      <c r="AE120" s="38">
        <f t="shared" si="61"/>
        <v>4650.4729999999963</v>
      </c>
      <c r="AF120" s="38">
        <f t="shared" si="61"/>
        <v>44240.214999999997</v>
      </c>
      <c r="AG120" s="31">
        <f t="shared" si="61"/>
        <v>0</v>
      </c>
      <c r="AH120" s="38">
        <f t="shared" si="61"/>
        <v>32103.884999999998</v>
      </c>
      <c r="AI120" s="38">
        <f t="shared" si="61"/>
        <v>8214.1229999999996</v>
      </c>
      <c r="AJ120" s="38">
        <f t="shared" si="61"/>
        <v>6257.5360000000037</v>
      </c>
      <c r="AK120" s="38">
        <f t="shared" si="61"/>
        <v>46575.544000000002</v>
      </c>
      <c r="AL120" s="31"/>
      <c r="AM120" s="38">
        <f>AM119</f>
        <v>35864.383000000002</v>
      </c>
      <c r="AN120" s="38">
        <f>AN119</f>
        <v>7923.5439999999999</v>
      </c>
      <c r="AO120" s="38">
        <f>AO119</f>
        <v>6224.4479999999967</v>
      </c>
      <c r="AP120" s="38">
        <f>AP119</f>
        <v>50012.375</v>
      </c>
      <c r="AQ120" s="31"/>
      <c r="AR120" s="38">
        <f>AR119</f>
        <v>41673.608</v>
      </c>
      <c r="AS120" s="38">
        <f>AS119</f>
        <v>8765.2330000000002</v>
      </c>
      <c r="AT120" s="38">
        <f>AT119</f>
        <v>5901.8119999999981</v>
      </c>
      <c r="AU120" s="38">
        <f>AU119</f>
        <v>56340.652999999998</v>
      </c>
      <c r="AV120" s="31"/>
      <c r="AW120" s="38">
        <f>AW119</f>
        <v>45971.207999999999</v>
      </c>
      <c r="AX120" s="38">
        <f>AX119</f>
        <v>9602.9349999999995</v>
      </c>
      <c r="AY120" s="38">
        <f>AY119</f>
        <v>6399.6890000000039</v>
      </c>
      <c r="AZ120" s="38">
        <f>AZ119</f>
        <v>61973.832000000002</v>
      </c>
      <c r="BA120" s="31"/>
      <c r="BB120" s="38">
        <f t="shared" ref="BB120:BJ120" si="62">BB119</f>
        <v>44853.65</v>
      </c>
      <c r="BC120" s="38">
        <f t="shared" si="62"/>
        <v>9115.7379999999994</v>
      </c>
      <c r="BD120" s="38">
        <f t="shared" si="62"/>
        <v>6853.7749999999996</v>
      </c>
      <c r="BE120" s="38">
        <f t="shared" si="62"/>
        <v>60823.163</v>
      </c>
      <c r="BF120" s="31"/>
      <c r="BG120" s="38">
        <f t="shared" si="62"/>
        <v>45487.802000000003</v>
      </c>
      <c r="BH120" s="38">
        <f t="shared" si="62"/>
        <v>9607.8379999999997</v>
      </c>
      <c r="BI120" s="38">
        <f t="shared" si="62"/>
        <v>5430.0139999999992</v>
      </c>
      <c r="BJ120" s="38">
        <f t="shared" si="62"/>
        <v>60525.654000000002</v>
      </c>
      <c r="BK120" s="31"/>
      <c r="BL120" s="38">
        <f t="shared" ref="BL120:BO120" si="63">BL119</f>
        <v>43753.095999999998</v>
      </c>
      <c r="BM120" s="38">
        <f t="shared" si="63"/>
        <v>11872.41</v>
      </c>
      <c r="BN120" s="38">
        <f t="shared" si="63"/>
        <v>6673.4210000000057</v>
      </c>
      <c r="BO120" s="38">
        <f t="shared" si="63"/>
        <v>62298.927000000003</v>
      </c>
      <c r="BP120" s="31"/>
      <c r="BQ120" s="59">
        <f t="shared" ref="BQ120:CD120" si="64">BQ119</f>
        <v>27850.425999999999</v>
      </c>
      <c r="BR120" s="59">
        <f t="shared" si="64"/>
        <v>6127.9059999999999</v>
      </c>
      <c r="BS120" s="59">
        <f t="shared" si="64"/>
        <v>1602.935999999997</v>
      </c>
      <c r="BT120" s="59">
        <f t="shared" si="64"/>
        <v>35581.267999999996</v>
      </c>
      <c r="BU120" s="22"/>
      <c r="BV120" s="59">
        <f t="shared" si="64"/>
        <v>37091.798999999999</v>
      </c>
      <c r="BW120" s="59">
        <f t="shared" si="64"/>
        <v>5545.1080000000002</v>
      </c>
      <c r="BX120" s="59">
        <f t="shared" si="64"/>
        <v>8396.650999999998</v>
      </c>
      <c r="BY120" s="59">
        <f t="shared" si="64"/>
        <v>51033.557999999997</v>
      </c>
      <c r="BZ120" s="22"/>
      <c r="CA120" s="59">
        <f t="shared" si="64"/>
        <v>54011.218000000001</v>
      </c>
      <c r="CB120" s="59">
        <f t="shared" si="64"/>
        <v>7311.0640000000003</v>
      </c>
      <c r="CC120" s="59">
        <f t="shared" si="64"/>
        <v>20518.447000000007</v>
      </c>
      <c r="CD120" s="59">
        <f t="shared" si="64"/>
        <v>81840.729000000007</v>
      </c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</row>
    <row r="121" spans="2:113" ht="12.95" customHeight="1" x14ac:dyDescent="0.2">
      <c r="C121" s="25"/>
      <c r="D121" s="22"/>
      <c r="E121" s="22"/>
      <c r="F121" s="22"/>
      <c r="G121" s="22"/>
      <c r="H121" s="27"/>
      <c r="I121" s="22"/>
      <c r="J121" s="22"/>
      <c r="K121" s="22"/>
      <c r="L121" s="22"/>
      <c r="M121" s="27"/>
      <c r="N121" s="22"/>
      <c r="O121" s="22"/>
      <c r="P121" s="22"/>
      <c r="Q121" s="22"/>
      <c r="R121" s="27"/>
      <c r="S121" s="22"/>
      <c r="T121" s="22"/>
      <c r="U121" s="22"/>
      <c r="V121" s="22"/>
      <c r="W121" s="27"/>
      <c r="X121" s="22"/>
      <c r="Y121" s="22"/>
      <c r="Z121" s="22"/>
      <c r="AA121" s="22"/>
      <c r="AB121" s="27"/>
      <c r="AC121" s="22"/>
      <c r="AD121" s="22"/>
      <c r="AE121" s="22"/>
      <c r="AF121" s="22"/>
      <c r="AG121" s="27"/>
      <c r="AH121" s="22"/>
      <c r="AI121" s="22"/>
      <c r="AJ121" s="22"/>
      <c r="AK121" s="22"/>
      <c r="AL121" s="27"/>
      <c r="AM121" s="22"/>
      <c r="AN121" s="22"/>
      <c r="AO121" s="22"/>
      <c r="AP121" s="22"/>
      <c r="AQ121" s="27"/>
      <c r="AR121" s="22"/>
      <c r="AS121" s="22"/>
      <c r="AT121" s="22"/>
      <c r="AU121" s="22"/>
      <c r="AV121" s="27"/>
      <c r="AW121" s="22"/>
      <c r="AX121" s="22"/>
      <c r="AY121" s="22"/>
      <c r="AZ121" s="22"/>
      <c r="BA121" s="27"/>
      <c r="BB121" s="22"/>
      <c r="BC121" s="22"/>
      <c r="BD121" s="22"/>
      <c r="BE121" s="22"/>
      <c r="BF121" s="27"/>
      <c r="BG121" s="22"/>
      <c r="BH121" s="22"/>
      <c r="BI121" s="22"/>
      <c r="BJ121" s="22"/>
      <c r="BK121" s="27"/>
      <c r="BL121" s="22"/>
      <c r="BM121" s="22"/>
      <c r="BN121" s="22"/>
      <c r="BO121" s="22"/>
      <c r="BP121" s="27"/>
      <c r="BQ121" s="58"/>
      <c r="BR121" s="58"/>
      <c r="BS121" s="58"/>
      <c r="BT121" s="58"/>
      <c r="BU121" s="22"/>
      <c r="BV121" s="58"/>
      <c r="BW121" s="58"/>
      <c r="BX121" s="58"/>
      <c r="BY121" s="58"/>
      <c r="BZ121" s="22"/>
      <c r="CA121" s="58"/>
      <c r="CB121" s="58"/>
      <c r="CC121" s="58"/>
      <c r="CD121" s="58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</row>
    <row r="122" spans="2:113" ht="12.95" customHeight="1" x14ac:dyDescent="0.2">
      <c r="C122" s="29" t="s">
        <v>86</v>
      </c>
      <c r="D122" s="22"/>
      <c r="E122" s="22"/>
      <c r="F122" s="22"/>
      <c r="G122" s="22"/>
      <c r="H122" s="27"/>
      <c r="I122" s="22"/>
      <c r="J122" s="22"/>
      <c r="K122" s="22"/>
      <c r="L122" s="22"/>
      <c r="M122" s="27"/>
      <c r="N122" s="22"/>
      <c r="O122" s="22"/>
      <c r="P122" s="22"/>
      <c r="Q122" s="22"/>
      <c r="R122" s="27"/>
      <c r="S122" s="22"/>
      <c r="T122" s="22"/>
      <c r="U122" s="22"/>
      <c r="V122" s="22"/>
      <c r="W122" s="27"/>
      <c r="X122" s="22"/>
      <c r="Y122" s="22"/>
      <c r="Z122" s="22"/>
      <c r="AA122" s="22"/>
      <c r="AB122" s="27"/>
      <c r="AC122" s="22"/>
      <c r="AD122" s="22"/>
      <c r="AE122" s="22"/>
      <c r="AF122" s="22"/>
      <c r="AG122" s="27"/>
      <c r="AH122" s="22"/>
      <c r="AI122" s="22"/>
      <c r="AJ122" s="22"/>
      <c r="AK122" s="22"/>
      <c r="AL122" s="27"/>
      <c r="AM122" s="22"/>
      <c r="AN122" s="22"/>
      <c r="AO122" s="22"/>
      <c r="AP122" s="22"/>
      <c r="AQ122" s="27"/>
      <c r="AR122" s="22"/>
      <c r="AS122" s="22"/>
      <c r="AT122" s="22"/>
      <c r="AU122" s="22"/>
      <c r="AV122" s="27"/>
      <c r="AW122" s="22"/>
      <c r="AX122" s="22"/>
      <c r="AY122" s="22"/>
      <c r="AZ122" s="22"/>
      <c r="BA122" s="27"/>
      <c r="BB122" s="22"/>
      <c r="BC122" s="22"/>
      <c r="BD122" s="22"/>
      <c r="BE122" s="22"/>
      <c r="BF122" s="27"/>
      <c r="BG122" s="22"/>
      <c r="BH122" s="22"/>
      <c r="BI122" s="22"/>
      <c r="BJ122" s="22"/>
      <c r="BK122" s="27"/>
      <c r="BL122" s="22"/>
      <c r="BM122" s="22"/>
      <c r="BN122" s="22"/>
      <c r="BO122" s="22"/>
      <c r="BP122" s="27"/>
      <c r="BQ122" s="58"/>
      <c r="BR122" s="58"/>
      <c r="BS122" s="58"/>
      <c r="BT122" s="58"/>
      <c r="BU122" s="22"/>
      <c r="BV122" s="58"/>
      <c r="BW122" s="58"/>
      <c r="BX122" s="58"/>
      <c r="BY122" s="58"/>
      <c r="BZ122" s="22"/>
      <c r="CA122" s="58"/>
      <c r="CB122" s="58"/>
      <c r="CC122" s="58"/>
      <c r="CD122" s="58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</row>
    <row r="123" spans="2:113" ht="12.95" customHeight="1" x14ac:dyDescent="0.2">
      <c r="B123" s="33">
        <v>72</v>
      </c>
      <c r="C123" s="25" t="s">
        <v>87</v>
      </c>
      <c r="D123" s="22">
        <v>139496.21</v>
      </c>
      <c r="E123" s="22">
        <v>5039.8689999999997</v>
      </c>
      <c r="F123" s="22">
        <v>42014.754000000015</v>
      </c>
      <c r="G123" s="22">
        <v>186550.83300000001</v>
      </c>
      <c r="H123" s="27"/>
      <c r="I123" s="22">
        <v>104862.74099999999</v>
      </c>
      <c r="J123" s="22">
        <v>4235.085</v>
      </c>
      <c r="K123" s="22">
        <v>3445.2570000000042</v>
      </c>
      <c r="L123" s="22">
        <v>112543.083</v>
      </c>
      <c r="M123" s="27"/>
      <c r="N123" s="22">
        <v>53176.137999999999</v>
      </c>
      <c r="O123" s="22">
        <v>6728.2150000000001</v>
      </c>
      <c r="P123" s="22">
        <v>263.13699999999881</v>
      </c>
      <c r="Q123" s="22">
        <v>60167.49</v>
      </c>
      <c r="R123" s="27"/>
      <c r="S123" s="22">
        <v>51245.11</v>
      </c>
      <c r="T123" s="22">
        <v>1367</v>
      </c>
      <c r="U123" s="22">
        <v>349.51000000000204</v>
      </c>
      <c r="V123" s="22">
        <v>52961.62</v>
      </c>
      <c r="W123" s="27"/>
      <c r="X123" s="22">
        <v>52357.373</v>
      </c>
      <c r="Y123" s="22">
        <v>5302.4449999999997</v>
      </c>
      <c r="Z123" s="22">
        <v>272.95300000000134</v>
      </c>
      <c r="AA123" s="22">
        <v>57932.771000000001</v>
      </c>
      <c r="AB123" s="27"/>
      <c r="AC123" s="22">
        <v>35640.678</v>
      </c>
      <c r="AD123" s="22">
        <v>5682.02</v>
      </c>
      <c r="AE123" s="22">
        <v>390.80899999999747</v>
      </c>
      <c r="AF123" s="22">
        <v>41713.506999999998</v>
      </c>
      <c r="AG123" s="27"/>
      <c r="AH123" s="22">
        <v>32943.360999999997</v>
      </c>
      <c r="AI123" s="22">
        <v>4098.3549999999996</v>
      </c>
      <c r="AJ123" s="22">
        <v>430.01300000000265</v>
      </c>
      <c r="AK123" s="22">
        <v>37471.728999999999</v>
      </c>
      <c r="AL123" s="27"/>
      <c r="AM123" s="22">
        <v>38968.341999999997</v>
      </c>
      <c r="AN123" s="22">
        <v>2838.9690000000001</v>
      </c>
      <c r="AO123" s="22">
        <v>502.22200000000885</v>
      </c>
      <c r="AP123" s="22">
        <v>42309.533000000003</v>
      </c>
      <c r="AQ123" s="27"/>
      <c r="AR123" s="22">
        <v>40454.284</v>
      </c>
      <c r="AS123" s="22">
        <v>3321.002</v>
      </c>
      <c r="AT123" s="22">
        <v>711.29200000000128</v>
      </c>
      <c r="AU123" s="22">
        <v>44486.578000000001</v>
      </c>
      <c r="AV123" s="27"/>
      <c r="AW123" s="22">
        <v>43893.957000000002</v>
      </c>
      <c r="AX123" s="22">
        <v>567.88900000000001</v>
      </c>
      <c r="AY123" s="22">
        <v>645.17299999999807</v>
      </c>
      <c r="AZ123" s="22">
        <v>45107.019</v>
      </c>
      <c r="BA123" s="27"/>
      <c r="BB123" s="22">
        <v>52371.173000000003</v>
      </c>
      <c r="BC123" s="22">
        <v>803.60900000000004</v>
      </c>
      <c r="BD123" s="22">
        <v>374.80099999999618</v>
      </c>
      <c r="BE123" s="22">
        <v>53549.582999999999</v>
      </c>
      <c r="BF123" s="27"/>
      <c r="BG123" s="22">
        <v>63529.31</v>
      </c>
      <c r="BH123" s="22">
        <v>1075.2339999999999</v>
      </c>
      <c r="BI123" s="22">
        <v>588.70300000000543</v>
      </c>
      <c r="BJ123" s="22">
        <v>65193.247000000003</v>
      </c>
      <c r="BK123" s="27"/>
      <c r="BL123" s="22">
        <v>52495.862999999998</v>
      </c>
      <c r="BM123" s="22">
        <v>1031.472</v>
      </c>
      <c r="BN123" s="22">
        <v>378.75300000000584</v>
      </c>
      <c r="BO123" s="22">
        <v>53906.088000000003</v>
      </c>
      <c r="BP123" s="27"/>
      <c r="BQ123" s="58">
        <v>51569.78</v>
      </c>
      <c r="BR123" s="58">
        <v>1499.289</v>
      </c>
      <c r="BS123" s="58">
        <v>256.93199999999774</v>
      </c>
      <c r="BT123" s="58">
        <v>53326.000999999997</v>
      </c>
      <c r="BU123" s="22"/>
      <c r="BV123" s="58">
        <v>71478.928</v>
      </c>
      <c r="BW123" s="58">
        <v>3745.6590000000001</v>
      </c>
      <c r="BX123" s="58">
        <v>317.87600000000339</v>
      </c>
      <c r="BY123" s="58">
        <v>75542.463000000003</v>
      </c>
      <c r="BZ123" s="22"/>
      <c r="CA123" s="58">
        <v>85367.542000000001</v>
      </c>
      <c r="CB123" s="58">
        <v>3368.741</v>
      </c>
      <c r="CC123" s="58">
        <v>509.32699999999932</v>
      </c>
      <c r="CD123" s="58">
        <v>89245.61</v>
      </c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</row>
    <row r="124" spans="2:113" ht="12.95" customHeight="1" x14ac:dyDescent="0.2">
      <c r="B124" s="33">
        <v>73</v>
      </c>
      <c r="C124" s="25" t="s">
        <v>88</v>
      </c>
      <c r="D124" s="22">
        <v>250001.40900000001</v>
      </c>
      <c r="E124" s="22">
        <v>33579.773000000001</v>
      </c>
      <c r="F124" s="22">
        <v>13190.279999999999</v>
      </c>
      <c r="G124" s="22">
        <v>296771.462</v>
      </c>
      <c r="H124" s="27"/>
      <c r="I124" s="22">
        <v>187634.429</v>
      </c>
      <c r="J124" s="22">
        <v>28797.412</v>
      </c>
      <c r="K124" s="22">
        <v>8510.1090000000077</v>
      </c>
      <c r="L124" s="22">
        <v>224941.95</v>
      </c>
      <c r="M124" s="27"/>
      <c r="N124" s="22">
        <v>149445.59599999999</v>
      </c>
      <c r="O124" s="22">
        <v>18227.21</v>
      </c>
      <c r="P124" s="22">
        <v>5192.5330000000176</v>
      </c>
      <c r="Q124" s="22">
        <v>172865.33900000001</v>
      </c>
      <c r="R124" s="27"/>
      <c r="S124" s="22">
        <v>153688.5</v>
      </c>
      <c r="T124" s="22">
        <v>17254.84</v>
      </c>
      <c r="U124" s="22">
        <v>6454.03</v>
      </c>
      <c r="V124" s="22">
        <v>177397.37</v>
      </c>
      <c r="W124" s="27"/>
      <c r="X124" s="22">
        <v>126234.527</v>
      </c>
      <c r="Y124" s="22">
        <v>13319.941000000001</v>
      </c>
      <c r="Z124" s="22">
        <v>7385.0830000000042</v>
      </c>
      <c r="AA124" s="22">
        <v>146939.55100000001</v>
      </c>
      <c r="AB124" s="27"/>
      <c r="AC124" s="22">
        <v>104632.83</v>
      </c>
      <c r="AD124" s="22">
        <v>16619.808000000001</v>
      </c>
      <c r="AE124" s="22">
        <v>7909.3419999999933</v>
      </c>
      <c r="AF124" s="22">
        <v>129161.98</v>
      </c>
      <c r="AG124" s="27"/>
      <c r="AH124" s="22">
        <v>98506.896999999997</v>
      </c>
      <c r="AI124" s="22">
        <v>10392.884</v>
      </c>
      <c r="AJ124" s="22">
        <v>6377.7320000000091</v>
      </c>
      <c r="AK124" s="22">
        <v>115277.51300000001</v>
      </c>
      <c r="AL124" s="27"/>
      <c r="AM124" s="22">
        <v>109421.681</v>
      </c>
      <c r="AN124" s="22">
        <v>12507.781000000001</v>
      </c>
      <c r="AO124" s="22">
        <v>11880.310999999987</v>
      </c>
      <c r="AP124" s="22">
        <v>133809.77299999999</v>
      </c>
      <c r="AQ124" s="27"/>
      <c r="AR124" s="22">
        <v>122446.41800000001</v>
      </c>
      <c r="AS124" s="22">
        <v>13612.954</v>
      </c>
      <c r="AT124" s="22">
        <v>9227.9469999999856</v>
      </c>
      <c r="AU124" s="22">
        <v>145287.31899999999</v>
      </c>
      <c r="AV124" s="27"/>
      <c r="AW124" s="22">
        <v>127441.743</v>
      </c>
      <c r="AX124" s="22">
        <v>16851.839</v>
      </c>
      <c r="AY124" s="22">
        <v>7794.3550000000032</v>
      </c>
      <c r="AZ124" s="22">
        <v>152087.93700000001</v>
      </c>
      <c r="BA124" s="27"/>
      <c r="BB124" s="22">
        <v>151872.58300000001</v>
      </c>
      <c r="BC124" s="22">
        <v>17473.167000000001</v>
      </c>
      <c r="BD124" s="22">
        <v>26853.896999999983</v>
      </c>
      <c r="BE124" s="22">
        <v>196199.647</v>
      </c>
      <c r="BF124" s="27"/>
      <c r="BG124" s="22">
        <v>165942.12400000001</v>
      </c>
      <c r="BH124" s="22">
        <v>21360.028999999999</v>
      </c>
      <c r="BI124" s="22">
        <v>22633.369999999977</v>
      </c>
      <c r="BJ124" s="22">
        <v>209935.52299999999</v>
      </c>
      <c r="BK124" s="27"/>
      <c r="BL124" s="22">
        <v>154617.508</v>
      </c>
      <c r="BM124" s="22">
        <v>17387.292000000001</v>
      </c>
      <c r="BN124" s="22">
        <v>11363.183000000005</v>
      </c>
      <c r="BO124" s="22">
        <v>183367.98300000001</v>
      </c>
      <c r="BP124" s="27"/>
      <c r="BQ124" s="58">
        <v>132448.78099999999</v>
      </c>
      <c r="BR124" s="58">
        <v>15930.779</v>
      </c>
      <c r="BS124" s="58">
        <v>9320.149000000014</v>
      </c>
      <c r="BT124" s="58">
        <v>157699.709</v>
      </c>
      <c r="BU124" s="22"/>
      <c r="BV124" s="58">
        <v>170300.978</v>
      </c>
      <c r="BW124" s="58">
        <v>16400.043000000001</v>
      </c>
      <c r="BX124" s="58">
        <v>14206.375000000004</v>
      </c>
      <c r="BY124" s="58">
        <v>200907.39600000001</v>
      </c>
      <c r="BZ124" s="22"/>
      <c r="CA124" s="58">
        <v>198557.97700000001</v>
      </c>
      <c r="CB124" s="58">
        <v>20314.843000000001</v>
      </c>
      <c r="CC124" s="58">
        <v>19647.464</v>
      </c>
      <c r="CD124" s="58">
        <v>238520.28400000001</v>
      </c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</row>
    <row r="125" spans="2:113" ht="12.95" customHeight="1" x14ac:dyDescent="0.2">
      <c r="B125" s="33">
        <v>74</v>
      </c>
      <c r="C125" s="17" t="s">
        <v>91</v>
      </c>
      <c r="D125" s="22">
        <v>9830.4230000000007</v>
      </c>
      <c r="E125" s="22">
        <v>1947.8720000000001</v>
      </c>
      <c r="F125" s="22">
        <v>1376.6059999999998</v>
      </c>
      <c r="G125" s="22">
        <v>13154.901</v>
      </c>
      <c r="H125" s="27"/>
      <c r="I125" s="22">
        <v>6376.9340000000002</v>
      </c>
      <c r="J125" s="22">
        <v>1622.2860000000001</v>
      </c>
      <c r="K125" s="22">
        <v>1249.17</v>
      </c>
      <c r="L125" s="22">
        <v>9248.39</v>
      </c>
      <c r="M125" s="27"/>
      <c r="N125" s="22">
        <v>4784.241</v>
      </c>
      <c r="O125" s="22">
        <v>497.70800000000003</v>
      </c>
      <c r="P125" s="22">
        <v>462.05799999999959</v>
      </c>
      <c r="Q125" s="22">
        <v>5744.0069999999996</v>
      </c>
      <c r="R125" s="27"/>
      <c r="S125" s="22">
        <v>5981.08</v>
      </c>
      <c r="T125" s="22">
        <v>525.36</v>
      </c>
      <c r="U125" s="22">
        <v>462.3300000000005</v>
      </c>
      <c r="V125" s="22">
        <v>6968.77</v>
      </c>
      <c r="W125" s="27"/>
      <c r="X125" s="22">
        <v>7675.3389999999999</v>
      </c>
      <c r="Y125" s="22">
        <v>449.81299999999999</v>
      </c>
      <c r="Z125" s="22">
        <v>346.00799999999992</v>
      </c>
      <c r="AA125" s="22">
        <v>8471.16</v>
      </c>
      <c r="AB125" s="27"/>
      <c r="AC125" s="22">
        <v>7270.5649999999996</v>
      </c>
      <c r="AD125" s="22">
        <v>324.81700000000001</v>
      </c>
      <c r="AE125" s="22">
        <v>325.83100000000013</v>
      </c>
      <c r="AF125" s="22">
        <v>7921.2129999999997</v>
      </c>
      <c r="AG125" s="27"/>
      <c r="AH125" s="22">
        <v>4775.4530000000004</v>
      </c>
      <c r="AI125" s="22">
        <v>290.49799999999999</v>
      </c>
      <c r="AJ125" s="22">
        <v>208.10699999999957</v>
      </c>
      <c r="AK125" s="22">
        <v>5274.058</v>
      </c>
      <c r="AL125" s="27"/>
      <c r="AM125" s="22">
        <v>4667.9179999999997</v>
      </c>
      <c r="AN125" s="22">
        <v>457.23599999999999</v>
      </c>
      <c r="AO125" s="22">
        <v>327.93700000000081</v>
      </c>
      <c r="AP125" s="22">
        <v>5453.0910000000003</v>
      </c>
      <c r="AQ125" s="27"/>
      <c r="AR125" s="22">
        <v>4951.0079999999998</v>
      </c>
      <c r="AS125" s="22">
        <v>809.00199999999995</v>
      </c>
      <c r="AT125" s="22">
        <v>163.9330000000009</v>
      </c>
      <c r="AU125" s="22">
        <v>5923.9430000000002</v>
      </c>
      <c r="AV125" s="27"/>
      <c r="AW125" s="22">
        <v>4847.6400000000003</v>
      </c>
      <c r="AX125" s="22">
        <v>626.95399999999995</v>
      </c>
      <c r="AY125" s="22">
        <v>149.17899999999986</v>
      </c>
      <c r="AZ125" s="22">
        <v>5623.7730000000001</v>
      </c>
      <c r="BA125" s="27"/>
      <c r="BB125" s="22">
        <v>5584.82</v>
      </c>
      <c r="BC125" s="22">
        <v>433.48200000000003</v>
      </c>
      <c r="BD125" s="22">
        <v>70.103000000000009</v>
      </c>
      <c r="BE125" s="22">
        <v>6088.4049999999997</v>
      </c>
      <c r="BF125" s="27"/>
      <c r="BG125" s="22">
        <v>6102.9650000000001</v>
      </c>
      <c r="BH125" s="22">
        <v>447.399</v>
      </c>
      <c r="BI125" s="22">
        <v>168.45199999999966</v>
      </c>
      <c r="BJ125" s="22">
        <v>6718.8159999999998</v>
      </c>
      <c r="BK125" s="27"/>
      <c r="BL125" s="22">
        <v>4506.5280000000002</v>
      </c>
      <c r="BM125" s="22">
        <v>269.45100000000002</v>
      </c>
      <c r="BN125" s="22">
        <v>198.09400000000005</v>
      </c>
      <c r="BO125" s="22">
        <v>4974.0730000000003</v>
      </c>
      <c r="BP125" s="27"/>
      <c r="BQ125" s="58">
        <v>4490.3310000000001</v>
      </c>
      <c r="BR125" s="58">
        <v>295.39100000000002</v>
      </c>
      <c r="BS125" s="58">
        <v>283.96899999999965</v>
      </c>
      <c r="BT125" s="58">
        <v>5069.6909999999998</v>
      </c>
      <c r="BU125" s="22"/>
      <c r="BV125" s="58">
        <v>5770.3270000000002</v>
      </c>
      <c r="BW125" s="58">
        <v>295.95400000000001</v>
      </c>
      <c r="BX125" s="58">
        <v>286.73599999999959</v>
      </c>
      <c r="BY125" s="58">
        <v>6353.0169999999998</v>
      </c>
      <c r="BZ125" s="22"/>
      <c r="CA125" s="58">
        <v>6023.8019999999997</v>
      </c>
      <c r="CB125" s="58">
        <v>486.69400000000002</v>
      </c>
      <c r="CC125" s="58">
        <v>304.2519999999999</v>
      </c>
      <c r="CD125" s="58">
        <v>6814.7479999999996</v>
      </c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</row>
    <row r="126" spans="2:113" ht="12.95" customHeight="1" x14ac:dyDescent="0.2">
      <c r="B126" s="33">
        <v>75</v>
      </c>
      <c r="C126" s="25" t="s">
        <v>89</v>
      </c>
      <c r="D126" s="22">
        <v>423.65800000000002</v>
      </c>
      <c r="E126" s="22">
        <v>47.582000000000001</v>
      </c>
      <c r="F126" s="22">
        <v>0</v>
      </c>
      <c r="G126" s="22">
        <v>471.24</v>
      </c>
      <c r="H126" s="27"/>
      <c r="I126" s="22">
        <v>240.422</v>
      </c>
      <c r="J126" s="22">
        <v>30.497</v>
      </c>
      <c r="K126" s="22">
        <v>4.0049999999999812</v>
      </c>
      <c r="L126" s="22">
        <v>274.92399999999998</v>
      </c>
      <c r="M126" s="27"/>
      <c r="N126" s="22">
        <v>210.03</v>
      </c>
      <c r="O126" s="22">
        <v>212.37</v>
      </c>
      <c r="P126" s="22">
        <v>2.6450000000000102</v>
      </c>
      <c r="Q126" s="22">
        <v>425.04500000000002</v>
      </c>
      <c r="R126" s="27"/>
      <c r="S126" s="22">
        <v>216.76</v>
      </c>
      <c r="T126" s="22">
        <v>46.17</v>
      </c>
      <c r="U126" s="22">
        <v>26.02</v>
      </c>
      <c r="V126" s="22">
        <v>288.95</v>
      </c>
      <c r="W126" s="27"/>
      <c r="X126" s="22">
        <v>151.03899999999999</v>
      </c>
      <c r="Y126" s="22">
        <v>60.658000000000001</v>
      </c>
      <c r="Z126" s="22">
        <v>166.59899999999999</v>
      </c>
      <c r="AA126" s="22">
        <v>378.29599999999999</v>
      </c>
      <c r="AB126" s="27"/>
      <c r="AC126" s="22">
        <v>108.6</v>
      </c>
      <c r="AD126" s="22">
        <v>34.938000000000002</v>
      </c>
      <c r="AE126" s="22">
        <v>240.42700000000002</v>
      </c>
      <c r="AF126" s="22">
        <v>383.96499999999997</v>
      </c>
      <c r="AG126" s="27"/>
      <c r="AH126" s="22">
        <v>140.73699999999999</v>
      </c>
      <c r="AI126" s="22">
        <v>64.188000000000002</v>
      </c>
      <c r="AJ126" s="22">
        <v>157.697</v>
      </c>
      <c r="AK126" s="22">
        <v>362.62199999999996</v>
      </c>
      <c r="AL126" s="27"/>
      <c r="AM126" s="22">
        <v>62.953000000000003</v>
      </c>
      <c r="AN126" s="22">
        <v>61.308999999999997</v>
      </c>
      <c r="AO126" s="22">
        <v>61.770999999999987</v>
      </c>
      <c r="AP126" s="22">
        <v>186.03299999999999</v>
      </c>
      <c r="AQ126" s="27"/>
      <c r="AR126" s="22">
        <v>113.11499999999999</v>
      </c>
      <c r="AS126" s="22">
        <v>65.587999999999994</v>
      </c>
      <c r="AT126" s="22">
        <v>116.90000000000002</v>
      </c>
      <c r="AU126" s="22">
        <v>295.60300000000001</v>
      </c>
      <c r="AV126" s="27"/>
      <c r="AW126" s="22">
        <v>81.105000000000004</v>
      </c>
      <c r="AX126" s="22">
        <v>19.808</v>
      </c>
      <c r="AY126" s="22">
        <v>189.87799999999999</v>
      </c>
      <c r="AZ126" s="22">
        <v>290.791</v>
      </c>
      <c r="BA126" s="27"/>
      <c r="BB126" s="22">
        <v>49.985999999999997</v>
      </c>
      <c r="BC126" s="22">
        <v>48.953000000000003</v>
      </c>
      <c r="BD126" s="22">
        <v>189.32899999999998</v>
      </c>
      <c r="BE126" s="22">
        <v>288.26799999999997</v>
      </c>
      <c r="BF126" s="27"/>
      <c r="BG126" s="22">
        <v>36.905999999999999</v>
      </c>
      <c r="BH126" s="22">
        <v>106.187</v>
      </c>
      <c r="BI126" s="22">
        <v>183.01299999999998</v>
      </c>
      <c r="BJ126" s="22">
        <v>326.10599999999999</v>
      </c>
      <c r="BK126" s="27"/>
      <c r="BL126" s="22">
        <v>10.144</v>
      </c>
      <c r="BM126" s="22">
        <v>282.11900000000003</v>
      </c>
      <c r="BN126" s="22">
        <v>112.42099999999999</v>
      </c>
      <c r="BO126" s="22">
        <v>404.68400000000003</v>
      </c>
      <c r="BP126" s="27"/>
      <c r="BQ126" s="58">
        <v>8.5609999999999999</v>
      </c>
      <c r="BR126" s="58">
        <v>112.289</v>
      </c>
      <c r="BS126" s="58">
        <v>25.644999999999996</v>
      </c>
      <c r="BT126" s="58">
        <v>146.495</v>
      </c>
      <c r="BU126" s="22"/>
      <c r="BV126" s="58">
        <v>6.3460000000000001</v>
      </c>
      <c r="BW126" s="58">
        <v>149.95599999999999</v>
      </c>
      <c r="BX126" s="58">
        <v>117.00000000000003</v>
      </c>
      <c r="BY126" s="58">
        <v>273.30200000000002</v>
      </c>
      <c r="BZ126" s="22"/>
      <c r="CA126" s="58">
        <v>35.475000000000001</v>
      </c>
      <c r="CB126" s="58">
        <v>194.12799999999999</v>
      </c>
      <c r="CC126" s="58">
        <v>150.27799999999996</v>
      </c>
      <c r="CD126" s="58">
        <v>379.88099999999997</v>
      </c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</row>
    <row r="127" spans="2:113" ht="12.95" customHeight="1" x14ac:dyDescent="0.2">
      <c r="B127" s="33">
        <v>76</v>
      </c>
      <c r="C127" s="25" t="s">
        <v>90</v>
      </c>
      <c r="D127" s="22">
        <v>91821.691999999995</v>
      </c>
      <c r="E127" s="22">
        <v>8100.5709999999999</v>
      </c>
      <c r="F127" s="22">
        <v>12481.243000000002</v>
      </c>
      <c r="G127" s="22">
        <v>112403.50599999999</v>
      </c>
      <c r="H127" s="27"/>
      <c r="I127" s="22">
        <v>76081.56</v>
      </c>
      <c r="J127" s="22">
        <v>5424.51</v>
      </c>
      <c r="K127" s="22">
        <v>13534.725</v>
      </c>
      <c r="L127" s="22">
        <v>95040.794999999998</v>
      </c>
      <c r="M127" s="27"/>
      <c r="N127" s="22">
        <v>42324.919000000002</v>
      </c>
      <c r="O127" s="22">
        <v>7830.5029999999997</v>
      </c>
      <c r="P127" s="22">
        <v>2119.7809999999999</v>
      </c>
      <c r="Q127" s="22">
        <v>52275.203000000001</v>
      </c>
      <c r="R127" s="27"/>
      <c r="S127" s="22">
        <v>42230.33</v>
      </c>
      <c r="T127" s="22">
        <v>7594.76</v>
      </c>
      <c r="U127" s="22">
        <v>5716.78</v>
      </c>
      <c r="V127" s="22">
        <v>55541.87</v>
      </c>
      <c r="W127" s="27"/>
      <c r="X127" s="22">
        <v>37108.949999999997</v>
      </c>
      <c r="Y127" s="22">
        <v>5863.3410000000003</v>
      </c>
      <c r="Z127" s="22">
        <v>6251.4750000000058</v>
      </c>
      <c r="AA127" s="22">
        <v>49223.766000000003</v>
      </c>
      <c r="AB127" s="27"/>
      <c r="AC127" s="22">
        <v>28769.844000000001</v>
      </c>
      <c r="AD127" s="22">
        <v>4563.2209999999995</v>
      </c>
      <c r="AE127" s="22">
        <v>6265.5040000000026</v>
      </c>
      <c r="AF127" s="22">
        <v>39598.569000000003</v>
      </c>
      <c r="AG127" s="27"/>
      <c r="AH127" s="22">
        <v>27582.09</v>
      </c>
      <c r="AI127" s="22">
        <v>4347.6319999999996</v>
      </c>
      <c r="AJ127" s="22">
        <v>6180.896999999999</v>
      </c>
      <c r="AK127" s="22">
        <v>38110.618999999999</v>
      </c>
      <c r="AL127" s="27"/>
      <c r="AM127" s="22">
        <v>34378.665000000001</v>
      </c>
      <c r="AN127" s="22">
        <v>3554.7469999999998</v>
      </c>
      <c r="AO127" s="22">
        <v>7908.7429999999949</v>
      </c>
      <c r="AP127" s="22">
        <v>45842.154999999999</v>
      </c>
      <c r="AQ127" s="27"/>
      <c r="AR127" s="22">
        <v>33146.692999999999</v>
      </c>
      <c r="AS127" s="22">
        <v>3765.8760000000002</v>
      </c>
      <c r="AT127" s="22">
        <v>9402.0810000000056</v>
      </c>
      <c r="AU127" s="22">
        <v>46314.65</v>
      </c>
      <c r="AV127" s="27"/>
      <c r="AW127" s="22">
        <v>38049.038999999997</v>
      </c>
      <c r="AX127" s="22">
        <v>4847.9179999999997</v>
      </c>
      <c r="AY127" s="22">
        <v>10516.715000000002</v>
      </c>
      <c r="AZ127" s="22">
        <v>53413.671999999999</v>
      </c>
      <c r="BA127" s="27"/>
      <c r="BB127" s="22">
        <v>41775.796000000002</v>
      </c>
      <c r="BC127" s="22">
        <v>4536.6090000000004</v>
      </c>
      <c r="BD127" s="22">
        <v>11711.990999999998</v>
      </c>
      <c r="BE127" s="22">
        <v>58024.396000000001</v>
      </c>
      <c r="BF127" s="27"/>
      <c r="BG127" s="22">
        <v>47876.582000000002</v>
      </c>
      <c r="BH127" s="22">
        <v>4669.88</v>
      </c>
      <c r="BI127" s="22">
        <v>11887.864999999994</v>
      </c>
      <c r="BJ127" s="22">
        <v>64434.326999999997</v>
      </c>
      <c r="BK127" s="27"/>
      <c r="BL127" s="22">
        <v>45460.021999999997</v>
      </c>
      <c r="BM127" s="22">
        <v>5300.4549999999999</v>
      </c>
      <c r="BN127" s="22">
        <v>16786.419999999998</v>
      </c>
      <c r="BO127" s="22">
        <v>67546.896999999997</v>
      </c>
      <c r="BP127" s="27"/>
      <c r="BQ127" s="58">
        <v>34795.792000000001</v>
      </c>
      <c r="BR127" s="58">
        <v>3870.3629999999998</v>
      </c>
      <c r="BS127" s="58">
        <v>17392.681</v>
      </c>
      <c r="BT127" s="58">
        <v>56058.836000000003</v>
      </c>
      <c r="BU127" s="22"/>
      <c r="BV127" s="58">
        <v>44097.817999999999</v>
      </c>
      <c r="BW127" s="58">
        <v>3820.828</v>
      </c>
      <c r="BX127" s="58">
        <v>22141.329999999994</v>
      </c>
      <c r="BY127" s="58">
        <v>70059.975999999995</v>
      </c>
      <c r="BZ127" s="22"/>
      <c r="CA127" s="58">
        <v>66594.692999999999</v>
      </c>
      <c r="CB127" s="58">
        <v>4789.9639999999999</v>
      </c>
      <c r="CC127" s="58">
        <v>27132.203000000001</v>
      </c>
      <c r="CD127" s="58">
        <v>98516.86</v>
      </c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</row>
    <row r="128" spans="2:113" ht="12.95" customHeight="1" x14ac:dyDescent="0.2">
      <c r="B128" s="33">
        <v>78</v>
      </c>
      <c r="C128" s="25" t="s">
        <v>92</v>
      </c>
      <c r="D128" s="22">
        <v>579.64400000000001</v>
      </c>
      <c r="E128" s="22">
        <v>13.411</v>
      </c>
      <c r="F128" s="22">
        <v>0.55400000000008731</v>
      </c>
      <c r="G128" s="22">
        <v>593.60900000000004</v>
      </c>
      <c r="H128" s="27"/>
      <c r="I128" s="22">
        <v>241.511</v>
      </c>
      <c r="J128" s="22">
        <v>20.585000000000001</v>
      </c>
      <c r="K128" s="22">
        <v>9.0840000000000103</v>
      </c>
      <c r="L128" s="22">
        <v>271.18</v>
      </c>
      <c r="M128" s="27"/>
      <c r="N128" s="22">
        <v>244.15700000000001</v>
      </c>
      <c r="O128" s="22">
        <v>4.9290000000000003</v>
      </c>
      <c r="P128" s="22">
        <v>0</v>
      </c>
      <c r="Q128" s="22">
        <v>249.08600000000001</v>
      </c>
      <c r="R128" s="27"/>
      <c r="S128" s="22">
        <v>117.68</v>
      </c>
      <c r="T128" s="22">
        <v>11.61</v>
      </c>
      <c r="U128" s="22">
        <v>0.51000000000000512</v>
      </c>
      <c r="V128" s="22">
        <v>129.80000000000001</v>
      </c>
      <c r="W128" s="27"/>
      <c r="X128" s="22">
        <v>243.006</v>
      </c>
      <c r="Y128" s="22">
        <v>8.032</v>
      </c>
      <c r="Z128" s="22">
        <v>14.986000000000001</v>
      </c>
      <c r="AA128" s="22">
        <v>266.024</v>
      </c>
      <c r="AB128" s="27"/>
      <c r="AC128" s="22">
        <v>146.988</v>
      </c>
      <c r="AD128" s="22">
        <v>14.368</v>
      </c>
      <c r="AE128" s="22">
        <v>1.3120000000000065</v>
      </c>
      <c r="AF128" s="22">
        <v>162.66800000000001</v>
      </c>
      <c r="AG128" s="27"/>
      <c r="AH128" s="22">
        <v>106.515</v>
      </c>
      <c r="AI128" s="22">
        <v>6.8959999999999999</v>
      </c>
      <c r="AJ128" s="22">
        <v>1.000000000005663E-3</v>
      </c>
      <c r="AK128" s="22">
        <v>113.41200000000001</v>
      </c>
      <c r="AL128" s="27"/>
      <c r="AM128" s="22">
        <v>57.594999999999999</v>
      </c>
      <c r="AN128" s="22">
        <v>39.805999999999997</v>
      </c>
      <c r="AO128" s="22">
        <v>0.23400000000000887</v>
      </c>
      <c r="AP128" s="22">
        <v>97.635000000000005</v>
      </c>
      <c r="AQ128" s="27"/>
      <c r="AR128" s="22">
        <v>81.456000000000003</v>
      </c>
      <c r="AS128" s="22">
        <v>5.2510000000000003</v>
      </c>
      <c r="AT128" s="22">
        <v>0</v>
      </c>
      <c r="AU128" s="22">
        <v>86.706999999999994</v>
      </c>
      <c r="AV128" s="27"/>
      <c r="AW128" s="22">
        <v>85.066999999999993</v>
      </c>
      <c r="AX128" s="22">
        <v>8.5129999999999999</v>
      </c>
      <c r="AY128" s="22">
        <v>3.7000000000011468E-2</v>
      </c>
      <c r="AZ128" s="22">
        <v>93.617000000000004</v>
      </c>
      <c r="BA128" s="27"/>
      <c r="BB128" s="22">
        <v>99.756</v>
      </c>
      <c r="BC128" s="22">
        <v>11.936999999999999</v>
      </c>
      <c r="BD128" s="22">
        <v>3.9720000000000066</v>
      </c>
      <c r="BE128" s="22">
        <v>115.66500000000001</v>
      </c>
      <c r="BF128" s="27"/>
      <c r="BG128" s="22">
        <v>84.147000000000006</v>
      </c>
      <c r="BH128" s="22">
        <v>26.042000000000002</v>
      </c>
      <c r="BI128" s="22">
        <v>2.5989999999999895</v>
      </c>
      <c r="BJ128" s="22">
        <v>112.788</v>
      </c>
      <c r="BK128" s="27"/>
      <c r="BL128" s="22">
        <v>79.888999999999996</v>
      </c>
      <c r="BM128" s="22">
        <v>16.34</v>
      </c>
      <c r="BN128" s="22">
        <v>8.0100000000000087</v>
      </c>
      <c r="BO128" s="22">
        <v>104.239</v>
      </c>
      <c r="BP128" s="27"/>
      <c r="BQ128" s="58">
        <v>85.542000000000002</v>
      </c>
      <c r="BR128" s="58">
        <v>12.122999999999999</v>
      </c>
      <c r="BS128" s="58">
        <v>3.8819999999999961</v>
      </c>
      <c r="BT128" s="58">
        <v>101.547</v>
      </c>
      <c r="BU128" s="22"/>
      <c r="BV128" s="58">
        <v>115.86199999999999</v>
      </c>
      <c r="BW128" s="58">
        <v>21.007000000000001</v>
      </c>
      <c r="BX128" s="58">
        <v>1.8609999999999935</v>
      </c>
      <c r="BY128" s="58">
        <v>138.72999999999999</v>
      </c>
      <c r="BZ128" s="22"/>
      <c r="CA128" s="58">
        <v>98.444999999999993</v>
      </c>
      <c r="CB128" s="58">
        <v>9.6460000000000008</v>
      </c>
      <c r="CC128" s="58">
        <v>4.8290000000000077</v>
      </c>
      <c r="CD128" s="58">
        <v>112.92</v>
      </c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</row>
    <row r="129" spans="2:113" ht="12.95" customHeight="1" x14ac:dyDescent="0.2">
      <c r="B129" s="33">
        <v>79</v>
      </c>
      <c r="C129" s="25" t="s">
        <v>93</v>
      </c>
      <c r="D129" s="22">
        <v>857.53099999999995</v>
      </c>
      <c r="E129" s="22">
        <v>51.658999999999999</v>
      </c>
      <c r="F129" s="22">
        <v>50.526000000000067</v>
      </c>
      <c r="G129" s="22">
        <v>959.71600000000001</v>
      </c>
      <c r="H129" s="27"/>
      <c r="I129" s="22">
        <v>733.75099999999998</v>
      </c>
      <c r="J129" s="22">
        <v>49.758000000000003</v>
      </c>
      <c r="K129" s="22">
        <v>31.347999999999992</v>
      </c>
      <c r="L129" s="22">
        <v>814.85699999999997</v>
      </c>
      <c r="M129" s="27"/>
      <c r="N129" s="22">
        <v>461.19</v>
      </c>
      <c r="O129" s="22">
        <v>3.673</v>
      </c>
      <c r="P129" s="22">
        <v>43.096000000000004</v>
      </c>
      <c r="Q129" s="22">
        <v>507.959</v>
      </c>
      <c r="R129" s="27"/>
      <c r="S129" s="22">
        <v>573.88</v>
      </c>
      <c r="T129" s="22">
        <v>24.11</v>
      </c>
      <c r="U129" s="22">
        <v>13.88</v>
      </c>
      <c r="V129" s="22">
        <v>611.87</v>
      </c>
      <c r="W129" s="27"/>
      <c r="X129" s="22">
        <v>467.55399999999997</v>
      </c>
      <c r="Y129" s="22">
        <v>25.088999999999999</v>
      </c>
      <c r="Z129" s="22">
        <v>63.174000000000035</v>
      </c>
      <c r="AA129" s="22">
        <v>555.81700000000001</v>
      </c>
      <c r="AB129" s="27"/>
      <c r="AC129" s="22">
        <v>376.065</v>
      </c>
      <c r="AD129" s="22">
        <v>32.576000000000001</v>
      </c>
      <c r="AE129" s="22">
        <v>18.416000000000018</v>
      </c>
      <c r="AF129" s="22">
        <v>427.05700000000002</v>
      </c>
      <c r="AG129" s="27"/>
      <c r="AH129" s="22">
        <v>401.387</v>
      </c>
      <c r="AI129" s="22">
        <v>30.308</v>
      </c>
      <c r="AJ129" s="22">
        <v>25.809999999999995</v>
      </c>
      <c r="AK129" s="22">
        <v>457.505</v>
      </c>
      <c r="AL129" s="27"/>
      <c r="AM129" s="22">
        <v>375.69799999999998</v>
      </c>
      <c r="AN129" s="22">
        <v>22.995000000000001</v>
      </c>
      <c r="AO129" s="22">
        <v>59.31</v>
      </c>
      <c r="AP129" s="22">
        <v>458.00299999999999</v>
      </c>
      <c r="AQ129" s="27"/>
      <c r="AR129" s="22">
        <v>493.12099999999998</v>
      </c>
      <c r="AS129" s="22">
        <v>89.825000000000003</v>
      </c>
      <c r="AT129" s="22">
        <v>62.065999999999917</v>
      </c>
      <c r="AU129" s="22">
        <v>645.01199999999994</v>
      </c>
      <c r="AV129" s="27"/>
      <c r="AW129" s="22">
        <v>337.86500000000001</v>
      </c>
      <c r="AX129" s="22">
        <v>56.305999999999997</v>
      </c>
      <c r="AY129" s="22">
        <v>26.550999999999974</v>
      </c>
      <c r="AZ129" s="22">
        <v>420.72199999999998</v>
      </c>
      <c r="BA129" s="27"/>
      <c r="BB129" s="22">
        <v>523.15499999999997</v>
      </c>
      <c r="BC129" s="22">
        <v>80.352000000000004</v>
      </c>
      <c r="BD129" s="22">
        <v>18.670000000000044</v>
      </c>
      <c r="BE129" s="22">
        <v>622.17700000000002</v>
      </c>
      <c r="BF129" s="27"/>
      <c r="BG129" s="22">
        <v>435.55599999999998</v>
      </c>
      <c r="BH129" s="22">
        <v>126.125</v>
      </c>
      <c r="BI129" s="22">
        <v>19.150000000000034</v>
      </c>
      <c r="BJ129" s="22">
        <v>580.83100000000002</v>
      </c>
      <c r="BK129" s="27"/>
      <c r="BL129" s="22">
        <v>321.07299999999998</v>
      </c>
      <c r="BM129" s="22">
        <v>63.478000000000002</v>
      </c>
      <c r="BN129" s="22">
        <v>70.51600000000002</v>
      </c>
      <c r="BO129" s="22">
        <v>455.06700000000001</v>
      </c>
      <c r="BP129" s="27"/>
      <c r="BQ129" s="58">
        <v>360.00200000000001</v>
      </c>
      <c r="BR129" s="58">
        <v>48.088000000000001</v>
      </c>
      <c r="BS129" s="58">
        <v>5.8619999999999877</v>
      </c>
      <c r="BT129" s="58">
        <v>413.952</v>
      </c>
      <c r="BU129" s="22"/>
      <c r="BV129" s="58">
        <v>390.81599999999997</v>
      </c>
      <c r="BW129" s="58">
        <v>57.661000000000001</v>
      </c>
      <c r="BX129" s="58">
        <v>29.241000000000042</v>
      </c>
      <c r="BY129" s="58">
        <v>477.71800000000002</v>
      </c>
      <c r="BZ129" s="22"/>
      <c r="CA129" s="58">
        <v>433.666</v>
      </c>
      <c r="CB129" s="58">
        <v>69.438000000000002</v>
      </c>
      <c r="CC129" s="58">
        <v>38.42800000000004</v>
      </c>
      <c r="CD129" s="58">
        <v>541.53200000000004</v>
      </c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</row>
    <row r="130" spans="2:113" ht="12.95" customHeight="1" x14ac:dyDescent="0.2">
      <c r="B130" s="33">
        <v>80</v>
      </c>
      <c r="C130" s="25" t="s">
        <v>94</v>
      </c>
      <c r="D130" s="22">
        <v>60.05</v>
      </c>
      <c r="E130" s="22">
        <v>9.0679999999999996</v>
      </c>
      <c r="F130" s="22">
        <v>7.9000000000007731E-2</v>
      </c>
      <c r="G130" s="22">
        <v>69.197000000000003</v>
      </c>
      <c r="H130" s="27"/>
      <c r="I130" s="22">
        <v>157.49700000000001</v>
      </c>
      <c r="J130" s="22">
        <v>11.385</v>
      </c>
      <c r="K130" s="22">
        <v>3.1999999999973383E-2</v>
      </c>
      <c r="L130" s="22">
        <v>168.91399999999999</v>
      </c>
      <c r="M130" s="27"/>
      <c r="N130" s="22">
        <v>83.292000000000002</v>
      </c>
      <c r="O130" s="22">
        <v>7.3810000000000002</v>
      </c>
      <c r="P130" s="22">
        <v>0.14199999999999591</v>
      </c>
      <c r="Q130" s="22">
        <v>90.814999999999998</v>
      </c>
      <c r="R130" s="27"/>
      <c r="S130" s="22">
        <v>69.92</v>
      </c>
      <c r="T130" s="22">
        <v>7.65</v>
      </c>
      <c r="U130" s="22">
        <v>2.9999999999992255E-2</v>
      </c>
      <c r="V130" s="22">
        <v>77.599999999999994</v>
      </c>
      <c r="W130" s="27"/>
      <c r="X130" s="22">
        <v>10.744999999999999</v>
      </c>
      <c r="Y130" s="22">
        <v>6.819</v>
      </c>
      <c r="Z130" s="22">
        <v>2.4839999999999991</v>
      </c>
      <c r="AA130" s="22">
        <v>20.047999999999998</v>
      </c>
      <c r="AB130" s="27"/>
      <c r="AC130" s="22">
        <v>5.8890000000000002</v>
      </c>
      <c r="AD130" s="22">
        <v>9.2999999999999999E-2</v>
      </c>
      <c r="AE130" s="22">
        <v>11.426000000000002</v>
      </c>
      <c r="AF130" s="22">
        <v>17.408000000000001</v>
      </c>
      <c r="AG130" s="27"/>
      <c r="AH130" s="22">
        <v>15.275</v>
      </c>
      <c r="AI130" s="22">
        <v>3.5070000000000001</v>
      </c>
      <c r="AJ130" s="22">
        <v>0.1080000000000001</v>
      </c>
      <c r="AK130" s="22">
        <v>18.89</v>
      </c>
      <c r="AL130" s="27"/>
      <c r="AM130" s="22">
        <v>12.701000000000001</v>
      </c>
      <c r="AN130" s="22">
        <v>0.17399999999999999</v>
      </c>
      <c r="AO130" s="22">
        <v>0.20800000000000018</v>
      </c>
      <c r="AP130" s="22">
        <v>13.083</v>
      </c>
      <c r="AQ130" s="27"/>
      <c r="AR130" s="22">
        <v>17.39</v>
      </c>
      <c r="AS130" s="22">
        <v>1.524</v>
      </c>
      <c r="AT130" s="22">
        <v>0.17199999999999704</v>
      </c>
      <c r="AU130" s="22">
        <v>19.085999999999999</v>
      </c>
      <c r="AV130" s="27"/>
      <c r="AW130" s="22">
        <v>11.667</v>
      </c>
      <c r="AX130" s="22">
        <v>1.871</v>
      </c>
      <c r="AY130" s="22">
        <v>0.72599999999999953</v>
      </c>
      <c r="AZ130" s="22">
        <v>14.263999999999999</v>
      </c>
      <c r="BA130" s="27"/>
      <c r="BB130" s="22">
        <v>13.257999999999999</v>
      </c>
      <c r="BC130" s="22">
        <v>0.316</v>
      </c>
      <c r="BD130" s="22">
        <v>1.8020000000000003</v>
      </c>
      <c r="BE130" s="22">
        <v>15.375999999999999</v>
      </c>
      <c r="BF130" s="27"/>
      <c r="BG130" s="22">
        <v>6.96</v>
      </c>
      <c r="BH130" s="22">
        <v>5.2409999999999997</v>
      </c>
      <c r="BI130" s="22">
        <v>5.3060000000000009</v>
      </c>
      <c r="BJ130" s="22">
        <v>17.507000000000001</v>
      </c>
      <c r="BK130" s="27"/>
      <c r="BL130" s="22">
        <v>5.4089999999999998</v>
      </c>
      <c r="BM130" s="22">
        <v>6.1879999999999997</v>
      </c>
      <c r="BN130" s="22">
        <v>0.59100000000000108</v>
      </c>
      <c r="BO130" s="22">
        <v>12.188000000000001</v>
      </c>
      <c r="BP130" s="27"/>
      <c r="BQ130" s="58">
        <v>11.397</v>
      </c>
      <c r="BR130" s="58">
        <v>7.8810000000000002</v>
      </c>
      <c r="BS130" s="58">
        <v>8.1999999999998963E-2</v>
      </c>
      <c r="BT130" s="58">
        <v>19.36</v>
      </c>
      <c r="BU130" s="22"/>
      <c r="BV130" s="58">
        <v>27.803999999999998</v>
      </c>
      <c r="BW130" s="58">
        <v>0</v>
      </c>
      <c r="BX130" s="58">
        <v>2.8020000000000032</v>
      </c>
      <c r="BY130" s="58">
        <v>30.606000000000002</v>
      </c>
      <c r="BZ130" s="22"/>
      <c r="CA130" s="58">
        <v>29.61</v>
      </c>
      <c r="CB130" s="58">
        <v>0</v>
      </c>
      <c r="CC130" s="58">
        <v>1.0090000000000003</v>
      </c>
      <c r="CD130" s="58">
        <v>30.619</v>
      </c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</row>
    <row r="131" spans="2:113" ht="12.95" customHeight="1" x14ac:dyDescent="0.2">
      <c r="B131" s="33">
        <v>81</v>
      </c>
      <c r="C131" s="25" t="s">
        <v>119</v>
      </c>
      <c r="D131" s="22">
        <v>57.506</v>
      </c>
      <c r="E131" s="22">
        <v>26.655999999999999</v>
      </c>
      <c r="F131" s="22">
        <v>0</v>
      </c>
      <c r="G131" s="22">
        <v>84.162000000000006</v>
      </c>
      <c r="H131" s="27"/>
      <c r="I131" s="22">
        <v>186.524</v>
      </c>
      <c r="J131" s="22">
        <v>37.402000000000001</v>
      </c>
      <c r="K131" s="22">
        <v>7.7890000000000015</v>
      </c>
      <c r="L131" s="22">
        <v>231.715</v>
      </c>
      <c r="M131" s="27"/>
      <c r="N131" s="22">
        <v>73.78</v>
      </c>
      <c r="O131" s="22">
        <v>3.46</v>
      </c>
      <c r="P131" s="22">
        <v>15.246000000000002</v>
      </c>
      <c r="Q131" s="22">
        <v>92.486000000000004</v>
      </c>
      <c r="R131" s="27"/>
      <c r="S131" s="22">
        <v>51.01</v>
      </c>
      <c r="T131" s="22">
        <v>43.53</v>
      </c>
      <c r="U131" s="22">
        <v>11.02</v>
      </c>
      <c r="V131" s="22">
        <v>105.56</v>
      </c>
      <c r="W131" s="27"/>
      <c r="X131" s="22">
        <v>289.34899999999999</v>
      </c>
      <c r="Y131" s="22">
        <v>176.958</v>
      </c>
      <c r="Z131" s="22">
        <v>30.219000000000023</v>
      </c>
      <c r="AA131" s="22">
        <v>496.52600000000001</v>
      </c>
      <c r="AB131" s="27"/>
      <c r="AC131" s="22">
        <v>36.340000000000003</v>
      </c>
      <c r="AD131" s="22">
        <v>131.15199999999999</v>
      </c>
      <c r="AE131" s="22">
        <v>55.905000000000001</v>
      </c>
      <c r="AF131" s="22">
        <v>223.39699999999999</v>
      </c>
      <c r="AG131" s="27"/>
      <c r="AH131" s="22">
        <v>126.14</v>
      </c>
      <c r="AI131" s="22">
        <v>93.009</v>
      </c>
      <c r="AJ131" s="22">
        <v>10.99199999999999</v>
      </c>
      <c r="AK131" s="22">
        <v>230.14099999999999</v>
      </c>
      <c r="AL131" s="27"/>
      <c r="AM131" s="22">
        <v>61.923999999999999</v>
      </c>
      <c r="AN131" s="22">
        <v>55.563000000000002</v>
      </c>
      <c r="AO131" s="22">
        <v>54.857999999999997</v>
      </c>
      <c r="AP131" s="22">
        <v>172.345</v>
      </c>
      <c r="AQ131" s="27"/>
      <c r="AR131" s="22">
        <v>151.20500000000001</v>
      </c>
      <c r="AS131" s="22">
        <v>63.313000000000002</v>
      </c>
      <c r="AT131" s="22">
        <v>30.504999999999967</v>
      </c>
      <c r="AU131" s="22">
        <v>245.023</v>
      </c>
      <c r="AV131" s="27"/>
      <c r="AW131" s="22">
        <v>144.804</v>
      </c>
      <c r="AX131" s="22">
        <v>92.704999999999998</v>
      </c>
      <c r="AY131" s="22">
        <v>35.522000000000006</v>
      </c>
      <c r="AZ131" s="22">
        <v>273.03100000000001</v>
      </c>
      <c r="BA131" s="27"/>
      <c r="BB131" s="22">
        <v>312.89999999999998</v>
      </c>
      <c r="BC131" s="22">
        <v>140.505</v>
      </c>
      <c r="BD131" s="22">
        <v>44.225999999999999</v>
      </c>
      <c r="BE131" s="22">
        <v>497.63099999999997</v>
      </c>
      <c r="BF131" s="27"/>
      <c r="BG131" s="22">
        <v>150.93799999999999</v>
      </c>
      <c r="BH131" s="22">
        <v>55.58</v>
      </c>
      <c r="BI131" s="22">
        <v>15.730000000000004</v>
      </c>
      <c r="BJ131" s="22">
        <v>222.24799999999999</v>
      </c>
      <c r="BK131" s="27"/>
      <c r="BL131" s="22">
        <v>82.007999999999996</v>
      </c>
      <c r="BM131" s="22">
        <v>101.684</v>
      </c>
      <c r="BN131" s="22">
        <v>45.662999999999982</v>
      </c>
      <c r="BO131" s="22">
        <v>229.35499999999999</v>
      </c>
      <c r="BP131" s="27"/>
      <c r="BQ131" s="58">
        <v>71.965000000000003</v>
      </c>
      <c r="BR131" s="58">
        <v>65.421000000000006</v>
      </c>
      <c r="BS131" s="58">
        <v>145.08199999999999</v>
      </c>
      <c r="BT131" s="58">
        <v>282.46800000000002</v>
      </c>
      <c r="BU131" s="22"/>
      <c r="BV131" s="58">
        <v>128.33500000000001</v>
      </c>
      <c r="BW131" s="58">
        <v>24.815000000000001</v>
      </c>
      <c r="BX131" s="58">
        <v>88.99799999999999</v>
      </c>
      <c r="BY131" s="58">
        <v>242.148</v>
      </c>
      <c r="BZ131" s="22"/>
      <c r="CA131" s="58">
        <v>101.246</v>
      </c>
      <c r="CB131" s="58">
        <v>43.176000000000002</v>
      </c>
      <c r="CC131" s="58">
        <v>129.846</v>
      </c>
      <c r="CD131" s="58">
        <v>274.26799999999997</v>
      </c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</row>
    <row r="132" spans="2:113" ht="12.95" customHeight="1" x14ac:dyDescent="0.2">
      <c r="B132" s="33">
        <v>82</v>
      </c>
      <c r="C132" s="25" t="s">
        <v>96</v>
      </c>
      <c r="D132" s="22">
        <v>61126.815999999999</v>
      </c>
      <c r="E132" s="22">
        <v>3381.42</v>
      </c>
      <c r="F132" s="22">
        <v>2118.0480000000025</v>
      </c>
      <c r="G132" s="22">
        <v>66626.284</v>
      </c>
      <c r="H132" s="27"/>
      <c r="I132" s="22">
        <v>46430.879000000001</v>
      </c>
      <c r="J132" s="22">
        <v>2157.2600000000002</v>
      </c>
      <c r="K132" s="22">
        <v>1781.3019999999979</v>
      </c>
      <c r="L132" s="22">
        <v>50369.440999999999</v>
      </c>
      <c r="M132" s="27"/>
      <c r="N132" s="22">
        <v>42702.163999999997</v>
      </c>
      <c r="O132" s="22">
        <v>1667.7850000000001</v>
      </c>
      <c r="P132" s="22">
        <v>1211.6760000000029</v>
      </c>
      <c r="Q132" s="22">
        <v>45581.625</v>
      </c>
      <c r="R132" s="27"/>
      <c r="S132" s="22">
        <v>32768.75</v>
      </c>
      <c r="T132" s="22">
        <v>2636.59</v>
      </c>
      <c r="U132" s="22">
        <v>1168.48</v>
      </c>
      <c r="V132" s="22">
        <v>36573.82</v>
      </c>
      <c r="W132" s="27"/>
      <c r="X132" s="22">
        <v>37650.877</v>
      </c>
      <c r="Y132" s="22">
        <v>2397.9259999999999</v>
      </c>
      <c r="Z132" s="22">
        <v>1457.0080000000012</v>
      </c>
      <c r="AA132" s="22">
        <v>41505.811000000002</v>
      </c>
      <c r="AB132" s="27"/>
      <c r="AC132" s="22">
        <v>37380.987000000001</v>
      </c>
      <c r="AD132" s="22">
        <v>1862.6559999999999</v>
      </c>
      <c r="AE132" s="22">
        <v>1467.2889999999998</v>
      </c>
      <c r="AF132" s="22">
        <v>40710.932000000001</v>
      </c>
      <c r="AG132" s="27"/>
      <c r="AH132" s="22">
        <v>38386.201000000001</v>
      </c>
      <c r="AI132" s="22">
        <v>1901.904</v>
      </c>
      <c r="AJ132" s="22">
        <v>1244.6190000000011</v>
      </c>
      <c r="AK132" s="22">
        <v>41532.724000000002</v>
      </c>
      <c r="AL132" s="27"/>
      <c r="AM132" s="22">
        <v>47704.623</v>
      </c>
      <c r="AN132" s="22">
        <v>2467.1350000000002</v>
      </c>
      <c r="AO132" s="22">
        <v>2118.5729999999967</v>
      </c>
      <c r="AP132" s="22">
        <v>52290.330999999998</v>
      </c>
      <c r="AQ132" s="27"/>
      <c r="AR132" s="22">
        <v>49615.743000000002</v>
      </c>
      <c r="AS132" s="22">
        <v>2979.7449999999999</v>
      </c>
      <c r="AT132" s="22">
        <v>2116.1859999999942</v>
      </c>
      <c r="AU132" s="22">
        <v>54711.673999999999</v>
      </c>
      <c r="AV132" s="27"/>
      <c r="AW132" s="22">
        <v>62680.421999999999</v>
      </c>
      <c r="AX132" s="22">
        <v>2729.0540000000001</v>
      </c>
      <c r="AY132" s="22">
        <v>2171.3299999999981</v>
      </c>
      <c r="AZ132" s="22">
        <v>67580.805999999997</v>
      </c>
      <c r="BA132" s="27"/>
      <c r="BB132" s="22">
        <v>70087.266000000003</v>
      </c>
      <c r="BC132" s="22">
        <v>3973.991</v>
      </c>
      <c r="BD132" s="22">
        <v>2508.1979999999985</v>
      </c>
      <c r="BE132" s="22">
        <v>76569.455000000002</v>
      </c>
      <c r="BF132" s="27"/>
      <c r="BG132" s="22">
        <v>70142.929999999993</v>
      </c>
      <c r="BH132" s="22">
        <v>4687.8140000000003</v>
      </c>
      <c r="BI132" s="22">
        <v>3940.0060000000067</v>
      </c>
      <c r="BJ132" s="22">
        <v>78770.75</v>
      </c>
      <c r="BK132" s="27"/>
      <c r="BL132" s="22">
        <v>70063.953999999998</v>
      </c>
      <c r="BM132" s="22">
        <v>2590.0970000000002</v>
      </c>
      <c r="BN132" s="22">
        <v>3065.5410000000061</v>
      </c>
      <c r="BO132" s="22">
        <v>75719.592000000004</v>
      </c>
      <c r="BP132" s="27"/>
      <c r="BQ132" s="58">
        <v>64547.47</v>
      </c>
      <c r="BR132" s="58">
        <v>2166.4050000000002</v>
      </c>
      <c r="BS132" s="58">
        <v>2051.1739999999977</v>
      </c>
      <c r="BT132" s="58">
        <v>68765.048999999999</v>
      </c>
      <c r="BU132" s="22"/>
      <c r="BV132" s="58">
        <v>78772.37</v>
      </c>
      <c r="BW132" s="58">
        <v>1740.508</v>
      </c>
      <c r="BX132" s="58">
        <v>2595.0320000000083</v>
      </c>
      <c r="BY132" s="58">
        <v>83107.91</v>
      </c>
      <c r="BZ132" s="22"/>
      <c r="CA132" s="58">
        <v>94737.982999999993</v>
      </c>
      <c r="CB132" s="58">
        <v>2520.9409999999998</v>
      </c>
      <c r="CC132" s="58">
        <v>3725.9700000000075</v>
      </c>
      <c r="CD132" s="58">
        <v>100984.894</v>
      </c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</row>
    <row r="133" spans="2:113" ht="12.75" customHeight="1" x14ac:dyDescent="0.2">
      <c r="B133" s="33">
        <v>83</v>
      </c>
      <c r="C133" s="25" t="s">
        <v>97</v>
      </c>
      <c r="D133" s="22">
        <v>63329.946000000004</v>
      </c>
      <c r="E133" s="22">
        <v>8577.1460000000006</v>
      </c>
      <c r="F133" s="22">
        <v>2564.7620000000097</v>
      </c>
      <c r="G133" s="22">
        <v>74471.854000000007</v>
      </c>
      <c r="H133" s="27"/>
      <c r="I133" s="22">
        <v>51540.453999999998</v>
      </c>
      <c r="J133" s="22">
        <v>6911.1639999999998</v>
      </c>
      <c r="K133" s="22">
        <v>2462.0309999999999</v>
      </c>
      <c r="L133" s="22">
        <v>60913.648999999998</v>
      </c>
      <c r="M133" s="27"/>
      <c r="N133" s="22">
        <v>41307.597999999998</v>
      </c>
      <c r="O133" s="22">
        <v>4328.9459999999999</v>
      </c>
      <c r="P133" s="22">
        <v>1649.2659999999996</v>
      </c>
      <c r="Q133" s="22">
        <v>47285.81</v>
      </c>
      <c r="R133" s="27"/>
      <c r="S133" s="22">
        <v>42718.19</v>
      </c>
      <c r="T133" s="22">
        <v>3668.38</v>
      </c>
      <c r="U133" s="22">
        <v>1339.55</v>
      </c>
      <c r="V133" s="22">
        <v>47726.12</v>
      </c>
      <c r="W133" s="27"/>
      <c r="X133" s="22">
        <v>47971.633999999998</v>
      </c>
      <c r="Y133" s="22">
        <v>3217.884</v>
      </c>
      <c r="Z133" s="22">
        <v>1514.2830000000013</v>
      </c>
      <c r="AA133" s="22">
        <v>52703.800999999999</v>
      </c>
      <c r="AB133" s="27"/>
      <c r="AC133" s="22">
        <v>41856.557999999997</v>
      </c>
      <c r="AD133" s="22">
        <v>3974.2089999999998</v>
      </c>
      <c r="AE133" s="22">
        <v>1306.6400000000021</v>
      </c>
      <c r="AF133" s="22">
        <v>47137.406999999999</v>
      </c>
      <c r="AG133" s="27"/>
      <c r="AH133" s="22">
        <v>40451.398000000001</v>
      </c>
      <c r="AI133" s="22">
        <v>3544.7979999999998</v>
      </c>
      <c r="AJ133" s="22">
        <v>833.43599999999697</v>
      </c>
      <c r="AK133" s="22">
        <v>44829.631999999998</v>
      </c>
      <c r="AL133" s="27"/>
      <c r="AM133" s="22">
        <v>46108.896000000001</v>
      </c>
      <c r="AN133" s="22">
        <v>3736.1930000000002</v>
      </c>
      <c r="AO133" s="22">
        <v>1705.2030000000013</v>
      </c>
      <c r="AP133" s="22">
        <v>51550.292000000001</v>
      </c>
      <c r="AQ133" s="27"/>
      <c r="AR133" s="22">
        <v>52102.472999999998</v>
      </c>
      <c r="AS133" s="22">
        <v>3925.8960000000002</v>
      </c>
      <c r="AT133" s="22">
        <v>1422.6549999999988</v>
      </c>
      <c r="AU133" s="22">
        <v>57451.023999999998</v>
      </c>
      <c r="AV133" s="27"/>
      <c r="AW133" s="22">
        <v>60878.527999999998</v>
      </c>
      <c r="AX133" s="22">
        <v>4526.5119999999997</v>
      </c>
      <c r="AY133" s="22">
        <v>1619.5900000000065</v>
      </c>
      <c r="AZ133" s="22">
        <v>67024.63</v>
      </c>
      <c r="BA133" s="27"/>
      <c r="BB133" s="22">
        <v>61991.785000000003</v>
      </c>
      <c r="BC133" s="22">
        <v>4735.3490000000002</v>
      </c>
      <c r="BD133" s="22">
        <v>1868.498999999998</v>
      </c>
      <c r="BE133" s="22">
        <v>68595.633000000002</v>
      </c>
      <c r="BF133" s="27"/>
      <c r="BG133" s="22">
        <v>65254.872000000003</v>
      </c>
      <c r="BH133" s="22">
        <v>5136.2020000000002</v>
      </c>
      <c r="BI133" s="22">
        <v>2267.5900000000011</v>
      </c>
      <c r="BJ133" s="22">
        <v>72658.664000000004</v>
      </c>
      <c r="BK133" s="27"/>
      <c r="BL133" s="22">
        <v>67616.186000000002</v>
      </c>
      <c r="BM133" s="22">
        <v>4949.1859999999997</v>
      </c>
      <c r="BN133" s="22">
        <v>2571.473</v>
      </c>
      <c r="BO133" s="22">
        <v>75136.845000000001</v>
      </c>
      <c r="BP133" s="27"/>
      <c r="BQ133" s="58">
        <v>55511.81</v>
      </c>
      <c r="BR133" s="58">
        <v>3821.29</v>
      </c>
      <c r="BS133" s="58">
        <v>1459.2059999999992</v>
      </c>
      <c r="BT133" s="58">
        <v>60792.305999999997</v>
      </c>
      <c r="BU133" s="22"/>
      <c r="BV133" s="58">
        <v>73466.641000000003</v>
      </c>
      <c r="BW133" s="58">
        <v>4463.0140000000001</v>
      </c>
      <c r="BX133" s="58">
        <v>1838.3960000000034</v>
      </c>
      <c r="BY133" s="58">
        <v>79768.051000000007</v>
      </c>
      <c r="BZ133" s="22"/>
      <c r="CA133" s="58">
        <v>87095.269</v>
      </c>
      <c r="CB133" s="58">
        <v>4983.0129999999999</v>
      </c>
      <c r="CC133" s="58">
        <v>2050.0239999999967</v>
      </c>
      <c r="CD133" s="58">
        <v>94128.305999999997</v>
      </c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</row>
    <row r="134" spans="2:113" ht="12.95" customHeight="1" x14ac:dyDescent="0.2">
      <c r="B134" s="33"/>
      <c r="C134" s="28" t="s">
        <v>3</v>
      </c>
      <c r="D134" s="38">
        <f>SUM(D123:D133)</f>
        <v>617584.88500000001</v>
      </c>
      <c r="E134" s="38">
        <f t="shared" ref="E134:AA134" si="65">SUM(E123:E133)</f>
        <v>60775.027000000002</v>
      </c>
      <c r="F134" s="38">
        <f t="shared" si="65"/>
        <v>73796.852000000043</v>
      </c>
      <c r="G134" s="38">
        <f t="shared" si="65"/>
        <v>752156.7640000002</v>
      </c>
      <c r="H134" s="31">
        <f t="shared" si="65"/>
        <v>0</v>
      </c>
      <c r="I134" s="38">
        <f t="shared" si="65"/>
        <v>474486.70199999993</v>
      </c>
      <c r="J134" s="38">
        <f t="shared" si="65"/>
        <v>49297.344000000012</v>
      </c>
      <c r="K134" s="38">
        <f t="shared" si="65"/>
        <v>31034.85200000001</v>
      </c>
      <c r="L134" s="38">
        <f t="shared" si="65"/>
        <v>554818.89800000004</v>
      </c>
      <c r="M134" s="31">
        <f t="shared" si="65"/>
        <v>0</v>
      </c>
      <c r="N134" s="38">
        <f t="shared" si="65"/>
        <v>334813.10499999998</v>
      </c>
      <c r="O134" s="38">
        <f t="shared" si="65"/>
        <v>39512.179999999993</v>
      </c>
      <c r="P134" s="38">
        <f t="shared" si="65"/>
        <v>10959.580000000018</v>
      </c>
      <c r="Q134" s="38">
        <f t="shared" si="65"/>
        <v>385284.86499999999</v>
      </c>
      <c r="R134" s="31">
        <f t="shared" si="65"/>
        <v>0</v>
      </c>
      <c r="S134" s="38">
        <f t="shared" si="65"/>
        <v>329661.21000000002</v>
      </c>
      <c r="T134" s="38">
        <f t="shared" si="65"/>
        <v>33180</v>
      </c>
      <c r="U134" s="38">
        <f t="shared" si="65"/>
        <v>15542.140000000001</v>
      </c>
      <c r="V134" s="38">
        <f t="shared" si="65"/>
        <v>378383.35</v>
      </c>
      <c r="W134" s="31">
        <f t="shared" si="65"/>
        <v>0</v>
      </c>
      <c r="X134" s="38">
        <f t="shared" si="65"/>
        <v>310160.39299999998</v>
      </c>
      <c r="Y134" s="38">
        <f t="shared" si="65"/>
        <v>30828.905999999995</v>
      </c>
      <c r="Z134" s="38">
        <f t="shared" si="65"/>
        <v>17504.272000000015</v>
      </c>
      <c r="AA134" s="38">
        <f t="shared" si="65"/>
        <v>358493.57099999994</v>
      </c>
      <c r="AB134" s="31"/>
      <c r="AC134" s="38">
        <f>SUM(AC123:AC133)</f>
        <v>256225.34400000001</v>
      </c>
      <c r="AD134" s="38">
        <f>SUM(AD123:AD133)</f>
        <v>33239.857999999993</v>
      </c>
      <c r="AE134" s="38">
        <f>SUM(AE123:AE133)</f>
        <v>17992.900999999994</v>
      </c>
      <c r="AF134" s="38">
        <f>SUM(AF123:AF133)</f>
        <v>307458.103</v>
      </c>
      <c r="AG134" s="31"/>
      <c r="AH134" s="38">
        <f>SUM(AH123:AH133)</f>
        <v>243435.45400000003</v>
      </c>
      <c r="AI134" s="38">
        <f>SUM(AI123:AI133)</f>
        <v>24773.978999999999</v>
      </c>
      <c r="AJ134" s="38">
        <f>SUM(AJ123:AJ133)</f>
        <v>15469.412000000008</v>
      </c>
      <c r="AK134" s="38">
        <f>SUM(AK123:AK133)</f>
        <v>283678.84500000003</v>
      </c>
      <c r="AL134" s="31"/>
      <c r="AM134" s="38">
        <f>SUM(AM123:AM133)</f>
        <v>281820.99599999998</v>
      </c>
      <c r="AN134" s="38">
        <f>SUM(AN123:AN133)</f>
        <v>25741.907999999996</v>
      </c>
      <c r="AO134" s="38">
        <f>SUM(AO123:AO133)</f>
        <v>24619.369999999992</v>
      </c>
      <c r="AP134" s="38">
        <f>SUM(AP123:AP133)</f>
        <v>332182.27400000003</v>
      </c>
      <c r="AQ134" s="31"/>
      <c r="AR134" s="38">
        <f>SUM(AR123:AR133)</f>
        <v>303572.90600000002</v>
      </c>
      <c r="AS134" s="38">
        <f>SUM(AS123:AS133)</f>
        <v>28639.975999999999</v>
      </c>
      <c r="AT134" s="38">
        <f>SUM(AT123:AT133)</f>
        <v>23253.736999999983</v>
      </c>
      <c r="AU134" s="38">
        <f>SUM(AU123:AU133)</f>
        <v>355466.61899999995</v>
      </c>
      <c r="AV134" s="31"/>
      <c r="AW134" s="38">
        <f>SUM(AW123:AW133)</f>
        <v>338451.837</v>
      </c>
      <c r="AX134" s="38">
        <f>SUM(AX123:AX133)</f>
        <v>30329.369000000002</v>
      </c>
      <c r="AY134" s="38">
        <f>SUM(AY123:AY133)</f>
        <v>23149.056000000008</v>
      </c>
      <c r="AZ134" s="38">
        <f>SUM(AZ123:AZ133)</f>
        <v>391930.26199999999</v>
      </c>
      <c r="BA134" s="31"/>
      <c r="BB134" s="38">
        <f t="shared" ref="BB134:BJ134" si="66">SUM(BB123:BB133)</f>
        <v>384682.478</v>
      </c>
      <c r="BC134" s="38">
        <f t="shared" si="66"/>
        <v>32238.270000000004</v>
      </c>
      <c r="BD134" s="38">
        <f t="shared" si="66"/>
        <v>43645.487999999976</v>
      </c>
      <c r="BE134" s="38">
        <f t="shared" si="66"/>
        <v>460566.23600000003</v>
      </c>
      <c r="BF134" s="31"/>
      <c r="BG134" s="38">
        <f t="shared" si="66"/>
        <v>419563.29000000004</v>
      </c>
      <c r="BH134" s="38">
        <f t="shared" si="66"/>
        <v>37695.733000000007</v>
      </c>
      <c r="BI134" s="38">
        <f t="shared" si="66"/>
        <v>41711.783999999992</v>
      </c>
      <c r="BJ134" s="38">
        <f t="shared" si="66"/>
        <v>498970.80700000003</v>
      </c>
      <c r="BK134" s="31"/>
      <c r="BL134" s="38">
        <f t="shared" ref="BL134:BO134" si="67">SUM(BL123:BL133)</f>
        <v>395258.58399999997</v>
      </c>
      <c r="BM134" s="38">
        <f t="shared" si="67"/>
        <v>31997.762000000002</v>
      </c>
      <c r="BN134" s="38">
        <f t="shared" si="67"/>
        <v>34600.665000000008</v>
      </c>
      <c r="BO134" s="38">
        <f t="shared" si="67"/>
        <v>461857.01099999994</v>
      </c>
      <c r="BP134" s="31"/>
      <c r="BQ134" s="59">
        <f t="shared" ref="BQ134:CD134" si="68">SUM(BQ123:BQ133)</f>
        <v>343901.43099999998</v>
      </c>
      <c r="BR134" s="59">
        <f t="shared" si="68"/>
        <v>27829.319</v>
      </c>
      <c r="BS134" s="59">
        <f t="shared" si="68"/>
        <v>30944.664000000008</v>
      </c>
      <c r="BT134" s="59">
        <f t="shared" si="68"/>
        <v>402675.41399999993</v>
      </c>
      <c r="BU134" s="22"/>
      <c r="BV134" s="59">
        <f t="shared" si="68"/>
        <v>444556.22500000003</v>
      </c>
      <c r="BW134" s="59">
        <f t="shared" si="68"/>
        <v>30719.445000000003</v>
      </c>
      <c r="BX134" s="59">
        <f t="shared" si="68"/>
        <v>41625.647000000012</v>
      </c>
      <c r="BY134" s="59">
        <f t="shared" si="68"/>
        <v>516901.31699999992</v>
      </c>
      <c r="BZ134" s="22"/>
      <c r="CA134" s="59">
        <f t="shared" si="68"/>
        <v>539075.7080000001</v>
      </c>
      <c r="CB134" s="59">
        <f t="shared" si="68"/>
        <v>36780.584000000003</v>
      </c>
      <c r="CC134" s="59">
        <f t="shared" si="68"/>
        <v>53693.63</v>
      </c>
      <c r="CD134" s="59">
        <f t="shared" si="68"/>
        <v>629549.92200000002</v>
      </c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</row>
    <row r="135" spans="2:113" ht="12.95" customHeight="1" x14ac:dyDescent="0.2">
      <c r="B135" s="33"/>
      <c r="C135" s="25"/>
      <c r="D135" s="22"/>
      <c r="E135" s="22"/>
      <c r="F135" s="22"/>
      <c r="G135" s="22"/>
      <c r="H135" s="27"/>
      <c r="I135" s="22"/>
      <c r="J135" s="22"/>
      <c r="K135" s="22"/>
      <c r="L135" s="22"/>
      <c r="M135" s="27"/>
      <c r="N135" s="22"/>
      <c r="O135" s="22"/>
      <c r="P135" s="22"/>
      <c r="Q135" s="22"/>
      <c r="R135" s="27"/>
      <c r="S135" s="22"/>
      <c r="T135" s="22"/>
      <c r="U135" s="22"/>
      <c r="V135" s="22"/>
      <c r="W135" s="27"/>
      <c r="X135" s="22"/>
      <c r="Y135" s="22"/>
      <c r="Z135" s="22"/>
      <c r="AA135" s="22"/>
      <c r="AB135" s="27"/>
      <c r="AC135" s="22"/>
      <c r="AD135" s="22"/>
      <c r="AE135" s="22"/>
      <c r="AF135" s="22"/>
      <c r="AG135" s="27"/>
      <c r="AH135" s="22"/>
      <c r="AI135" s="22"/>
      <c r="AJ135" s="22"/>
      <c r="AK135" s="22"/>
      <c r="AL135" s="27"/>
      <c r="AM135" s="22"/>
      <c r="AN135" s="22"/>
      <c r="AO135" s="22"/>
      <c r="AP135" s="22"/>
      <c r="AQ135" s="27"/>
      <c r="AR135" s="22"/>
      <c r="AS135" s="22"/>
      <c r="AT135" s="22"/>
      <c r="AU135" s="22"/>
      <c r="AV135" s="27"/>
      <c r="AW135" s="22"/>
      <c r="AX135" s="22"/>
      <c r="AY135" s="22"/>
      <c r="AZ135" s="22"/>
      <c r="BA135" s="27"/>
      <c r="BB135" s="22"/>
      <c r="BC135" s="22"/>
      <c r="BD135" s="22"/>
      <c r="BE135" s="22"/>
      <c r="BF135" s="27"/>
      <c r="BG135" s="22"/>
      <c r="BH135" s="22"/>
      <c r="BI135" s="22"/>
      <c r="BJ135" s="22"/>
      <c r="BK135" s="27"/>
      <c r="BL135" s="22"/>
      <c r="BM135" s="22"/>
      <c r="BN135" s="22"/>
      <c r="BO135" s="22"/>
      <c r="BP135" s="27"/>
      <c r="BQ135" s="58"/>
      <c r="BR135" s="58"/>
      <c r="BS135" s="58"/>
      <c r="BT135" s="58"/>
      <c r="BU135" s="22"/>
      <c r="BV135" s="58"/>
      <c r="BW135" s="58"/>
      <c r="BX135" s="58"/>
      <c r="BY135" s="58"/>
      <c r="BZ135" s="22"/>
      <c r="CA135" s="58"/>
      <c r="CB135" s="58"/>
      <c r="CC135" s="58"/>
      <c r="CD135" s="58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</row>
    <row r="136" spans="2:113" ht="12.95" customHeight="1" x14ac:dyDescent="0.2">
      <c r="B136" s="33"/>
      <c r="C136" s="24" t="s">
        <v>98</v>
      </c>
      <c r="D136" s="22"/>
      <c r="E136" s="22"/>
      <c r="F136" s="22"/>
      <c r="G136" s="22"/>
      <c r="H136" s="27"/>
      <c r="I136" s="22"/>
      <c r="J136" s="22"/>
      <c r="K136" s="22"/>
      <c r="L136" s="22"/>
      <c r="M136" s="27"/>
      <c r="N136" s="22"/>
      <c r="O136" s="22"/>
      <c r="P136" s="22"/>
      <c r="Q136" s="22"/>
      <c r="R136" s="27"/>
      <c r="S136" s="22"/>
      <c r="T136" s="22"/>
      <c r="U136" s="22"/>
      <c r="V136" s="22"/>
      <c r="W136" s="27"/>
      <c r="X136" s="22"/>
      <c r="Y136" s="22"/>
      <c r="Z136" s="22"/>
      <c r="AA136" s="22"/>
      <c r="AB136" s="27"/>
      <c r="AC136" s="22"/>
      <c r="AD136" s="22"/>
      <c r="AE136" s="22"/>
      <c r="AF136" s="22"/>
      <c r="AG136" s="27"/>
      <c r="AH136" s="22"/>
      <c r="AI136" s="22"/>
      <c r="AJ136" s="22"/>
      <c r="AK136" s="22"/>
      <c r="AL136" s="27"/>
      <c r="AM136" s="22"/>
      <c r="AN136" s="22"/>
      <c r="AO136" s="22"/>
      <c r="AP136" s="22"/>
      <c r="AQ136" s="27"/>
      <c r="AR136" s="22"/>
      <c r="AS136" s="22"/>
      <c r="AT136" s="22"/>
      <c r="AU136" s="22"/>
      <c r="AV136" s="27"/>
      <c r="AW136" s="22"/>
      <c r="AX136" s="22"/>
      <c r="AY136" s="22"/>
      <c r="AZ136" s="22"/>
      <c r="BA136" s="27"/>
      <c r="BB136" s="22"/>
      <c r="BC136" s="22"/>
      <c r="BD136" s="22"/>
      <c r="BE136" s="22"/>
      <c r="BF136" s="27"/>
      <c r="BG136" s="22"/>
      <c r="BH136" s="22"/>
      <c r="BI136" s="22"/>
      <c r="BJ136" s="22"/>
      <c r="BK136" s="27"/>
      <c r="BL136" s="22"/>
      <c r="BM136" s="22"/>
      <c r="BN136" s="22"/>
      <c r="BO136" s="22"/>
      <c r="BP136" s="27"/>
      <c r="BQ136" s="58"/>
      <c r="BR136" s="58"/>
      <c r="BS136" s="58"/>
      <c r="BT136" s="58"/>
      <c r="BU136" s="22"/>
      <c r="BV136" s="58"/>
      <c r="BW136" s="58"/>
      <c r="BX136" s="58"/>
      <c r="BY136" s="58"/>
      <c r="BZ136" s="22"/>
      <c r="CA136" s="58"/>
      <c r="CB136" s="58"/>
      <c r="CC136" s="58"/>
      <c r="CD136" s="58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</row>
    <row r="137" spans="2:113" ht="12.95" customHeight="1" x14ac:dyDescent="0.2">
      <c r="B137" s="15">
        <v>84</v>
      </c>
      <c r="C137" s="25" t="s">
        <v>99</v>
      </c>
      <c r="D137" s="22">
        <v>827103.21100000001</v>
      </c>
      <c r="E137" s="22">
        <v>200950.446</v>
      </c>
      <c r="F137" s="22">
        <v>80443.048000000068</v>
      </c>
      <c r="G137" s="22">
        <v>1108496.7050000001</v>
      </c>
      <c r="H137" s="27"/>
      <c r="I137" s="22">
        <v>633860.89500000002</v>
      </c>
      <c r="J137" s="22">
        <v>194057.93299999999</v>
      </c>
      <c r="K137" s="22">
        <v>54944.864000000031</v>
      </c>
      <c r="L137" s="22">
        <v>882863.69200000004</v>
      </c>
      <c r="M137" s="27"/>
      <c r="N137" s="22">
        <v>482347.66600000003</v>
      </c>
      <c r="O137" s="22">
        <v>135860.258</v>
      </c>
      <c r="P137" s="22">
        <v>68196.379999999976</v>
      </c>
      <c r="Q137" s="22">
        <v>686404.304</v>
      </c>
      <c r="R137" s="27"/>
      <c r="S137" s="22">
        <v>523267.1</v>
      </c>
      <c r="T137" s="22">
        <v>108257.5</v>
      </c>
      <c r="U137" s="22">
        <v>53156.1</v>
      </c>
      <c r="V137" s="22">
        <v>684680.7</v>
      </c>
      <c r="W137" s="27"/>
      <c r="X137" s="22">
        <v>519589.81599999999</v>
      </c>
      <c r="Y137" s="22">
        <v>120758.443</v>
      </c>
      <c r="Z137" s="22">
        <v>54801.717999999964</v>
      </c>
      <c r="AA137" s="22">
        <v>695149.97699999996</v>
      </c>
      <c r="AB137" s="27"/>
      <c r="AC137" s="22">
        <v>456180.27</v>
      </c>
      <c r="AD137" s="22">
        <v>104918.579</v>
      </c>
      <c r="AE137" s="22">
        <v>52805.294000000024</v>
      </c>
      <c r="AF137" s="22">
        <v>613904.14300000004</v>
      </c>
      <c r="AG137" s="27"/>
      <c r="AH137" s="22">
        <v>483724.31300000002</v>
      </c>
      <c r="AI137" s="22">
        <v>88815.652000000002</v>
      </c>
      <c r="AJ137" s="22">
        <v>67930.043999999936</v>
      </c>
      <c r="AK137" s="22">
        <v>640470.00899999996</v>
      </c>
      <c r="AL137" s="27"/>
      <c r="AM137" s="22">
        <v>549262.94700000004</v>
      </c>
      <c r="AN137" s="22">
        <v>97288.384000000005</v>
      </c>
      <c r="AO137" s="22">
        <v>61751.381000000052</v>
      </c>
      <c r="AP137" s="22">
        <v>708302.71200000006</v>
      </c>
      <c r="AQ137" s="27"/>
      <c r="AR137" s="22">
        <v>597461.848</v>
      </c>
      <c r="AS137" s="22">
        <v>118143.39</v>
      </c>
      <c r="AT137" s="22">
        <v>57567.378999999957</v>
      </c>
      <c r="AU137" s="22">
        <v>773172.61699999997</v>
      </c>
      <c r="AV137" s="27"/>
      <c r="AW137" s="22">
        <v>689865.277</v>
      </c>
      <c r="AX137" s="22">
        <v>192119.641</v>
      </c>
      <c r="AY137" s="22">
        <v>66124.891000000003</v>
      </c>
      <c r="AZ137" s="22">
        <v>948109.80900000001</v>
      </c>
      <c r="BA137" s="27"/>
      <c r="BB137" s="22">
        <v>747704.21400000004</v>
      </c>
      <c r="BC137" s="22">
        <v>132480.99799999999</v>
      </c>
      <c r="BD137" s="22">
        <v>92222.598999999958</v>
      </c>
      <c r="BE137" s="22">
        <v>972407.81099999999</v>
      </c>
      <c r="BF137" s="27"/>
      <c r="BG137" s="22">
        <v>769297.80099999998</v>
      </c>
      <c r="BH137" s="22">
        <v>157257.29699999999</v>
      </c>
      <c r="BI137" s="22">
        <v>79662.503000000055</v>
      </c>
      <c r="BJ137" s="22">
        <v>1006217.601</v>
      </c>
      <c r="BK137" s="27"/>
      <c r="BL137" s="22">
        <v>776224.97199999995</v>
      </c>
      <c r="BM137" s="22">
        <v>148448.31599999999</v>
      </c>
      <c r="BN137" s="22">
        <v>75844.216000000015</v>
      </c>
      <c r="BO137" s="22">
        <v>1000517.504</v>
      </c>
      <c r="BP137" s="27"/>
      <c r="BQ137" s="58">
        <v>681004.603</v>
      </c>
      <c r="BR137" s="58">
        <v>104790.908</v>
      </c>
      <c r="BS137" s="58">
        <v>51475.369000000006</v>
      </c>
      <c r="BT137" s="58">
        <v>837270.88</v>
      </c>
      <c r="BU137" s="22"/>
      <c r="BV137" s="58">
        <v>735858.36399999994</v>
      </c>
      <c r="BW137" s="58">
        <v>133232.98699999999</v>
      </c>
      <c r="BX137" s="58">
        <v>55491.702000000019</v>
      </c>
      <c r="BY137" s="58">
        <v>924583.05299999996</v>
      </c>
      <c r="BZ137" s="22"/>
      <c r="CA137" s="58">
        <v>856808.87899999996</v>
      </c>
      <c r="CB137" s="58">
        <v>147874.32800000001</v>
      </c>
      <c r="CC137" s="58">
        <v>124248.59700000004</v>
      </c>
      <c r="CD137" s="58">
        <v>1128931.804</v>
      </c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</row>
    <row r="138" spans="2:113" ht="12.95" customHeight="1" x14ac:dyDescent="0.2">
      <c r="B138" s="15">
        <v>85</v>
      </c>
      <c r="C138" s="25" t="s">
        <v>100</v>
      </c>
      <c r="D138" s="22">
        <v>906756.41200000001</v>
      </c>
      <c r="E138" s="22">
        <v>84481.546000000002</v>
      </c>
      <c r="F138" s="22">
        <v>80437.446000000113</v>
      </c>
      <c r="G138" s="22">
        <v>1071675.4040000001</v>
      </c>
      <c r="H138" s="27"/>
      <c r="I138" s="22">
        <v>836625.86199999996</v>
      </c>
      <c r="J138" s="22">
        <v>119210.974</v>
      </c>
      <c r="K138" s="22">
        <v>131294.73500000004</v>
      </c>
      <c r="L138" s="22">
        <v>1087131.571</v>
      </c>
      <c r="M138" s="27"/>
      <c r="N138" s="22">
        <v>652905.63100000005</v>
      </c>
      <c r="O138" s="22">
        <v>44530.214999999997</v>
      </c>
      <c r="P138" s="22">
        <v>55103.813999999984</v>
      </c>
      <c r="Q138" s="22">
        <v>752539.66</v>
      </c>
      <c r="R138" s="27"/>
      <c r="S138" s="22">
        <v>677552.75</v>
      </c>
      <c r="T138" s="22">
        <v>61738.92</v>
      </c>
      <c r="U138" s="22">
        <v>41826.92</v>
      </c>
      <c r="V138" s="22">
        <v>781118.59</v>
      </c>
      <c r="W138" s="27"/>
      <c r="X138" s="22">
        <v>637341.65899999999</v>
      </c>
      <c r="Y138" s="22">
        <v>52874.440999999999</v>
      </c>
      <c r="Z138" s="22">
        <v>34320.01100000005</v>
      </c>
      <c r="AA138" s="22">
        <v>724536.11100000003</v>
      </c>
      <c r="AB138" s="27"/>
      <c r="AC138" s="22">
        <v>573255.348</v>
      </c>
      <c r="AD138" s="22">
        <v>39863.343000000001</v>
      </c>
      <c r="AE138" s="22">
        <v>31609.322999999968</v>
      </c>
      <c r="AF138" s="22">
        <v>644728.01399999997</v>
      </c>
      <c r="AG138" s="27"/>
      <c r="AH138" s="22">
        <v>522476.28200000001</v>
      </c>
      <c r="AI138" s="22">
        <v>38467.930999999997</v>
      </c>
      <c r="AJ138" s="22">
        <v>26997.20799999997</v>
      </c>
      <c r="AK138" s="22">
        <v>587941.42099999997</v>
      </c>
      <c r="AL138" s="27"/>
      <c r="AM138" s="22">
        <v>576729.78899999999</v>
      </c>
      <c r="AN138" s="22">
        <v>46328.322</v>
      </c>
      <c r="AO138" s="22">
        <v>28891.459999999963</v>
      </c>
      <c r="AP138" s="22">
        <v>651949.571</v>
      </c>
      <c r="AQ138" s="27"/>
      <c r="AR138" s="22">
        <v>607088.652</v>
      </c>
      <c r="AS138" s="22">
        <v>55950.968999999997</v>
      </c>
      <c r="AT138" s="22">
        <v>33623.31799999997</v>
      </c>
      <c r="AU138" s="22">
        <v>696662.93900000001</v>
      </c>
      <c r="AV138" s="27"/>
      <c r="AW138" s="22">
        <v>621750.82799999998</v>
      </c>
      <c r="AX138" s="22">
        <v>67898.161999999997</v>
      </c>
      <c r="AY138" s="22">
        <v>29740.567000000054</v>
      </c>
      <c r="AZ138" s="22">
        <v>719389.55700000003</v>
      </c>
      <c r="BA138" s="27"/>
      <c r="BB138" s="22">
        <v>711587.27599999995</v>
      </c>
      <c r="BC138" s="22">
        <v>124661.224</v>
      </c>
      <c r="BD138" s="22">
        <v>42298.21400000008</v>
      </c>
      <c r="BE138" s="22">
        <v>878546.71400000004</v>
      </c>
      <c r="BF138" s="27"/>
      <c r="BG138" s="22">
        <v>793928.87899999996</v>
      </c>
      <c r="BH138" s="22">
        <v>120447.148</v>
      </c>
      <c r="BI138" s="22">
        <v>67010.47500000002</v>
      </c>
      <c r="BJ138" s="22">
        <v>981386.50199999998</v>
      </c>
      <c r="BK138" s="27"/>
      <c r="BL138" s="22">
        <v>729433.65500000003</v>
      </c>
      <c r="BM138" s="22">
        <v>52911.976999999999</v>
      </c>
      <c r="BN138" s="22">
        <v>39256.626999999935</v>
      </c>
      <c r="BO138" s="22">
        <v>821602.25899999996</v>
      </c>
      <c r="BP138" s="27"/>
      <c r="BQ138" s="58">
        <v>701863.50100000005</v>
      </c>
      <c r="BR138" s="58">
        <v>73802.5</v>
      </c>
      <c r="BS138" s="58">
        <v>31341.114999999991</v>
      </c>
      <c r="BT138" s="58">
        <v>807007.11600000004</v>
      </c>
      <c r="BU138" s="22"/>
      <c r="BV138" s="58">
        <v>784197.10600000003</v>
      </c>
      <c r="BW138" s="58">
        <v>55251.824000000001</v>
      </c>
      <c r="BX138" s="58">
        <v>46212.628999999979</v>
      </c>
      <c r="BY138" s="58">
        <v>885661.55900000001</v>
      </c>
      <c r="BZ138" s="22"/>
      <c r="CA138" s="58">
        <v>929090.26100000006</v>
      </c>
      <c r="CB138" s="58">
        <v>96440.282999999996</v>
      </c>
      <c r="CC138" s="58">
        <v>78368.431999999972</v>
      </c>
      <c r="CD138" s="58">
        <v>1103898.976</v>
      </c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</row>
    <row r="139" spans="2:113" ht="12.95" customHeight="1" x14ac:dyDescent="0.2">
      <c r="C139" s="28" t="s">
        <v>3</v>
      </c>
      <c r="D139" s="38">
        <f>SUM(D137:D138)</f>
        <v>1733859.6230000001</v>
      </c>
      <c r="E139" s="38">
        <f t="shared" ref="E139:AA139" si="69">SUM(E137:E138)</f>
        <v>285431.99199999997</v>
      </c>
      <c r="F139" s="38">
        <f t="shared" si="69"/>
        <v>160880.49400000018</v>
      </c>
      <c r="G139" s="38">
        <f t="shared" si="69"/>
        <v>2180172.1090000002</v>
      </c>
      <c r="H139" s="31">
        <f t="shared" si="69"/>
        <v>0</v>
      </c>
      <c r="I139" s="38">
        <f t="shared" si="69"/>
        <v>1470486.757</v>
      </c>
      <c r="J139" s="38">
        <f t="shared" si="69"/>
        <v>313268.90700000001</v>
      </c>
      <c r="K139" s="38">
        <f t="shared" si="69"/>
        <v>186239.59900000007</v>
      </c>
      <c r="L139" s="38">
        <f t="shared" si="69"/>
        <v>1969995.263</v>
      </c>
      <c r="M139" s="31">
        <f t="shared" si="69"/>
        <v>0</v>
      </c>
      <c r="N139" s="38">
        <f t="shared" si="69"/>
        <v>1135253.297</v>
      </c>
      <c r="O139" s="38">
        <f t="shared" si="69"/>
        <v>180390.473</v>
      </c>
      <c r="P139" s="38">
        <f t="shared" si="69"/>
        <v>123300.19399999996</v>
      </c>
      <c r="Q139" s="38">
        <f t="shared" si="69"/>
        <v>1438943.9640000002</v>
      </c>
      <c r="R139" s="31">
        <f t="shared" si="69"/>
        <v>0</v>
      </c>
      <c r="S139" s="38">
        <f t="shared" si="69"/>
        <v>1200819.8500000001</v>
      </c>
      <c r="T139" s="38">
        <f t="shared" si="69"/>
        <v>169996.41999999998</v>
      </c>
      <c r="U139" s="38">
        <f t="shared" si="69"/>
        <v>94983.01999999999</v>
      </c>
      <c r="V139" s="38">
        <f t="shared" si="69"/>
        <v>1465799.29</v>
      </c>
      <c r="W139" s="31">
        <f t="shared" si="69"/>
        <v>0</v>
      </c>
      <c r="X139" s="38">
        <f t="shared" si="69"/>
        <v>1156931.4750000001</v>
      </c>
      <c r="Y139" s="38">
        <f t="shared" si="69"/>
        <v>173632.88399999999</v>
      </c>
      <c r="Z139" s="38">
        <f t="shared" si="69"/>
        <v>89121.729000000021</v>
      </c>
      <c r="AA139" s="38">
        <f t="shared" si="69"/>
        <v>1419686.088</v>
      </c>
      <c r="AB139" s="31"/>
      <c r="AC139" s="38">
        <f>SUM(AC137:AC138)</f>
        <v>1029435.618</v>
      </c>
      <c r="AD139" s="38">
        <f>SUM(AD137:AD138)</f>
        <v>144781.92199999999</v>
      </c>
      <c r="AE139" s="38">
        <f>SUM(AE137:AE138)</f>
        <v>84414.616999999998</v>
      </c>
      <c r="AF139" s="38">
        <f>SUM(AF137:AF138)</f>
        <v>1258632.1570000001</v>
      </c>
      <c r="AG139" s="31"/>
      <c r="AH139" s="38">
        <f>SUM(AH137:AH138)</f>
        <v>1006200.595</v>
      </c>
      <c r="AI139" s="38">
        <f>SUM(AI137:AI138)</f>
        <v>127283.583</v>
      </c>
      <c r="AJ139" s="38">
        <f>SUM(AJ137:AJ138)</f>
        <v>94927.251999999906</v>
      </c>
      <c r="AK139" s="38">
        <f>SUM(AK137:AK138)</f>
        <v>1228411.43</v>
      </c>
      <c r="AL139" s="31"/>
      <c r="AM139" s="38">
        <f>SUM(AM137:AM138)</f>
        <v>1125992.736</v>
      </c>
      <c r="AN139" s="38">
        <f>SUM(AN137:AN138)</f>
        <v>143616.70600000001</v>
      </c>
      <c r="AO139" s="38">
        <f>SUM(AO137:AO138)</f>
        <v>90642.841000000015</v>
      </c>
      <c r="AP139" s="38">
        <f>SUM(AP137:AP138)</f>
        <v>1360252.2830000001</v>
      </c>
      <c r="AQ139" s="31"/>
      <c r="AR139" s="38">
        <f>SUM(AR137:AR138)</f>
        <v>1204550.5</v>
      </c>
      <c r="AS139" s="38">
        <f>SUM(AS137:AS138)</f>
        <v>174094.359</v>
      </c>
      <c r="AT139" s="38">
        <f>SUM(AT137:AT138)</f>
        <v>91190.696999999927</v>
      </c>
      <c r="AU139" s="38">
        <f>SUM(AU137:AU138)</f>
        <v>1469835.5559999999</v>
      </c>
      <c r="AV139" s="31"/>
      <c r="AW139" s="38">
        <f>SUM(AW137:AW138)</f>
        <v>1311616.105</v>
      </c>
      <c r="AX139" s="38">
        <f>SUM(AX137:AX138)</f>
        <v>260017.80300000001</v>
      </c>
      <c r="AY139" s="38">
        <f>SUM(AY137:AY138)</f>
        <v>95865.458000000057</v>
      </c>
      <c r="AZ139" s="38">
        <f>SUM(AZ137:AZ138)</f>
        <v>1667499.3659999999</v>
      </c>
      <c r="BA139" s="31"/>
      <c r="BB139" s="38">
        <f t="shared" ref="BB139:BJ139" si="70">SUM(BB137:BB138)</f>
        <v>1459291.49</v>
      </c>
      <c r="BC139" s="38">
        <f t="shared" si="70"/>
        <v>257142.22200000001</v>
      </c>
      <c r="BD139" s="38">
        <f t="shared" si="70"/>
        <v>134520.81300000002</v>
      </c>
      <c r="BE139" s="38">
        <f t="shared" si="70"/>
        <v>1850954.5249999999</v>
      </c>
      <c r="BF139" s="31"/>
      <c r="BG139" s="38">
        <f t="shared" si="70"/>
        <v>1563226.68</v>
      </c>
      <c r="BH139" s="38">
        <f t="shared" si="70"/>
        <v>277704.44500000001</v>
      </c>
      <c r="BI139" s="38">
        <f t="shared" si="70"/>
        <v>146672.97800000006</v>
      </c>
      <c r="BJ139" s="38">
        <f t="shared" si="70"/>
        <v>1987604.1030000001</v>
      </c>
      <c r="BK139" s="31"/>
      <c r="BL139" s="38">
        <f t="shared" ref="BL139:BO139" si="71">SUM(BL137:BL138)</f>
        <v>1505658.6269999999</v>
      </c>
      <c r="BM139" s="38">
        <f t="shared" si="71"/>
        <v>201360.29300000001</v>
      </c>
      <c r="BN139" s="38">
        <f t="shared" si="71"/>
        <v>115100.84299999995</v>
      </c>
      <c r="BO139" s="38">
        <f t="shared" si="71"/>
        <v>1822119.7629999998</v>
      </c>
      <c r="BP139" s="31"/>
      <c r="BQ139" s="59">
        <f t="shared" ref="BQ139:CD139" si="72">SUM(BQ137:BQ138)</f>
        <v>1382868.1040000001</v>
      </c>
      <c r="BR139" s="59">
        <f t="shared" si="72"/>
        <v>178593.408</v>
      </c>
      <c r="BS139" s="59">
        <f t="shared" si="72"/>
        <v>82816.483999999997</v>
      </c>
      <c r="BT139" s="59">
        <f t="shared" si="72"/>
        <v>1644277.996</v>
      </c>
      <c r="BU139" s="22"/>
      <c r="BV139" s="59">
        <f t="shared" si="72"/>
        <v>1520055.47</v>
      </c>
      <c r="BW139" s="59">
        <f t="shared" si="72"/>
        <v>188484.81099999999</v>
      </c>
      <c r="BX139" s="59">
        <f t="shared" si="72"/>
        <v>101704.33100000001</v>
      </c>
      <c r="BY139" s="59">
        <f t="shared" si="72"/>
        <v>1810244.612</v>
      </c>
      <c r="BZ139" s="22"/>
      <c r="CA139" s="59">
        <f t="shared" si="72"/>
        <v>1785899.1400000001</v>
      </c>
      <c r="CB139" s="59">
        <f t="shared" si="72"/>
        <v>244314.611</v>
      </c>
      <c r="CC139" s="59">
        <f t="shared" si="72"/>
        <v>202617.02900000001</v>
      </c>
      <c r="CD139" s="59">
        <f t="shared" si="72"/>
        <v>2232830.7800000003</v>
      </c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</row>
    <row r="140" spans="2:113" ht="12.95" customHeight="1" x14ac:dyDescent="0.2">
      <c r="C140" s="25"/>
      <c r="D140" s="22"/>
      <c r="E140" s="22"/>
      <c r="F140" s="22"/>
      <c r="G140" s="22"/>
      <c r="H140" s="27"/>
      <c r="I140" s="22"/>
      <c r="J140" s="22"/>
      <c r="K140" s="22"/>
      <c r="L140" s="22"/>
      <c r="M140" s="27"/>
      <c r="N140" s="22"/>
      <c r="O140" s="22"/>
      <c r="P140" s="22"/>
      <c r="Q140" s="22"/>
      <c r="R140" s="27"/>
      <c r="S140" s="22"/>
      <c r="T140" s="22"/>
      <c r="U140" s="22"/>
      <c r="V140" s="22"/>
      <c r="W140" s="27"/>
      <c r="X140" s="22"/>
      <c r="Y140" s="22"/>
      <c r="Z140" s="22"/>
      <c r="AA140" s="22"/>
      <c r="AB140" s="27"/>
      <c r="AC140" s="22"/>
      <c r="AD140" s="22"/>
      <c r="AE140" s="22"/>
      <c r="AF140" s="22"/>
      <c r="AG140" s="27"/>
      <c r="AH140" s="22"/>
      <c r="AI140" s="22"/>
      <c r="AJ140" s="22"/>
      <c r="AK140" s="22"/>
      <c r="AL140" s="27"/>
      <c r="AM140" s="22"/>
      <c r="AN140" s="22"/>
      <c r="AO140" s="22"/>
      <c r="AP140" s="22"/>
      <c r="AQ140" s="27"/>
      <c r="AR140" s="22"/>
      <c r="AS140" s="22"/>
      <c r="AT140" s="22"/>
      <c r="AU140" s="22"/>
      <c r="AV140" s="27"/>
      <c r="AW140" s="22"/>
      <c r="AX140" s="22"/>
      <c r="AY140" s="22"/>
      <c r="AZ140" s="22"/>
      <c r="BA140" s="27"/>
      <c r="BB140" s="22"/>
      <c r="BC140" s="22"/>
      <c r="BD140" s="22"/>
      <c r="BE140" s="22"/>
      <c r="BF140" s="27"/>
      <c r="BG140" s="22"/>
      <c r="BH140" s="22"/>
      <c r="BI140" s="22"/>
      <c r="BJ140" s="22"/>
      <c r="BK140" s="27"/>
      <c r="BL140" s="22"/>
      <c r="BM140" s="22"/>
      <c r="BN140" s="22"/>
      <c r="BO140" s="22"/>
      <c r="BP140" s="27"/>
      <c r="BQ140" s="58"/>
      <c r="BR140" s="58"/>
      <c r="BS140" s="58"/>
      <c r="BT140" s="58"/>
      <c r="BU140" s="22"/>
      <c r="BV140" s="58"/>
      <c r="BW140" s="58"/>
      <c r="BX140" s="58"/>
      <c r="BY140" s="58"/>
      <c r="BZ140" s="22"/>
      <c r="CA140" s="58"/>
      <c r="CB140" s="58"/>
      <c r="CC140" s="58"/>
      <c r="CD140" s="58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</row>
    <row r="141" spans="2:113" ht="12.95" customHeight="1" x14ac:dyDescent="0.2">
      <c r="C141" s="29" t="s">
        <v>105</v>
      </c>
      <c r="D141" s="22"/>
      <c r="E141" s="22"/>
      <c r="F141" s="22"/>
      <c r="G141" s="22"/>
      <c r="H141" s="27"/>
      <c r="I141" s="22"/>
      <c r="J141" s="22"/>
      <c r="K141" s="22"/>
      <c r="L141" s="22"/>
      <c r="M141" s="27"/>
      <c r="N141" s="22"/>
      <c r="O141" s="22"/>
      <c r="P141" s="22"/>
      <c r="Q141" s="22"/>
      <c r="R141" s="27"/>
      <c r="S141" s="22"/>
      <c r="T141" s="22"/>
      <c r="U141" s="22"/>
      <c r="V141" s="22"/>
      <c r="W141" s="27"/>
      <c r="X141" s="22"/>
      <c r="Y141" s="22"/>
      <c r="Z141" s="22"/>
      <c r="AA141" s="22"/>
      <c r="AB141" s="27"/>
      <c r="AC141" s="22"/>
      <c r="AD141" s="22"/>
      <c r="AE141" s="22"/>
      <c r="AF141" s="22"/>
      <c r="AG141" s="27"/>
      <c r="AH141" s="22"/>
      <c r="AI141" s="22"/>
      <c r="AJ141" s="22"/>
      <c r="AK141" s="22"/>
      <c r="AL141" s="27"/>
      <c r="AM141" s="22"/>
      <c r="AN141" s="22"/>
      <c r="AO141" s="22"/>
      <c r="AP141" s="22"/>
      <c r="AQ141" s="27"/>
      <c r="AR141" s="22"/>
      <c r="AS141" s="22"/>
      <c r="AT141" s="22"/>
      <c r="AU141" s="22"/>
      <c r="AV141" s="27"/>
      <c r="AW141" s="22"/>
      <c r="AX141" s="22"/>
      <c r="AY141" s="22"/>
      <c r="AZ141" s="22"/>
      <c r="BA141" s="27"/>
      <c r="BB141" s="22"/>
      <c r="BC141" s="22"/>
      <c r="BD141" s="22"/>
      <c r="BE141" s="22"/>
      <c r="BF141" s="27"/>
      <c r="BG141" s="22"/>
      <c r="BH141" s="22"/>
      <c r="BI141" s="22"/>
      <c r="BJ141" s="22"/>
      <c r="BK141" s="27"/>
      <c r="BL141" s="22"/>
      <c r="BM141" s="22"/>
      <c r="BN141" s="22"/>
      <c r="BO141" s="22"/>
      <c r="BP141" s="27"/>
      <c r="BQ141" s="58"/>
      <c r="BR141" s="58"/>
      <c r="BS141" s="58"/>
      <c r="BT141" s="58"/>
      <c r="BU141" s="22"/>
      <c r="BV141" s="58"/>
      <c r="BW141" s="58"/>
      <c r="BX141" s="58"/>
      <c r="BY141" s="58"/>
      <c r="BZ141" s="22"/>
      <c r="CA141" s="58"/>
      <c r="CB141" s="58"/>
      <c r="CC141" s="58"/>
      <c r="CD141" s="58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</row>
    <row r="142" spans="2:113" ht="12.95" customHeight="1" x14ac:dyDescent="0.2">
      <c r="B142" s="15">
        <v>86</v>
      </c>
      <c r="C142" s="25" t="s">
        <v>101</v>
      </c>
      <c r="D142" s="22">
        <v>5296.1289999999999</v>
      </c>
      <c r="E142" s="22">
        <v>357.49299999999999</v>
      </c>
      <c r="F142" s="22">
        <v>6.1159999999999854</v>
      </c>
      <c r="G142" s="22">
        <v>5659.7380000000003</v>
      </c>
      <c r="H142" s="27"/>
      <c r="I142" s="22">
        <v>5378.058</v>
      </c>
      <c r="J142" s="22">
        <v>1640.3910000000001</v>
      </c>
      <c r="K142" s="22">
        <v>316.25899999999956</v>
      </c>
      <c r="L142" s="22">
        <v>7334.7079999999996</v>
      </c>
      <c r="M142" s="27"/>
      <c r="N142" s="22">
        <v>22070.474999999999</v>
      </c>
      <c r="O142" s="22">
        <v>1441.7139999999999</v>
      </c>
      <c r="P142" s="22">
        <v>9.5780000000013388</v>
      </c>
      <c r="Q142" s="22">
        <v>23521.767</v>
      </c>
      <c r="R142" s="27"/>
      <c r="S142" s="22">
        <v>2804.53</v>
      </c>
      <c r="T142" s="22">
        <v>395.13</v>
      </c>
      <c r="U142" s="22">
        <v>1.029999999999859</v>
      </c>
      <c r="V142" s="22">
        <v>3200.69</v>
      </c>
      <c r="W142" s="27"/>
      <c r="X142" s="22">
        <v>2953.1779999999999</v>
      </c>
      <c r="Y142" s="22">
        <v>327.69299999999998</v>
      </c>
      <c r="Z142" s="22">
        <v>2.3190000000001874</v>
      </c>
      <c r="AA142" s="22">
        <v>3283.19</v>
      </c>
      <c r="AB142" s="27"/>
      <c r="AC142" s="22">
        <v>3020.837</v>
      </c>
      <c r="AD142" s="22">
        <v>178.88399999999999</v>
      </c>
      <c r="AE142" s="22">
        <v>6.8130000000001303</v>
      </c>
      <c r="AF142" s="22">
        <v>3206.5340000000001</v>
      </c>
      <c r="AG142" s="27"/>
      <c r="AH142" s="22">
        <v>3000.9650000000001</v>
      </c>
      <c r="AI142" s="22">
        <v>155.101</v>
      </c>
      <c r="AJ142" s="22">
        <v>1.3439999999997099</v>
      </c>
      <c r="AK142" s="22">
        <v>3157.41</v>
      </c>
      <c r="AL142" s="27"/>
      <c r="AM142" s="22">
        <v>2212.7559999999999</v>
      </c>
      <c r="AN142" s="22">
        <v>250.696</v>
      </c>
      <c r="AO142" s="22">
        <v>13.119000000000142</v>
      </c>
      <c r="AP142" s="22">
        <v>2476.5709999999999</v>
      </c>
      <c r="AQ142" s="27"/>
      <c r="AR142" s="22">
        <v>2574.511</v>
      </c>
      <c r="AS142" s="22">
        <v>253.774</v>
      </c>
      <c r="AT142" s="22">
        <v>17.322000000000116</v>
      </c>
      <c r="AU142" s="22">
        <v>2845.607</v>
      </c>
      <c r="AV142" s="27"/>
      <c r="AW142" s="22">
        <v>3834.6689999999999</v>
      </c>
      <c r="AX142" s="22">
        <v>422.92599999999999</v>
      </c>
      <c r="AY142" s="22">
        <v>119.39800000000054</v>
      </c>
      <c r="AZ142" s="22">
        <v>4376.9930000000004</v>
      </c>
      <c r="BA142" s="27"/>
      <c r="BB142" s="22">
        <v>6002.4660000000003</v>
      </c>
      <c r="BC142" s="22">
        <v>1784.0129999999999</v>
      </c>
      <c r="BD142" s="22">
        <v>175.86599999999999</v>
      </c>
      <c r="BE142" s="22">
        <v>7962.3450000000003</v>
      </c>
      <c r="BF142" s="27"/>
      <c r="BG142" s="22">
        <v>3247.3879999999999</v>
      </c>
      <c r="BH142" s="22">
        <v>3189.65</v>
      </c>
      <c r="BI142" s="22">
        <v>855.46099999999979</v>
      </c>
      <c r="BJ142" s="22">
        <v>7292.4989999999998</v>
      </c>
      <c r="BK142" s="27"/>
      <c r="BL142" s="22">
        <v>3299.14</v>
      </c>
      <c r="BM142" s="22">
        <v>595.30100000000004</v>
      </c>
      <c r="BN142" s="22">
        <v>212.947</v>
      </c>
      <c r="BO142" s="22">
        <v>4107.3879999999999</v>
      </c>
      <c r="BP142" s="27"/>
      <c r="BQ142" s="58">
        <v>4520.5820000000003</v>
      </c>
      <c r="BR142" s="58">
        <v>2786.471</v>
      </c>
      <c r="BS142" s="58">
        <v>322.37099999999964</v>
      </c>
      <c r="BT142" s="58">
        <v>7629.424</v>
      </c>
      <c r="BU142" s="22"/>
      <c r="BV142" s="58">
        <v>3754.1170000000002</v>
      </c>
      <c r="BW142" s="58">
        <v>552.40499999999997</v>
      </c>
      <c r="BX142" s="58">
        <v>102.67200000000025</v>
      </c>
      <c r="BY142" s="58">
        <v>4409.1940000000004</v>
      </c>
      <c r="BZ142" s="22"/>
      <c r="CA142" s="58">
        <v>5756.5129999999999</v>
      </c>
      <c r="CB142" s="58">
        <v>3755.328</v>
      </c>
      <c r="CC142" s="58">
        <v>678.29400000000032</v>
      </c>
      <c r="CD142" s="58">
        <v>10190.135</v>
      </c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</row>
    <row r="143" spans="2:113" ht="12.95" customHeight="1" x14ac:dyDescent="0.2">
      <c r="B143" s="15">
        <v>87</v>
      </c>
      <c r="C143" s="25" t="s">
        <v>102</v>
      </c>
      <c r="D143" s="22">
        <v>1297365.7050000001</v>
      </c>
      <c r="E143" s="22">
        <v>367992.84700000001</v>
      </c>
      <c r="F143" s="22">
        <v>217977.35899999994</v>
      </c>
      <c r="G143" s="22">
        <v>1883335.9110000001</v>
      </c>
      <c r="H143" s="27"/>
      <c r="I143" s="22">
        <v>792804.25399999996</v>
      </c>
      <c r="J143" s="22">
        <v>264288.83199999999</v>
      </c>
      <c r="K143" s="22">
        <v>94091.049000000057</v>
      </c>
      <c r="L143" s="22">
        <v>1151184.135</v>
      </c>
      <c r="M143" s="27"/>
      <c r="N143" s="22">
        <v>572436.04</v>
      </c>
      <c r="O143" s="22">
        <v>153793.51699999999</v>
      </c>
      <c r="P143" s="22">
        <v>24746.329000000027</v>
      </c>
      <c r="Q143" s="22">
        <v>750975.88600000006</v>
      </c>
      <c r="R143" s="27"/>
      <c r="S143" s="22">
        <v>667109.52</v>
      </c>
      <c r="T143" s="22">
        <v>212874.93</v>
      </c>
      <c r="U143" s="22">
        <v>48306.83</v>
      </c>
      <c r="V143" s="22">
        <v>928291.28</v>
      </c>
      <c r="W143" s="27"/>
      <c r="X143" s="22">
        <v>978663.99</v>
      </c>
      <c r="Y143" s="22">
        <v>211596.45</v>
      </c>
      <c r="Z143" s="22">
        <v>30790.421000000031</v>
      </c>
      <c r="AA143" s="22">
        <v>1221050.861</v>
      </c>
      <c r="AB143" s="27"/>
      <c r="AC143" s="22">
        <v>786001.80900000001</v>
      </c>
      <c r="AD143" s="22">
        <v>139619.19</v>
      </c>
      <c r="AE143" s="22">
        <v>20954.364000000001</v>
      </c>
      <c r="AF143" s="22">
        <v>946575.36300000001</v>
      </c>
      <c r="AG143" s="27"/>
      <c r="AH143" s="22">
        <v>872334.32900000003</v>
      </c>
      <c r="AI143" s="22">
        <v>194448.514</v>
      </c>
      <c r="AJ143" s="22">
        <v>19606.02800000002</v>
      </c>
      <c r="AK143" s="22">
        <v>1086388.871</v>
      </c>
      <c r="AL143" s="27"/>
      <c r="AM143" s="22">
        <v>1070964.8319999999</v>
      </c>
      <c r="AN143" s="22">
        <v>325612.86099999998</v>
      </c>
      <c r="AO143" s="22">
        <v>37646.601000000024</v>
      </c>
      <c r="AP143" s="22">
        <v>1434224.294</v>
      </c>
      <c r="AQ143" s="27"/>
      <c r="AR143" s="22">
        <v>1354253.412</v>
      </c>
      <c r="AS143" s="22">
        <v>354573.80599999998</v>
      </c>
      <c r="AT143" s="22">
        <v>52390.498000000138</v>
      </c>
      <c r="AU143" s="22">
        <v>1761217.716</v>
      </c>
      <c r="AV143" s="27"/>
      <c r="AW143" s="22">
        <v>1668143.048</v>
      </c>
      <c r="AX143" s="22">
        <v>418053.35</v>
      </c>
      <c r="AY143" s="22">
        <v>62447.858000000124</v>
      </c>
      <c r="AZ143" s="22">
        <v>2148644.2560000001</v>
      </c>
      <c r="BA143" s="27"/>
      <c r="BB143" s="22">
        <v>1942793.7039999999</v>
      </c>
      <c r="BC143" s="22">
        <v>413056.85600000003</v>
      </c>
      <c r="BD143" s="22">
        <v>93673.234999999986</v>
      </c>
      <c r="BE143" s="22">
        <v>2449523.7949999999</v>
      </c>
      <c r="BF143" s="27"/>
      <c r="BG143" s="22">
        <v>2116727.3730000001</v>
      </c>
      <c r="BH143" s="22">
        <v>403324.44400000002</v>
      </c>
      <c r="BI143" s="22">
        <v>84327.938999999897</v>
      </c>
      <c r="BJ143" s="22">
        <v>2604379.7560000001</v>
      </c>
      <c r="BK143" s="27"/>
      <c r="BL143" s="22">
        <v>1948973.817</v>
      </c>
      <c r="BM143" s="22">
        <v>344568.60800000001</v>
      </c>
      <c r="BN143" s="22">
        <v>80592.324999999953</v>
      </c>
      <c r="BO143" s="22">
        <v>2374134.75</v>
      </c>
      <c r="BP143" s="27"/>
      <c r="BQ143" s="58">
        <v>1259152.0049999999</v>
      </c>
      <c r="BR143" s="58">
        <v>269164.43</v>
      </c>
      <c r="BS143" s="58">
        <v>54487.511000000115</v>
      </c>
      <c r="BT143" s="58">
        <v>1582803.946</v>
      </c>
      <c r="BU143" s="22"/>
      <c r="BV143" s="58">
        <v>1415934.9010000001</v>
      </c>
      <c r="BW143" s="58">
        <v>370737.467</v>
      </c>
      <c r="BX143" s="58">
        <v>76865.693999999843</v>
      </c>
      <c r="BY143" s="58">
        <v>1863538.0619999999</v>
      </c>
      <c r="BZ143" s="22"/>
      <c r="CA143" s="58">
        <v>1853595.014</v>
      </c>
      <c r="CB143" s="58">
        <v>473059.45</v>
      </c>
      <c r="CC143" s="58">
        <v>118790.44199999998</v>
      </c>
      <c r="CD143" s="58">
        <v>2445444.906</v>
      </c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</row>
    <row r="144" spans="2:113" ht="12.95" customHeight="1" x14ac:dyDescent="0.2">
      <c r="B144" s="15">
        <v>88</v>
      </c>
      <c r="C144" s="25" t="s">
        <v>103</v>
      </c>
      <c r="D144" s="22">
        <v>20458.183000000001</v>
      </c>
      <c r="E144" s="22">
        <v>51826.065000000002</v>
      </c>
      <c r="F144" s="22">
        <v>24598.666000000001</v>
      </c>
      <c r="G144" s="22">
        <v>96882.914000000004</v>
      </c>
      <c r="H144" s="27"/>
      <c r="I144" s="22">
        <v>18809.704000000002</v>
      </c>
      <c r="J144" s="22">
        <v>92970.563999999998</v>
      </c>
      <c r="K144" s="22">
        <v>22031.122000000018</v>
      </c>
      <c r="L144" s="22">
        <v>133811.39000000001</v>
      </c>
      <c r="M144" s="27"/>
      <c r="N144" s="22">
        <v>19709.682000000001</v>
      </c>
      <c r="O144" s="22">
        <v>51815.809000000001</v>
      </c>
      <c r="P144" s="22">
        <v>28238.144999999997</v>
      </c>
      <c r="Q144" s="22">
        <v>99763.635999999999</v>
      </c>
      <c r="R144" s="27"/>
      <c r="S144" s="22">
        <v>21983.54</v>
      </c>
      <c r="T144" s="22">
        <v>41688.6</v>
      </c>
      <c r="U144" s="22">
        <v>8977.56</v>
      </c>
      <c r="V144" s="22">
        <v>72649.7</v>
      </c>
      <c r="W144" s="27"/>
      <c r="X144" s="22">
        <v>18991.554</v>
      </c>
      <c r="Y144" s="22">
        <v>30277.094000000001</v>
      </c>
      <c r="Z144" s="22">
        <v>13132.01</v>
      </c>
      <c r="AA144" s="22">
        <v>62400.658000000003</v>
      </c>
      <c r="AB144" s="27"/>
      <c r="AC144" s="22">
        <v>11305.987999999999</v>
      </c>
      <c r="AD144" s="22">
        <v>19478.78</v>
      </c>
      <c r="AE144" s="22">
        <v>13207.874000000003</v>
      </c>
      <c r="AF144" s="22">
        <v>43992.642</v>
      </c>
      <c r="AG144" s="27"/>
      <c r="AH144" s="22">
        <v>49159.008000000002</v>
      </c>
      <c r="AI144" s="22">
        <v>24526.833999999999</v>
      </c>
      <c r="AJ144" s="22">
        <v>15653.806</v>
      </c>
      <c r="AK144" s="22">
        <v>89339.648000000001</v>
      </c>
      <c r="AL144" s="27"/>
      <c r="AM144" s="22">
        <v>44024.798000000003</v>
      </c>
      <c r="AN144" s="22">
        <v>36434.006999999998</v>
      </c>
      <c r="AO144" s="22">
        <v>5453.8109999999942</v>
      </c>
      <c r="AP144" s="22">
        <v>85912.615999999995</v>
      </c>
      <c r="AQ144" s="27"/>
      <c r="AR144" s="22">
        <v>27636.545999999998</v>
      </c>
      <c r="AS144" s="22">
        <v>78807.426999999996</v>
      </c>
      <c r="AT144" s="22">
        <v>4182.5980000000018</v>
      </c>
      <c r="AU144" s="22">
        <v>110626.571</v>
      </c>
      <c r="AV144" s="27"/>
      <c r="AW144" s="22">
        <v>43925.256000000001</v>
      </c>
      <c r="AX144" s="22">
        <v>62901.180999999997</v>
      </c>
      <c r="AY144" s="22">
        <v>133398.98100000003</v>
      </c>
      <c r="AZ144" s="22">
        <v>240225.41800000001</v>
      </c>
      <c r="BA144" s="27"/>
      <c r="BB144" s="22">
        <v>20292.385999999999</v>
      </c>
      <c r="BC144" s="22">
        <v>111666.889</v>
      </c>
      <c r="BD144" s="22">
        <v>47003.231</v>
      </c>
      <c r="BE144" s="22">
        <v>178962.50599999999</v>
      </c>
      <c r="BF144" s="27"/>
      <c r="BG144" s="22">
        <v>18930.244999999999</v>
      </c>
      <c r="BH144" s="22">
        <v>68907.038</v>
      </c>
      <c r="BI144" s="22">
        <v>3479.4260000000068</v>
      </c>
      <c r="BJ144" s="22">
        <v>91316.709000000003</v>
      </c>
      <c r="BK144" s="27"/>
      <c r="BL144" s="22">
        <v>8387.86</v>
      </c>
      <c r="BM144" s="22">
        <v>69321.058999999994</v>
      </c>
      <c r="BN144" s="22">
        <v>113309.458</v>
      </c>
      <c r="BO144" s="22">
        <v>191018.37700000001</v>
      </c>
      <c r="BP144" s="27"/>
      <c r="BQ144" s="58">
        <v>4139.4650000000001</v>
      </c>
      <c r="BR144" s="58">
        <v>49201.542000000001</v>
      </c>
      <c r="BS144" s="58">
        <v>4357.1490000000049</v>
      </c>
      <c r="BT144" s="58">
        <v>57698.156000000003</v>
      </c>
      <c r="BU144" s="22"/>
      <c r="BV144" s="58">
        <v>12642.199000000001</v>
      </c>
      <c r="BW144" s="58">
        <v>27698.191999999999</v>
      </c>
      <c r="BX144" s="58">
        <v>74645.574999999997</v>
      </c>
      <c r="BY144" s="58">
        <v>114985.966</v>
      </c>
      <c r="BZ144" s="22"/>
      <c r="CA144" s="58">
        <v>15057.148999999999</v>
      </c>
      <c r="CB144" s="58">
        <v>96180.646999999997</v>
      </c>
      <c r="CC144" s="58">
        <v>9986.3279999999941</v>
      </c>
      <c r="CD144" s="58">
        <v>121224.124</v>
      </c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</row>
    <row r="145" spans="2:113" ht="12.95" customHeight="1" x14ac:dyDescent="0.2">
      <c r="B145" s="15">
        <v>89</v>
      </c>
      <c r="C145" s="25" t="s">
        <v>104</v>
      </c>
      <c r="D145" s="22">
        <v>179386.079</v>
      </c>
      <c r="E145" s="22">
        <v>18077.307000000001</v>
      </c>
      <c r="F145" s="22">
        <v>63210.477000000014</v>
      </c>
      <c r="G145" s="22">
        <v>260673.86300000001</v>
      </c>
      <c r="H145" s="27"/>
      <c r="I145" s="22">
        <v>161157.43900000001</v>
      </c>
      <c r="J145" s="22">
        <v>4087.2620000000002</v>
      </c>
      <c r="K145" s="22">
        <v>10415.217999999981</v>
      </c>
      <c r="L145" s="22">
        <v>175659.91899999999</v>
      </c>
      <c r="M145" s="27"/>
      <c r="N145" s="22">
        <v>24747.081999999999</v>
      </c>
      <c r="O145" s="22">
        <v>2734.0680000000002</v>
      </c>
      <c r="P145" s="22">
        <v>6215.9960000000019</v>
      </c>
      <c r="Q145" s="22">
        <v>33697.146000000001</v>
      </c>
      <c r="R145" s="27"/>
      <c r="S145" s="22">
        <v>304373.28000000003</v>
      </c>
      <c r="T145" s="22">
        <v>3230.82</v>
      </c>
      <c r="U145" s="22">
        <v>203219.3</v>
      </c>
      <c r="V145" s="22">
        <v>510823.4</v>
      </c>
      <c r="W145" s="27"/>
      <c r="X145" s="22">
        <v>239633.34099999999</v>
      </c>
      <c r="Y145" s="22">
        <v>5150.3050000000003</v>
      </c>
      <c r="Z145" s="22">
        <v>9267.7150000000183</v>
      </c>
      <c r="AA145" s="22">
        <v>254051.361</v>
      </c>
      <c r="AB145" s="27"/>
      <c r="AC145" s="22">
        <v>45018.091</v>
      </c>
      <c r="AD145" s="22">
        <v>1683.345</v>
      </c>
      <c r="AE145" s="22">
        <v>784.3450000000023</v>
      </c>
      <c r="AF145" s="22">
        <v>47485.781000000003</v>
      </c>
      <c r="AG145" s="27"/>
      <c r="AH145" s="22">
        <v>7161.1710000000003</v>
      </c>
      <c r="AI145" s="22">
        <v>1554.5</v>
      </c>
      <c r="AJ145" s="22">
        <v>13374.669</v>
      </c>
      <c r="AK145" s="22">
        <v>22090.34</v>
      </c>
      <c r="AL145" s="27"/>
      <c r="AM145" s="22">
        <v>12084.599</v>
      </c>
      <c r="AN145" s="22">
        <v>963.55700000000002</v>
      </c>
      <c r="AO145" s="22">
        <v>1059.7859999999982</v>
      </c>
      <c r="AP145" s="22">
        <v>14107.941999999999</v>
      </c>
      <c r="AQ145" s="27"/>
      <c r="AR145" s="22">
        <v>33397.661999999997</v>
      </c>
      <c r="AS145" s="22">
        <v>6495.66</v>
      </c>
      <c r="AT145" s="22">
        <v>6318.5810000000056</v>
      </c>
      <c r="AU145" s="22">
        <v>46211.902999999998</v>
      </c>
      <c r="AV145" s="27"/>
      <c r="AW145" s="22">
        <v>13145.552</v>
      </c>
      <c r="AX145" s="22">
        <v>4862.3440000000001</v>
      </c>
      <c r="AY145" s="22">
        <v>26055.264999999999</v>
      </c>
      <c r="AZ145" s="22">
        <v>44063.161</v>
      </c>
      <c r="BA145" s="27"/>
      <c r="BB145" s="22">
        <v>16043.594999999999</v>
      </c>
      <c r="BC145" s="22">
        <v>7828.384</v>
      </c>
      <c r="BD145" s="22">
        <v>413064.734</v>
      </c>
      <c r="BE145" s="22">
        <v>436936.71299999999</v>
      </c>
      <c r="BF145" s="27"/>
      <c r="BG145" s="22">
        <v>31016.530999999999</v>
      </c>
      <c r="BH145" s="22">
        <v>54466.025000000001</v>
      </c>
      <c r="BI145" s="22">
        <v>2036.9699999999939</v>
      </c>
      <c r="BJ145" s="22">
        <v>87519.525999999998</v>
      </c>
      <c r="BK145" s="27"/>
      <c r="BL145" s="22">
        <v>18605.666000000001</v>
      </c>
      <c r="BM145" s="22">
        <v>2030.865</v>
      </c>
      <c r="BN145" s="22">
        <v>80513.947</v>
      </c>
      <c r="BO145" s="22">
        <v>101150.478</v>
      </c>
      <c r="BP145" s="27"/>
      <c r="BQ145" s="58">
        <v>5151.0249999999996</v>
      </c>
      <c r="BR145" s="58">
        <v>1754.55</v>
      </c>
      <c r="BS145" s="58">
        <v>67222.563000000009</v>
      </c>
      <c r="BT145" s="58">
        <v>74128.138000000006</v>
      </c>
      <c r="BU145" s="22"/>
      <c r="BV145" s="58">
        <v>10955.832</v>
      </c>
      <c r="BW145" s="58">
        <v>2517.7199999999998</v>
      </c>
      <c r="BX145" s="58">
        <v>65982.687000000005</v>
      </c>
      <c r="BY145" s="58">
        <v>79456.239000000001</v>
      </c>
      <c r="BZ145" s="22"/>
      <c r="CA145" s="58">
        <v>10628.329</v>
      </c>
      <c r="CB145" s="58">
        <v>5677.2820000000002</v>
      </c>
      <c r="CC145" s="58">
        <v>78522.762999999992</v>
      </c>
      <c r="CD145" s="58">
        <v>94828.373999999996</v>
      </c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</row>
    <row r="146" spans="2:113" ht="12.95" customHeight="1" x14ac:dyDescent="0.2">
      <c r="C146" s="28" t="s">
        <v>3</v>
      </c>
      <c r="D146" s="38">
        <f>SUM(D142:D145)</f>
        <v>1502506.0959999999</v>
      </c>
      <c r="E146" s="38">
        <f t="shared" ref="E146:Z146" si="73">SUM(E142:E145)</f>
        <v>438253.71200000006</v>
      </c>
      <c r="F146" s="38">
        <f t="shared" si="73"/>
        <v>305792.61799999996</v>
      </c>
      <c r="G146" s="38">
        <f t="shared" si="73"/>
        <v>2246552.426</v>
      </c>
      <c r="H146" s="31">
        <f t="shared" si="73"/>
        <v>0</v>
      </c>
      <c r="I146" s="38">
        <f t="shared" si="73"/>
        <v>978149.45499999996</v>
      </c>
      <c r="J146" s="38">
        <f t="shared" si="73"/>
        <v>362987.049</v>
      </c>
      <c r="K146" s="38">
        <f t="shared" si="73"/>
        <v>126853.64800000006</v>
      </c>
      <c r="L146" s="38">
        <f t="shared" si="73"/>
        <v>1467990.152</v>
      </c>
      <c r="M146" s="31">
        <f t="shared" si="73"/>
        <v>0</v>
      </c>
      <c r="N146" s="38">
        <f t="shared" si="73"/>
        <v>638963.2790000001</v>
      </c>
      <c r="O146" s="38">
        <f t="shared" si="73"/>
        <v>209785.10800000001</v>
      </c>
      <c r="P146" s="38">
        <f t="shared" si="73"/>
        <v>59210.048000000024</v>
      </c>
      <c r="Q146" s="38">
        <f t="shared" si="73"/>
        <v>907958.43500000006</v>
      </c>
      <c r="R146" s="31">
        <f t="shared" si="73"/>
        <v>0</v>
      </c>
      <c r="S146" s="38">
        <f t="shared" si="73"/>
        <v>996270.87000000011</v>
      </c>
      <c r="T146" s="38">
        <f t="shared" si="73"/>
        <v>258189.48</v>
      </c>
      <c r="U146" s="38">
        <f t="shared" si="73"/>
        <v>260504.71999999997</v>
      </c>
      <c r="V146" s="38">
        <f t="shared" si="73"/>
        <v>1514965.0699999998</v>
      </c>
      <c r="W146" s="31">
        <f t="shared" si="73"/>
        <v>0</v>
      </c>
      <c r="X146" s="38">
        <f t="shared" si="73"/>
        <v>1240242.0629999998</v>
      </c>
      <c r="Y146" s="38">
        <f t="shared" si="73"/>
        <v>247351.54200000002</v>
      </c>
      <c r="Z146" s="38">
        <f t="shared" si="73"/>
        <v>53192.465000000047</v>
      </c>
      <c r="AA146" s="38">
        <f>SUM(AA142:AA145)</f>
        <v>1540786.07</v>
      </c>
      <c r="AB146" s="31"/>
      <c r="AC146" s="38">
        <f>SUM(AC142:AC145)</f>
        <v>845346.72500000009</v>
      </c>
      <c r="AD146" s="38">
        <f>SUM(AD142:AD145)</f>
        <v>160960.19899999999</v>
      </c>
      <c r="AE146" s="38">
        <f>SUM(AE142:AE145)</f>
        <v>34953.396000000008</v>
      </c>
      <c r="AF146" s="38">
        <f>SUM(AF142:AF145)</f>
        <v>1041260.32</v>
      </c>
      <c r="AG146" s="31"/>
      <c r="AH146" s="38">
        <f>SUM(AH142:AH145)</f>
        <v>931655.473</v>
      </c>
      <c r="AI146" s="38">
        <f>SUM(AI142:AI145)</f>
        <v>220684.94899999999</v>
      </c>
      <c r="AJ146" s="38">
        <f>SUM(AJ142:AJ145)</f>
        <v>48635.847000000023</v>
      </c>
      <c r="AK146" s="38">
        <f>SUM(AK142:AK145)</f>
        <v>1200976.2690000001</v>
      </c>
      <c r="AL146" s="31"/>
      <c r="AM146" s="38">
        <f>SUM(AM142:AM145)</f>
        <v>1129286.9849999999</v>
      </c>
      <c r="AN146" s="38">
        <f>SUM(AN142:AN145)</f>
        <v>363261.12099999993</v>
      </c>
      <c r="AO146" s="38">
        <f>SUM(AO142:AO145)</f>
        <v>44173.317000000017</v>
      </c>
      <c r="AP146" s="38">
        <f>SUM(AP142:AP145)</f>
        <v>1536721.423</v>
      </c>
      <c r="AQ146" s="31"/>
      <c r="AR146" s="38">
        <f>SUM(AR142:AR145)</f>
        <v>1417862.1310000001</v>
      </c>
      <c r="AS146" s="38">
        <f>SUM(AS142:AS145)</f>
        <v>440130.66699999996</v>
      </c>
      <c r="AT146" s="38">
        <f>SUM(AT142:AT145)</f>
        <v>62908.999000000142</v>
      </c>
      <c r="AU146" s="38">
        <f>SUM(AU142:AU145)</f>
        <v>1920901.797</v>
      </c>
      <c r="AV146" s="31"/>
      <c r="AW146" s="38">
        <f>SUM(AW142:AW145)</f>
        <v>1729048.5249999999</v>
      </c>
      <c r="AX146" s="38">
        <f>SUM(AX142:AX145)</f>
        <v>486239.80099999992</v>
      </c>
      <c r="AY146" s="38">
        <f>SUM(AY142:AY145)</f>
        <v>222021.50200000015</v>
      </c>
      <c r="AZ146" s="38">
        <f>SUM(AZ142:AZ145)</f>
        <v>2437309.8279999997</v>
      </c>
      <c r="BA146" s="31"/>
      <c r="BB146" s="38">
        <f t="shared" ref="BB146:BJ146" si="74">SUM(BB142:BB145)</f>
        <v>1985132.1509999998</v>
      </c>
      <c r="BC146" s="38">
        <f t="shared" si="74"/>
        <v>534336.14199999999</v>
      </c>
      <c r="BD146" s="38">
        <f t="shared" si="74"/>
        <v>553917.06599999999</v>
      </c>
      <c r="BE146" s="38">
        <f t="shared" si="74"/>
        <v>3073385.3590000002</v>
      </c>
      <c r="BF146" s="31"/>
      <c r="BG146" s="38">
        <f t="shared" si="74"/>
        <v>2169921.537</v>
      </c>
      <c r="BH146" s="38">
        <f t="shared" si="74"/>
        <v>529887.15700000001</v>
      </c>
      <c r="BI146" s="38">
        <f t="shared" si="74"/>
        <v>90699.795999999886</v>
      </c>
      <c r="BJ146" s="38">
        <f t="shared" si="74"/>
        <v>2790508.4899999998</v>
      </c>
      <c r="BK146" s="31"/>
      <c r="BL146" s="38">
        <f t="shared" ref="BL146:BO146" si="75">SUM(BL142:BL145)</f>
        <v>1979266.483</v>
      </c>
      <c r="BM146" s="38">
        <f t="shared" si="75"/>
        <v>416515.83299999998</v>
      </c>
      <c r="BN146" s="38">
        <f t="shared" si="75"/>
        <v>274628.67699999997</v>
      </c>
      <c r="BO146" s="38">
        <f t="shared" si="75"/>
        <v>2670410.9929999998</v>
      </c>
      <c r="BP146" s="31"/>
      <c r="BQ146" s="59">
        <f t="shared" ref="BQ146:CD146" si="76">SUM(BQ142:BQ145)</f>
        <v>1272963.0769999998</v>
      </c>
      <c r="BR146" s="59">
        <f t="shared" si="76"/>
        <v>322906.99300000002</v>
      </c>
      <c r="BS146" s="59">
        <f t="shared" si="76"/>
        <v>126389.59400000013</v>
      </c>
      <c r="BT146" s="59">
        <f t="shared" si="76"/>
        <v>1722259.6640000001</v>
      </c>
      <c r="BU146" s="22"/>
      <c r="BV146" s="59">
        <f t="shared" si="76"/>
        <v>1443287.0490000001</v>
      </c>
      <c r="BW146" s="59">
        <f t="shared" si="76"/>
        <v>401505.78399999999</v>
      </c>
      <c r="BX146" s="59">
        <f t="shared" si="76"/>
        <v>217596.62799999985</v>
      </c>
      <c r="BY146" s="59">
        <f t="shared" si="76"/>
        <v>2062389.4609999999</v>
      </c>
      <c r="BZ146" s="22"/>
      <c r="CA146" s="59">
        <f t="shared" si="76"/>
        <v>1885037.0049999999</v>
      </c>
      <c r="CB146" s="59">
        <f t="shared" si="76"/>
        <v>578672.70700000005</v>
      </c>
      <c r="CC146" s="59">
        <f t="shared" si="76"/>
        <v>207977.82699999996</v>
      </c>
      <c r="CD146" s="59">
        <f t="shared" si="76"/>
        <v>2671687.5389999994</v>
      </c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</row>
    <row r="147" spans="2:113" ht="12.95" customHeight="1" x14ac:dyDescent="0.2">
      <c r="C147" s="25"/>
      <c r="D147" s="22"/>
      <c r="E147" s="22"/>
      <c r="F147" s="22"/>
      <c r="G147" s="22"/>
      <c r="H147" s="27"/>
      <c r="I147" s="22"/>
      <c r="J147" s="22"/>
      <c r="K147" s="22"/>
      <c r="L147" s="22"/>
      <c r="M147" s="27"/>
      <c r="N147" s="22"/>
      <c r="O147" s="22"/>
      <c r="P147" s="22"/>
      <c r="Q147" s="22"/>
      <c r="R147" s="27"/>
      <c r="S147" s="22"/>
      <c r="T147" s="22"/>
      <c r="U147" s="22"/>
      <c r="V147" s="22"/>
      <c r="W147" s="27"/>
      <c r="X147" s="22"/>
      <c r="Y147" s="22"/>
      <c r="Z147" s="22"/>
      <c r="AA147" s="22"/>
      <c r="AB147" s="27"/>
      <c r="AC147" s="22"/>
      <c r="AD147" s="22"/>
      <c r="AE147" s="22"/>
      <c r="AF147" s="22"/>
      <c r="AG147" s="27"/>
      <c r="AH147" s="22"/>
      <c r="AI147" s="22"/>
      <c r="AJ147" s="22"/>
      <c r="AK147" s="22"/>
      <c r="AL147" s="27"/>
      <c r="AM147" s="22"/>
      <c r="AN147" s="22"/>
      <c r="AO147" s="22"/>
      <c r="AP147" s="22"/>
      <c r="AQ147" s="27"/>
      <c r="AR147" s="22"/>
      <c r="AS147" s="22"/>
      <c r="AT147" s="22"/>
      <c r="AU147" s="22"/>
      <c r="AV147" s="27"/>
      <c r="AW147" s="22"/>
      <c r="AX147" s="22"/>
      <c r="AY147" s="22"/>
      <c r="AZ147" s="22"/>
      <c r="BA147" s="27"/>
      <c r="BB147" s="22"/>
      <c r="BC147" s="22"/>
      <c r="BD147" s="22"/>
      <c r="BE147" s="22"/>
      <c r="BF147" s="27"/>
      <c r="BG147" s="22"/>
      <c r="BH147" s="22"/>
      <c r="BI147" s="22"/>
      <c r="BJ147" s="22"/>
      <c r="BK147" s="27"/>
      <c r="BL147" s="22"/>
      <c r="BM147" s="22"/>
      <c r="BN147" s="22"/>
      <c r="BO147" s="22"/>
      <c r="BP147" s="27"/>
      <c r="BQ147" s="58"/>
      <c r="BR147" s="58"/>
      <c r="BS147" s="58"/>
      <c r="BT147" s="58"/>
      <c r="BU147" s="22"/>
      <c r="BV147" s="58"/>
      <c r="BW147" s="58"/>
      <c r="BX147" s="58"/>
      <c r="BY147" s="58"/>
      <c r="BZ147" s="22"/>
      <c r="CA147" s="58"/>
      <c r="CB147" s="58"/>
      <c r="CC147" s="58"/>
      <c r="CD147" s="58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</row>
    <row r="148" spans="2:113" ht="12.95" customHeight="1" x14ac:dyDescent="0.2">
      <c r="C148" s="29" t="s">
        <v>107</v>
      </c>
      <c r="D148" s="22"/>
      <c r="E148" s="22"/>
      <c r="F148" s="22"/>
      <c r="G148" s="22"/>
      <c r="H148" s="27"/>
      <c r="I148" s="22"/>
      <c r="J148" s="22"/>
      <c r="K148" s="22"/>
      <c r="L148" s="22"/>
      <c r="M148" s="27"/>
      <c r="N148" s="22"/>
      <c r="O148" s="22"/>
      <c r="P148" s="22"/>
      <c r="Q148" s="22"/>
      <c r="R148" s="27"/>
      <c r="S148" s="22"/>
      <c r="T148" s="22"/>
      <c r="U148" s="22"/>
      <c r="V148" s="22"/>
      <c r="W148" s="27"/>
      <c r="X148" s="22"/>
      <c r="Y148" s="22"/>
      <c r="Z148" s="22"/>
      <c r="AA148" s="22"/>
      <c r="AB148" s="27"/>
      <c r="AC148" s="22"/>
      <c r="AD148" s="22"/>
      <c r="AE148" s="22"/>
      <c r="AF148" s="22"/>
      <c r="AG148" s="27"/>
      <c r="AH148" s="22"/>
      <c r="AI148" s="22"/>
      <c r="AJ148" s="22"/>
      <c r="AK148" s="22"/>
      <c r="AL148" s="27"/>
      <c r="AM148" s="22"/>
      <c r="AN148" s="22"/>
      <c r="AO148" s="22"/>
      <c r="AP148" s="22"/>
      <c r="AQ148" s="27"/>
      <c r="AR148" s="22"/>
      <c r="AS148" s="22"/>
      <c r="AT148" s="22"/>
      <c r="AU148" s="22"/>
      <c r="AV148" s="27"/>
      <c r="AW148" s="22"/>
      <c r="AX148" s="22"/>
      <c r="AY148" s="22"/>
      <c r="AZ148" s="22"/>
      <c r="BA148" s="27"/>
      <c r="BB148" s="22"/>
      <c r="BC148" s="22"/>
      <c r="BD148" s="22"/>
      <c r="BE148" s="22"/>
      <c r="BF148" s="27"/>
      <c r="BG148" s="22"/>
      <c r="BH148" s="22"/>
      <c r="BI148" s="22"/>
      <c r="BJ148" s="22"/>
      <c r="BK148" s="27"/>
      <c r="BL148" s="22"/>
      <c r="BM148" s="22"/>
      <c r="BN148" s="22"/>
      <c r="BO148" s="22"/>
      <c r="BP148" s="27"/>
      <c r="BQ148" s="58"/>
      <c r="BR148" s="58"/>
      <c r="BS148" s="58"/>
      <c r="BT148" s="58"/>
      <c r="BU148" s="22"/>
      <c r="BV148" s="58"/>
      <c r="BW148" s="58"/>
      <c r="BX148" s="58"/>
      <c r="BY148" s="58"/>
      <c r="BZ148" s="22"/>
      <c r="CA148" s="58"/>
      <c r="CB148" s="58"/>
      <c r="CC148" s="58"/>
      <c r="CD148" s="58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</row>
    <row r="149" spans="2:113" ht="12.95" customHeight="1" x14ac:dyDescent="0.2">
      <c r="B149" s="15">
        <v>90</v>
      </c>
      <c r="C149" s="25" t="s">
        <v>106</v>
      </c>
      <c r="D149" s="22">
        <v>210422.94</v>
      </c>
      <c r="E149" s="22">
        <v>47323.758000000002</v>
      </c>
      <c r="F149" s="22">
        <v>10340.866999999998</v>
      </c>
      <c r="G149" s="22">
        <v>268087.565</v>
      </c>
      <c r="H149" s="27"/>
      <c r="I149" s="22">
        <v>204907.685</v>
      </c>
      <c r="J149" s="22">
        <v>45497.883000000002</v>
      </c>
      <c r="K149" s="22">
        <v>11201.266000000003</v>
      </c>
      <c r="L149" s="22">
        <v>261606.834</v>
      </c>
      <c r="M149" s="27"/>
      <c r="N149" s="22">
        <v>175925.46900000001</v>
      </c>
      <c r="O149" s="22">
        <v>40669.057000000001</v>
      </c>
      <c r="P149" s="22">
        <v>10021.639999999985</v>
      </c>
      <c r="Q149" s="22">
        <v>226616.166</v>
      </c>
      <c r="R149" s="27"/>
      <c r="S149" s="22">
        <v>190777.98</v>
      </c>
      <c r="T149" s="22">
        <v>41029.620000000003</v>
      </c>
      <c r="U149" s="22">
        <v>13171.19</v>
      </c>
      <c r="V149" s="22">
        <v>244978.79</v>
      </c>
      <c r="W149" s="27"/>
      <c r="X149" s="22">
        <v>165068.033</v>
      </c>
      <c r="Y149" s="22">
        <v>53227.127</v>
      </c>
      <c r="Z149" s="22">
        <v>11133.717000000011</v>
      </c>
      <c r="AA149" s="22">
        <v>229428.87700000001</v>
      </c>
      <c r="AB149" s="27"/>
      <c r="AC149" s="22">
        <v>157925.70499999999</v>
      </c>
      <c r="AD149" s="22">
        <v>45024.387999999999</v>
      </c>
      <c r="AE149" s="22">
        <v>10841.399000000012</v>
      </c>
      <c r="AF149" s="22">
        <v>213791.492</v>
      </c>
      <c r="AG149" s="27"/>
      <c r="AH149" s="22">
        <v>172247.08499999999</v>
      </c>
      <c r="AI149" s="22">
        <v>47789.572999999997</v>
      </c>
      <c r="AJ149" s="22">
        <v>14093.111000000012</v>
      </c>
      <c r="AK149" s="22">
        <v>234129.769</v>
      </c>
      <c r="AL149" s="27"/>
      <c r="AM149" s="22">
        <v>182496.68599999999</v>
      </c>
      <c r="AN149" s="22">
        <v>55832.47</v>
      </c>
      <c r="AO149" s="22">
        <v>21958.408000000025</v>
      </c>
      <c r="AP149" s="22">
        <v>260287.56400000001</v>
      </c>
      <c r="AQ149" s="27"/>
      <c r="AR149" s="22">
        <v>208493.02499999999</v>
      </c>
      <c r="AS149" s="22">
        <v>59606.623</v>
      </c>
      <c r="AT149" s="22">
        <v>28415.685999999987</v>
      </c>
      <c r="AU149" s="22">
        <v>296515.33399999997</v>
      </c>
      <c r="AV149" s="27"/>
      <c r="AW149" s="22">
        <v>216986.52499999999</v>
      </c>
      <c r="AX149" s="22">
        <v>53034.51</v>
      </c>
      <c r="AY149" s="22">
        <v>24859.490000000027</v>
      </c>
      <c r="AZ149" s="22">
        <v>294880.52500000002</v>
      </c>
      <c r="BA149" s="27"/>
      <c r="BB149" s="22">
        <v>245822.30300000001</v>
      </c>
      <c r="BC149" s="22">
        <v>59426.71</v>
      </c>
      <c r="BD149" s="22">
        <v>16124.455999999969</v>
      </c>
      <c r="BE149" s="22">
        <v>321373.46899999998</v>
      </c>
      <c r="BF149" s="27"/>
      <c r="BG149" s="22">
        <v>273394.77600000001</v>
      </c>
      <c r="BH149" s="22">
        <v>66258.861999999994</v>
      </c>
      <c r="BI149" s="22">
        <v>22187.061000000016</v>
      </c>
      <c r="BJ149" s="22">
        <v>361840.69900000002</v>
      </c>
      <c r="BK149" s="27"/>
      <c r="BL149" s="22">
        <v>267764.63900000002</v>
      </c>
      <c r="BM149" s="22">
        <v>75093.134000000005</v>
      </c>
      <c r="BN149" s="22">
        <v>25624.333999999988</v>
      </c>
      <c r="BO149" s="22">
        <v>368482.10700000002</v>
      </c>
      <c r="BP149" s="27"/>
      <c r="BQ149" s="58">
        <v>265031.02</v>
      </c>
      <c r="BR149" s="58">
        <v>61874.584000000003</v>
      </c>
      <c r="BS149" s="58">
        <v>26150.883000000002</v>
      </c>
      <c r="BT149" s="58">
        <v>353056.48700000002</v>
      </c>
      <c r="BU149" s="22"/>
      <c r="BV149" s="58">
        <v>317917.27799999999</v>
      </c>
      <c r="BW149" s="58">
        <v>62758.374000000003</v>
      </c>
      <c r="BX149" s="58">
        <v>43186.541000000034</v>
      </c>
      <c r="BY149" s="58">
        <v>423862.19300000003</v>
      </c>
      <c r="BZ149" s="22"/>
      <c r="CA149" s="58">
        <v>341737.93699999998</v>
      </c>
      <c r="CB149" s="58">
        <v>73772.823000000004</v>
      </c>
      <c r="CC149" s="58">
        <v>45235.861999999994</v>
      </c>
      <c r="CD149" s="58">
        <v>460746.62199999997</v>
      </c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</row>
    <row r="150" spans="2:113" ht="12.95" customHeight="1" x14ac:dyDescent="0.2">
      <c r="B150" s="15">
        <v>91</v>
      </c>
      <c r="C150" s="25" t="s">
        <v>108</v>
      </c>
      <c r="D150" s="22">
        <v>49773.815000000002</v>
      </c>
      <c r="E150" s="22">
        <v>2099.748</v>
      </c>
      <c r="F150" s="22">
        <v>13995.417999999998</v>
      </c>
      <c r="G150" s="22">
        <v>65868.981</v>
      </c>
      <c r="H150" s="27"/>
      <c r="I150" s="22">
        <v>40386.463000000003</v>
      </c>
      <c r="J150" s="22">
        <v>2002.164</v>
      </c>
      <c r="K150" s="22">
        <v>11423.714999999993</v>
      </c>
      <c r="L150" s="22">
        <v>53812.341999999997</v>
      </c>
      <c r="M150" s="27"/>
      <c r="N150" s="22">
        <v>30466.603999999999</v>
      </c>
      <c r="O150" s="22">
        <v>878.49199999999996</v>
      </c>
      <c r="P150" s="22">
        <v>8888.1200000000008</v>
      </c>
      <c r="Q150" s="22">
        <v>40233.216</v>
      </c>
      <c r="R150" s="27"/>
      <c r="S150" s="22">
        <v>41717.440000000002</v>
      </c>
      <c r="T150" s="22">
        <v>1773.28</v>
      </c>
      <c r="U150" s="22">
        <v>13974.19</v>
      </c>
      <c r="V150" s="22">
        <v>57464.91</v>
      </c>
      <c r="W150" s="27"/>
      <c r="X150" s="22">
        <v>38701.019999999997</v>
      </c>
      <c r="Y150" s="22">
        <v>3398.268</v>
      </c>
      <c r="Z150" s="22">
        <v>16368.982</v>
      </c>
      <c r="AA150" s="22">
        <v>58468.27</v>
      </c>
      <c r="AB150" s="27"/>
      <c r="AC150" s="22">
        <v>36548.548999999999</v>
      </c>
      <c r="AD150" s="22">
        <v>2552.8539999999998</v>
      </c>
      <c r="AE150" s="22">
        <v>15299.652000000002</v>
      </c>
      <c r="AF150" s="22">
        <v>54401.055</v>
      </c>
      <c r="AG150" s="27"/>
      <c r="AH150" s="22">
        <v>36571.741999999998</v>
      </c>
      <c r="AI150" s="22">
        <v>2896.6390000000001</v>
      </c>
      <c r="AJ150" s="22">
        <v>15173.121999999999</v>
      </c>
      <c r="AK150" s="22">
        <v>54641.502999999997</v>
      </c>
      <c r="AL150" s="27"/>
      <c r="AM150" s="22">
        <v>55785.52</v>
      </c>
      <c r="AN150" s="22">
        <v>2449.9940000000001</v>
      </c>
      <c r="AO150" s="22">
        <v>16072.375999999997</v>
      </c>
      <c r="AP150" s="22">
        <v>74307.89</v>
      </c>
      <c r="AQ150" s="27"/>
      <c r="AR150" s="22">
        <v>54985.044000000002</v>
      </c>
      <c r="AS150" s="22">
        <v>2821.567</v>
      </c>
      <c r="AT150" s="22">
        <v>14642.07</v>
      </c>
      <c r="AU150" s="22">
        <v>72448.680999999997</v>
      </c>
      <c r="AV150" s="27"/>
      <c r="AW150" s="22">
        <v>42916.474999999999</v>
      </c>
      <c r="AX150" s="22">
        <v>4878.9660000000003</v>
      </c>
      <c r="AY150" s="22">
        <v>14726.449000000001</v>
      </c>
      <c r="AZ150" s="22">
        <v>62521.89</v>
      </c>
      <c r="BA150" s="27"/>
      <c r="BB150" s="22">
        <v>38840.235999999997</v>
      </c>
      <c r="BC150" s="22">
        <v>2515.8919999999998</v>
      </c>
      <c r="BD150" s="22">
        <v>15592.332000000002</v>
      </c>
      <c r="BE150" s="22">
        <v>56948.46</v>
      </c>
      <c r="BF150" s="27"/>
      <c r="BG150" s="22">
        <v>41498.002999999997</v>
      </c>
      <c r="BH150" s="22">
        <v>2797.4180000000001</v>
      </c>
      <c r="BI150" s="22">
        <v>9564.1250000000055</v>
      </c>
      <c r="BJ150" s="22">
        <v>53859.546000000002</v>
      </c>
      <c r="BK150" s="27"/>
      <c r="BL150" s="22">
        <v>51594.817000000003</v>
      </c>
      <c r="BM150" s="22">
        <v>1567.7429999999999</v>
      </c>
      <c r="BN150" s="22">
        <v>4873.4759999999969</v>
      </c>
      <c r="BO150" s="22">
        <v>58036.036</v>
      </c>
      <c r="BP150" s="27"/>
      <c r="BQ150" s="58">
        <v>28148.698</v>
      </c>
      <c r="BR150" s="58">
        <v>350.66500000000002</v>
      </c>
      <c r="BS150" s="58">
        <v>1858.9049999999997</v>
      </c>
      <c r="BT150" s="58">
        <v>30358.268</v>
      </c>
      <c r="BU150" s="22"/>
      <c r="BV150" s="58">
        <v>43664.809000000001</v>
      </c>
      <c r="BW150" s="58">
        <v>791.31200000000001</v>
      </c>
      <c r="BX150" s="58">
        <v>3753.0710000000017</v>
      </c>
      <c r="BY150" s="58">
        <v>48209.192000000003</v>
      </c>
      <c r="BZ150" s="22"/>
      <c r="CA150" s="58">
        <v>59330.741999999998</v>
      </c>
      <c r="CB150" s="58">
        <v>4355.085</v>
      </c>
      <c r="CC150" s="58">
        <v>5714.6010000000015</v>
      </c>
      <c r="CD150" s="58">
        <v>69400.428</v>
      </c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</row>
    <row r="151" spans="2:113" ht="12.95" customHeight="1" x14ac:dyDescent="0.2">
      <c r="B151" s="15">
        <v>92</v>
      </c>
      <c r="C151" s="25" t="s">
        <v>109</v>
      </c>
      <c r="D151" s="22">
        <v>6811.991</v>
      </c>
      <c r="E151" s="22">
        <v>760.29499999999996</v>
      </c>
      <c r="F151" s="22">
        <v>576.92100000000028</v>
      </c>
      <c r="G151" s="22">
        <v>8149.2070000000003</v>
      </c>
      <c r="H151" s="27"/>
      <c r="I151" s="22">
        <v>4816.0919999999996</v>
      </c>
      <c r="J151" s="22">
        <v>560.154</v>
      </c>
      <c r="K151" s="22">
        <v>515.78700000000072</v>
      </c>
      <c r="L151" s="22">
        <v>5892.0330000000004</v>
      </c>
      <c r="M151" s="27"/>
      <c r="N151" s="22">
        <v>4471.3950000000004</v>
      </c>
      <c r="O151" s="22">
        <v>556.87400000000002</v>
      </c>
      <c r="P151" s="22">
        <v>341.06999999999948</v>
      </c>
      <c r="Q151" s="22">
        <v>5369.3389999999999</v>
      </c>
      <c r="R151" s="27"/>
      <c r="S151" s="22">
        <v>4381.28</v>
      </c>
      <c r="T151" s="22">
        <v>497.32</v>
      </c>
      <c r="U151" s="22">
        <v>388.96000000000066</v>
      </c>
      <c r="V151" s="22">
        <v>5267.56</v>
      </c>
      <c r="W151" s="27"/>
      <c r="X151" s="22">
        <v>4361.1790000000001</v>
      </c>
      <c r="Y151" s="22">
        <v>257.25299999999999</v>
      </c>
      <c r="Z151" s="22">
        <v>296.81199999999961</v>
      </c>
      <c r="AA151" s="22">
        <v>4915.2439999999997</v>
      </c>
      <c r="AB151" s="27"/>
      <c r="AC151" s="22">
        <v>3079.4409999999998</v>
      </c>
      <c r="AD151" s="22">
        <v>258.65300000000002</v>
      </c>
      <c r="AE151" s="22">
        <v>278.53400000000033</v>
      </c>
      <c r="AF151" s="22">
        <v>3616.6280000000002</v>
      </c>
      <c r="AG151" s="27"/>
      <c r="AH151" s="22">
        <v>3790.4670000000001</v>
      </c>
      <c r="AI151" s="22">
        <v>187.93899999999999</v>
      </c>
      <c r="AJ151" s="22">
        <v>286.66899999999976</v>
      </c>
      <c r="AK151" s="22">
        <v>4265.0749999999998</v>
      </c>
      <c r="AL151" s="27"/>
      <c r="AM151" s="22">
        <v>4387.424</v>
      </c>
      <c r="AN151" s="22">
        <v>218.18299999999999</v>
      </c>
      <c r="AO151" s="22">
        <v>307.69200000000001</v>
      </c>
      <c r="AP151" s="22">
        <v>4913.299</v>
      </c>
      <c r="AQ151" s="27"/>
      <c r="AR151" s="22">
        <v>4595.6400000000003</v>
      </c>
      <c r="AS151" s="22">
        <v>283.94900000000001</v>
      </c>
      <c r="AT151" s="22">
        <v>211.63600000000042</v>
      </c>
      <c r="AU151" s="22">
        <v>5091.2250000000004</v>
      </c>
      <c r="AV151" s="27"/>
      <c r="AW151" s="22">
        <v>5273.7669999999998</v>
      </c>
      <c r="AX151" s="22">
        <v>378.66399999999999</v>
      </c>
      <c r="AY151" s="22">
        <v>184.54999999999995</v>
      </c>
      <c r="AZ151" s="22">
        <v>5836.9809999999998</v>
      </c>
      <c r="BA151" s="27"/>
      <c r="BB151" s="22">
        <v>6266.7879999999996</v>
      </c>
      <c r="BC151" s="22">
        <v>418.154</v>
      </c>
      <c r="BD151" s="22">
        <v>247.94800000000077</v>
      </c>
      <c r="BE151" s="22">
        <v>6932.89</v>
      </c>
      <c r="BF151" s="27"/>
      <c r="BG151" s="22">
        <v>7202.9830000000002</v>
      </c>
      <c r="BH151" s="22">
        <v>413.88499999999999</v>
      </c>
      <c r="BI151" s="22">
        <v>276.27399999999966</v>
      </c>
      <c r="BJ151" s="22">
        <v>7893.1419999999998</v>
      </c>
      <c r="BK151" s="27"/>
      <c r="BL151" s="22">
        <v>6564.6989999999996</v>
      </c>
      <c r="BM151" s="22">
        <v>349.41699999999997</v>
      </c>
      <c r="BN151" s="22">
        <v>323.24500000000029</v>
      </c>
      <c r="BO151" s="22">
        <v>7237.3609999999999</v>
      </c>
      <c r="BP151" s="27"/>
      <c r="BQ151" s="58">
        <v>5002.1239999999998</v>
      </c>
      <c r="BR151" s="58">
        <v>499.327</v>
      </c>
      <c r="BS151" s="58">
        <v>388.32399999999984</v>
      </c>
      <c r="BT151" s="58">
        <v>5889.7749999999996</v>
      </c>
      <c r="BU151" s="22"/>
      <c r="BV151" s="58">
        <v>5807.2190000000001</v>
      </c>
      <c r="BW151" s="58">
        <v>368.69</v>
      </c>
      <c r="BX151" s="58">
        <v>409.87800000000021</v>
      </c>
      <c r="BY151" s="58">
        <v>6585.7870000000003</v>
      </c>
      <c r="BZ151" s="22"/>
      <c r="CA151" s="58">
        <v>7045.4219999999996</v>
      </c>
      <c r="CB151" s="58">
        <v>406.78500000000003</v>
      </c>
      <c r="CC151" s="58">
        <v>462.70100000000076</v>
      </c>
      <c r="CD151" s="58">
        <v>7914.9080000000004</v>
      </c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</row>
    <row r="152" spans="2:113" ht="12.95" customHeight="1" x14ac:dyDescent="0.2">
      <c r="C152" s="28" t="s">
        <v>3</v>
      </c>
      <c r="D152" s="63">
        <f>SUM(D149:D151)</f>
        <v>267008.74599999998</v>
      </c>
      <c r="E152" s="63">
        <f t="shared" ref="E152:AB152" si="77">SUM(E149:E151)</f>
        <v>50183.800999999999</v>
      </c>
      <c r="F152" s="63">
        <f t="shared" si="77"/>
        <v>24913.205999999998</v>
      </c>
      <c r="G152" s="63">
        <f t="shared" si="77"/>
        <v>342105.75299999997</v>
      </c>
      <c r="H152" s="31">
        <f t="shared" si="77"/>
        <v>0</v>
      </c>
      <c r="I152" s="63">
        <f t="shared" si="77"/>
        <v>250110.24</v>
      </c>
      <c r="J152" s="63">
        <f t="shared" si="77"/>
        <v>48060.201000000001</v>
      </c>
      <c r="K152" s="63">
        <f t="shared" si="77"/>
        <v>23140.767999999996</v>
      </c>
      <c r="L152" s="63">
        <f t="shared" si="77"/>
        <v>321311.20899999997</v>
      </c>
      <c r="M152" s="31">
        <f t="shared" si="77"/>
        <v>0</v>
      </c>
      <c r="N152" s="63">
        <f t="shared" si="77"/>
        <v>210863.46799999999</v>
      </c>
      <c r="O152" s="63">
        <f t="shared" si="77"/>
        <v>42104.423000000003</v>
      </c>
      <c r="P152" s="63">
        <f t="shared" si="77"/>
        <v>19250.829999999987</v>
      </c>
      <c r="Q152" s="63">
        <f t="shared" si="77"/>
        <v>272218.72099999996</v>
      </c>
      <c r="R152" s="31">
        <f t="shared" si="77"/>
        <v>0</v>
      </c>
      <c r="S152" s="63">
        <f t="shared" si="77"/>
        <v>236876.7</v>
      </c>
      <c r="T152" s="63">
        <f t="shared" si="77"/>
        <v>43300.22</v>
      </c>
      <c r="U152" s="63">
        <f t="shared" si="77"/>
        <v>27534.34</v>
      </c>
      <c r="V152" s="63">
        <f t="shared" si="77"/>
        <v>307711.26</v>
      </c>
      <c r="W152" s="31">
        <f t="shared" si="77"/>
        <v>0</v>
      </c>
      <c r="X152" s="63">
        <f t="shared" si="77"/>
        <v>208130.23199999999</v>
      </c>
      <c r="Y152" s="63">
        <f t="shared" si="77"/>
        <v>56882.648000000001</v>
      </c>
      <c r="Z152" s="63">
        <f t="shared" si="77"/>
        <v>27799.51100000001</v>
      </c>
      <c r="AA152" s="63">
        <f t="shared" si="77"/>
        <v>292812.391</v>
      </c>
      <c r="AB152" s="31">
        <f t="shared" si="77"/>
        <v>0</v>
      </c>
      <c r="AC152" s="63">
        <f t="shared" ref="AC152:AK152" si="78">SUM(AC149:AC151)</f>
        <v>197553.69499999998</v>
      </c>
      <c r="AD152" s="63">
        <f t="shared" si="78"/>
        <v>47835.894999999997</v>
      </c>
      <c r="AE152" s="63">
        <f t="shared" si="78"/>
        <v>26419.585000000014</v>
      </c>
      <c r="AF152" s="63">
        <f t="shared" si="78"/>
        <v>271809.17500000005</v>
      </c>
      <c r="AG152" s="31">
        <f t="shared" si="78"/>
        <v>0</v>
      </c>
      <c r="AH152" s="63">
        <f t="shared" si="78"/>
        <v>212609.29399999999</v>
      </c>
      <c r="AI152" s="63">
        <f t="shared" si="78"/>
        <v>50874.150999999998</v>
      </c>
      <c r="AJ152" s="63">
        <f t="shared" si="78"/>
        <v>29552.902000000009</v>
      </c>
      <c r="AK152" s="63">
        <f t="shared" si="78"/>
        <v>293036.34700000001</v>
      </c>
      <c r="AL152" s="31"/>
      <c r="AM152" s="63">
        <f>SUM(AM149:AM151)</f>
        <v>242669.62999999998</v>
      </c>
      <c r="AN152" s="63">
        <f>SUM(AN149:AN151)</f>
        <v>58500.646999999997</v>
      </c>
      <c r="AO152" s="63">
        <f>SUM(AO149:AO151)</f>
        <v>38338.476000000024</v>
      </c>
      <c r="AP152" s="63">
        <f>SUM(AP149:AP151)</f>
        <v>339508.75300000003</v>
      </c>
      <c r="AQ152" s="31"/>
      <c r="AR152" s="63">
        <f>SUM(AR149:AR151)</f>
        <v>268073.70900000003</v>
      </c>
      <c r="AS152" s="63">
        <f>SUM(AS149:AS151)</f>
        <v>62712.139000000003</v>
      </c>
      <c r="AT152" s="63">
        <f>SUM(AT149:AT151)</f>
        <v>43269.391999999985</v>
      </c>
      <c r="AU152" s="63">
        <f>SUM(AU149:AU151)</f>
        <v>374055.23999999993</v>
      </c>
      <c r="AV152" s="31"/>
      <c r="AW152" s="63">
        <f>SUM(AW149:AW151)</f>
        <v>265176.76699999999</v>
      </c>
      <c r="AX152" s="63">
        <f>SUM(AX149:AX151)</f>
        <v>58292.14</v>
      </c>
      <c r="AY152" s="63">
        <f>SUM(AY149:AY151)</f>
        <v>39770.489000000031</v>
      </c>
      <c r="AZ152" s="63">
        <f>SUM(AZ149:AZ151)</f>
        <v>363239.39600000007</v>
      </c>
      <c r="BA152" s="31"/>
      <c r="BB152" s="63">
        <f t="shared" ref="BB152:BJ152" si="79">SUM(BB149:BB151)</f>
        <v>290929.32699999999</v>
      </c>
      <c r="BC152" s="63">
        <f t="shared" si="79"/>
        <v>62360.756000000001</v>
      </c>
      <c r="BD152" s="63">
        <f t="shared" si="79"/>
        <v>31964.735999999972</v>
      </c>
      <c r="BE152" s="63">
        <f t="shared" si="79"/>
        <v>385254.81900000002</v>
      </c>
      <c r="BF152" s="31"/>
      <c r="BG152" s="63">
        <f t="shared" si="79"/>
        <v>322095.76199999999</v>
      </c>
      <c r="BH152" s="63">
        <f t="shared" si="79"/>
        <v>69470.164999999994</v>
      </c>
      <c r="BI152" s="63">
        <f t="shared" si="79"/>
        <v>32027.460000000025</v>
      </c>
      <c r="BJ152" s="63">
        <f t="shared" si="79"/>
        <v>423593.38699999999</v>
      </c>
      <c r="BK152" s="31"/>
      <c r="BL152" s="63">
        <f t="shared" ref="BL152:BO152" si="80">SUM(BL149:BL151)</f>
        <v>325924.15500000003</v>
      </c>
      <c r="BM152" s="63">
        <f t="shared" si="80"/>
        <v>77010.294000000009</v>
      </c>
      <c r="BN152" s="63">
        <f t="shared" si="80"/>
        <v>30821.054999999982</v>
      </c>
      <c r="BO152" s="63">
        <f t="shared" si="80"/>
        <v>433755.50400000002</v>
      </c>
      <c r="BP152" s="31"/>
      <c r="BQ152" s="63">
        <f t="shared" ref="BQ152:CD152" si="81">SUM(BQ149:BQ151)</f>
        <v>298181.842</v>
      </c>
      <c r="BR152" s="63">
        <f t="shared" si="81"/>
        <v>62724.576000000001</v>
      </c>
      <c r="BS152" s="63">
        <f t="shared" si="81"/>
        <v>28398.112000000001</v>
      </c>
      <c r="BT152" s="63">
        <f t="shared" si="81"/>
        <v>389304.53</v>
      </c>
      <c r="BU152" s="22"/>
      <c r="BV152" s="63">
        <f t="shared" si="81"/>
        <v>367389.30599999998</v>
      </c>
      <c r="BW152" s="63">
        <f t="shared" si="81"/>
        <v>63918.376000000004</v>
      </c>
      <c r="BX152" s="63">
        <f t="shared" si="81"/>
        <v>47349.490000000034</v>
      </c>
      <c r="BY152" s="63">
        <f t="shared" si="81"/>
        <v>478657.17200000002</v>
      </c>
      <c r="BZ152" s="22"/>
      <c r="CA152" s="63">
        <f t="shared" si="81"/>
        <v>408114.10100000002</v>
      </c>
      <c r="CB152" s="63">
        <f t="shared" si="81"/>
        <v>78534.693000000014</v>
      </c>
      <c r="CC152" s="63">
        <f t="shared" si="81"/>
        <v>51413.163999999997</v>
      </c>
      <c r="CD152" s="63">
        <f t="shared" si="81"/>
        <v>538061.95799999998</v>
      </c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</row>
    <row r="153" spans="2:113" ht="12.95" customHeight="1" x14ac:dyDescent="0.2">
      <c r="C153" s="25"/>
      <c r="D153" s="22"/>
      <c r="E153" s="22"/>
      <c r="F153" s="22"/>
      <c r="G153" s="22"/>
      <c r="H153" s="27"/>
      <c r="I153" s="22"/>
      <c r="J153" s="22"/>
      <c r="K153" s="22"/>
      <c r="L153" s="22"/>
      <c r="M153" s="27"/>
      <c r="N153" s="22"/>
      <c r="O153" s="22"/>
      <c r="P153" s="22"/>
      <c r="Q153" s="22"/>
      <c r="R153" s="27"/>
      <c r="S153" s="22"/>
      <c r="T153" s="22"/>
      <c r="U153" s="22"/>
      <c r="V153" s="22"/>
      <c r="W153" s="27"/>
      <c r="X153" s="22"/>
      <c r="Y153" s="22"/>
      <c r="Z153" s="22"/>
      <c r="AA153" s="22"/>
      <c r="AB153" s="27"/>
      <c r="AC153" s="22"/>
      <c r="AD153" s="22"/>
      <c r="AE153" s="22"/>
      <c r="AF153" s="22"/>
      <c r="AG153" s="27"/>
      <c r="AH153" s="22"/>
      <c r="AI153" s="22"/>
      <c r="AJ153" s="22"/>
      <c r="AK153" s="22"/>
      <c r="AL153" s="27"/>
      <c r="AM153" s="22"/>
      <c r="AN153" s="22"/>
      <c r="AO153" s="22"/>
      <c r="AP153" s="22"/>
      <c r="AQ153" s="27"/>
      <c r="AR153" s="22"/>
      <c r="AS153" s="22"/>
      <c r="AT153" s="22"/>
      <c r="AU153" s="22"/>
      <c r="AV153" s="27"/>
      <c r="AW153" s="22"/>
      <c r="AX153" s="22"/>
      <c r="AY153" s="22"/>
      <c r="AZ153" s="22"/>
      <c r="BA153" s="27"/>
      <c r="BB153" s="22"/>
      <c r="BC153" s="22"/>
      <c r="BD153" s="22"/>
      <c r="BE153" s="22"/>
      <c r="BF153" s="27"/>
      <c r="BG153" s="22"/>
      <c r="BH153" s="22"/>
      <c r="BI153" s="22"/>
      <c r="BJ153" s="22"/>
      <c r="BK153" s="27"/>
      <c r="BL153" s="22"/>
      <c r="BM153" s="22"/>
      <c r="BN153" s="22"/>
      <c r="BO153" s="22"/>
      <c r="BP153" s="27"/>
      <c r="BQ153" s="58"/>
      <c r="BR153" s="58"/>
      <c r="BS153" s="58"/>
      <c r="BT153" s="58"/>
      <c r="BU153" s="22"/>
      <c r="BV153" s="58"/>
      <c r="BW153" s="58"/>
      <c r="BX153" s="58"/>
      <c r="BY153" s="58"/>
      <c r="BZ153" s="22"/>
      <c r="CA153" s="58"/>
      <c r="CB153" s="58"/>
      <c r="CC153" s="58"/>
      <c r="CD153" s="58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</row>
    <row r="154" spans="2:113" ht="12.95" customHeight="1" x14ac:dyDescent="0.2">
      <c r="C154" s="29" t="s">
        <v>110</v>
      </c>
      <c r="D154" s="22"/>
      <c r="E154" s="22"/>
      <c r="F154" s="22"/>
      <c r="G154" s="22"/>
      <c r="H154" s="27"/>
      <c r="I154" s="22"/>
      <c r="J154" s="22"/>
      <c r="K154" s="22"/>
      <c r="L154" s="22"/>
      <c r="M154" s="27"/>
      <c r="N154" s="22"/>
      <c r="O154" s="22"/>
      <c r="P154" s="22"/>
      <c r="Q154" s="22"/>
      <c r="R154" s="27"/>
      <c r="S154" s="22"/>
      <c r="T154" s="22"/>
      <c r="U154" s="22"/>
      <c r="V154" s="22"/>
      <c r="W154" s="27"/>
      <c r="X154" s="22"/>
      <c r="Y154" s="22"/>
      <c r="Z154" s="22"/>
      <c r="AA154" s="22"/>
      <c r="AB154" s="27"/>
      <c r="AC154" s="22"/>
      <c r="AD154" s="22"/>
      <c r="AE154" s="22"/>
      <c r="AF154" s="22"/>
      <c r="AG154" s="27"/>
      <c r="AH154" s="22"/>
      <c r="AI154" s="22"/>
      <c r="AJ154" s="22"/>
      <c r="AK154" s="22"/>
      <c r="AL154" s="27"/>
      <c r="AM154" s="22"/>
      <c r="AN154" s="22"/>
      <c r="AO154" s="22"/>
      <c r="AP154" s="22"/>
      <c r="AQ154" s="27"/>
      <c r="AR154" s="22"/>
      <c r="AS154" s="22"/>
      <c r="AT154" s="22"/>
      <c r="AU154" s="22"/>
      <c r="AV154" s="27"/>
      <c r="AW154" s="22"/>
      <c r="AX154" s="22"/>
      <c r="AY154" s="22"/>
      <c r="AZ154" s="22"/>
      <c r="BA154" s="27"/>
      <c r="BB154" s="22"/>
      <c r="BC154" s="22"/>
      <c r="BD154" s="22"/>
      <c r="BE154" s="22"/>
      <c r="BF154" s="27"/>
      <c r="BG154" s="22"/>
      <c r="BH154" s="22"/>
      <c r="BI154" s="22"/>
      <c r="BJ154" s="22"/>
      <c r="BK154" s="27"/>
      <c r="BL154" s="22"/>
      <c r="BM154" s="22"/>
      <c r="BN154" s="22"/>
      <c r="BO154" s="22"/>
      <c r="BP154" s="27"/>
      <c r="BQ154" s="58"/>
      <c r="BR154" s="58"/>
      <c r="BS154" s="58"/>
      <c r="BT154" s="58"/>
      <c r="BU154" s="22"/>
      <c r="BV154" s="58"/>
      <c r="BW154" s="58"/>
      <c r="BX154" s="58"/>
      <c r="BY154" s="58"/>
      <c r="BZ154" s="22"/>
      <c r="CA154" s="58"/>
      <c r="CB154" s="58"/>
      <c r="CC154" s="58"/>
      <c r="CD154" s="58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</row>
    <row r="155" spans="2:113" ht="12.95" customHeight="1" x14ac:dyDescent="0.2">
      <c r="B155" s="33">
        <v>93</v>
      </c>
      <c r="C155" s="25" t="s">
        <v>111</v>
      </c>
      <c r="D155" s="22">
        <v>1736.1669999999999</v>
      </c>
      <c r="E155" s="22">
        <v>430.28500000000003</v>
      </c>
      <c r="F155" s="22">
        <v>17.154000000000224</v>
      </c>
      <c r="G155" s="22">
        <v>2183.6060000000002</v>
      </c>
      <c r="H155" s="27"/>
      <c r="I155" s="22">
        <v>1319.2539999999999</v>
      </c>
      <c r="J155" s="22">
        <v>56.84</v>
      </c>
      <c r="K155" s="22">
        <v>39.8960000000001</v>
      </c>
      <c r="L155" s="22">
        <v>1415.99</v>
      </c>
      <c r="M155" s="27"/>
      <c r="N155" s="22">
        <v>1008.7140000000001</v>
      </c>
      <c r="O155" s="22">
        <v>50.505000000000003</v>
      </c>
      <c r="P155" s="22">
        <v>91.908999999999878</v>
      </c>
      <c r="Q155" s="22">
        <v>1151.1279999999999</v>
      </c>
      <c r="R155" s="27"/>
      <c r="S155" s="22">
        <v>1660.48</v>
      </c>
      <c r="T155" s="22">
        <v>17.14</v>
      </c>
      <c r="U155" s="22">
        <v>77.179999999999936</v>
      </c>
      <c r="V155" s="22">
        <v>1754.8</v>
      </c>
      <c r="W155" s="27"/>
      <c r="X155" s="22">
        <v>3622.6970000000001</v>
      </c>
      <c r="Y155" s="22">
        <v>9.4459999999999997</v>
      </c>
      <c r="Z155" s="22">
        <v>63.7109999999997</v>
      </c>
      <c r="AA155" s="22">
        <v>3695.8539999999998</v>
      </c>
      <c r="AB155" s="27"/>
      <c r="AC155" s="22">
        <v>8873.2839999999997</v>
      </c>
      <c r="AD155" s="22">
        <v>17.584</v>
      </c>
      <c r="AE155" s="22">
        <v>48.065999999999633</v>
      </c>
      <c r="AF155" s="22">
        <v>8938.9339999999993</v>
      </c>
      <c r="AG155" s="27"/>
      <c r="AH155" s="22">
        <v>3011.0659999999998</v>
      </c>
      <c r="AI155" s="22">
        <v>37.03</v>
      </c>
      <c r="AJ155" s="22">
        <v>16.781000000000148</v>
      </c>
      <c r="AK155" s="22">
        <v>3064.877</v>
      </c>
      <c r="AL155" s="27"/>
      <c r="AM155" s="22">
        <v>3440.143</v>
      </c>
      <c r="AN155" s="22">
        <v>9.8840000000000003</v>
      </c>
      <c r="AO155" s="22">
        <v>15.791999999999916</v>
      </c>
      <c r="AP155" s="22">
        <v>3465.819</v>
      </c>
      <c r="AQ155" s="27"/>
      <c r="AR155" s="22">
        <v>963.79700000000003</v>
      </c>
      <c r="AS155" s="22">
        <v>36.433999999999997</v>
      </c>
      <c r="AT155" s="22">
        <v>27.076000000000022</v>
      </c>
      <c r="AU155" s="22">
        <v>1027.307</v>
      </c>
      <c r="AV155" s="27"/>
      <c r="AW155" s="22">
        <v>3464.1610000000001</v>
      </c>
      <c r="AX155" s="22">
        <v>42.677999999999997</v>
      </c>
      <c r="AY155" s="22">
        <v>40.450999999999908</v>
      </c>
      <c r="AZ155" s="22">
        <v>3547.29</v>
      </c>
      <c r="BA155" s="27"/>
      <c r="BB155" s="22">
        <v>1887.4190000000001</v>
      </c>
      <c r="BC155" s="22">
        <v>67.063999999999993</v>
      </c>
      <c r="BD155" s="22">
        <v>85.467999999999932</v>
      </c>
      <c r="BE155" s="22">
        <v>2039.951</v>
      </c>
      <c r="BF155" s="27"/>
      <c r="BG155" s="22">
        <v>8046.7629999999999</v>
      </c>
      <c r="BH155" s="22">
        <v>254.11199999999999</v>
      </c>
      <c r="BI155" s="22">
        <v>92.993000000000478</v>
      </c>
      <c r="BJ155" s="22">
        <v>8393.8680000000004</v>
      </c>
      <c r="BK155" s="27"/>
      <c r="BL155" s="22">
        <v>8965.4390000000003</v>
      </c>
      <c r="BM155" s="22">
        <v>399.86599999999999</v>
      </c>
      <c r="BN155" s="22">
        <v>47.600000000000364</v>
      </c>
      <c r="BO155" s="22">
        <v>9412.9050000000007</v>
      </c>
      <c r="BP155" s="27"/>
      <c r="BQ155" s="58">
        <v>3955.4189999999999</v>
      </c>
      <c r="BR155" s="58">
        <v>354.495</v>
      </c>
      <c r="BS155" s="58">
        <v>58.695000000000505</v>
      </c>
      <c r="BT155" s="58">
        <v>4368.6090000000004</v>
      </c>
      <c r="BU155" s="22"/>
      <c r="BV155" s="58">
        <v>4216.4570000000003</v>
      </c>
      <c r="BW155" s="58">
        <v>531.43399999999997</v>
      </c>
      <c r="BX155" s="58">
        <v>47.874999999999318</v>
      </c>
      <c r="BY155" s="58">
        <v>4795.7659999999996</v>
      </c>
      <c r="BZ155" s="22"/>
      <c r="CA155" s="58">
        <v>2857.44</v>
      </c>
      <c r="CB155" s="58">
        <v>462.48099999999999</v>
      </c>
      <c r="CC155" s="58">
        <v>45.972999999999729</v>
      </c>
      <c r="CD155" s="58">
        <v>3365.8939999999998</v>
      </c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</row>
    <row r="156" spans="2:113" ht="12.95" customHeight="1" x14ac:dyDescent="0.2">
      <c r="C156" s="24" t="s">
        <v>3</v>
      </c>
      <c r="D156" s="50">
        <f>D155</f>
        <v>1736.1669999999999</v>
      </c>
      <c r="E156" s="50">
        <f t="shared" ref="E156:AA156" si="82">E155</f>
        <v>430.28500000000003</v>
      </c>
      <c r="F156" s="50">
        <f t="shared" si="82"/>
        <v>17.154000000000224</v>
      </c>
      <c r="G156" s="50">
        <f t="shared" si="82"/>
        <v>2183.6060000000002</v>
      </c>
      <c r="H156" s="31">
        <f t="shared" si="82"/>
        <v>0</v>
      </c>
      <c r="I156" s="50">
        <f t="shared" si="82"/>
        <v>1319.2539999999999</v>
      </c>
      <c r="J156" s="50">
        <f t="shared" si="82"/>
        <v>56.84</v>
      </c>
      <c r="K156" s="50">
        <f t="shared" si="82"/>
        <v>39.8960000000001</v>
      </c>
      <c r="L156" s="50">
        <f t="shared" si="82"/>
        <v>1415.99</v>
      </c>
      <c r="M156" s="31">
        <f t="shared" si="82"/>
        <v>0</v>
      </c>
      <c r="N156" s="50">
        <f t="shared" si="82"/>
        <v>1008.7140000000001</v>
      </c>
      <c r="O156" s="50">
        <f t="shared" si="82"/>
        <v>50.505000000000003</v>
      </c>
      <c r="P156" s="50">
        <f t="shared" si="82"/>
        <v>91.908999999999878</v>
      </c>
      <c r="Q156" s="50">
        <f t="shared" si="82"/>
        <v>1151.1279999999999</v>
      </c>
      <c r="R156" s="31">
        <f t="shared" si="82"/>
        <v>0</v>
      </c>
      <c r="S156" s="50">
        <f t="shared" si="82"/>
        <v>1660.48</v>
      </c>
      <c r="T156" s="50">
        <f t="shared" si="82"/>
        <v>17.14</v>
      </c>
      <c r="U156" s="50">
        <f t="shared" si="82"/>
        <v>77.179999999999936</v>
      </c>
      <c r="V156" s="50">
        <f t="shared" si="82"/>
        <v>1754.8</v>
      </c>
      <c r="W156" s="31">
        <f t="shared" si="82"/>
        <v>0</v>
      </c>
      <c r="X156" s="50">
        <f t="shared" si="82"/>
        <v>3622.6970000000001</v>
      </c>
      <c r="Y156" s="50">
        <f t="shared" si="82"/>
        <v>9.4459999999999997</v>
      </c>
      <c r="Z156" s="50">
        <f t="shared" si="82"/>
        <v>63.7109999999997</v>
      </c>
      <c r="AA156" s="50">
        <f t="shared" si="82"/>
        <v>3695.8539999999998</v>
      </c>
      <c r="AB156" s="31"/>
      <c r="AC156" s="50">
        <f>AC155</f>
        <v>8873.2839999999997</v>
      </c>
      <c r="AD156" s="50">
        <f>AD155</f>
        <v>17.584</v>
      </c>
      <c r="AE156" s="50">
        <f>AE155</f>
        <v>48.065999999999633</v>
      </c>
      <c r="AF156" s="50">
        <f>AF155</f>
        <v>8938.9339999999993</v>
      </c>
      <c r="AG156" s="31"/>
      <c r="AH156" s="50">
        <f>AH155</f>
        <v>3011.0659999999998</v>
      </c>
      <c r="AI156" s="50">
        <f>AI155</f>
        <v>37.03</v>
      </c>
      <c r="AJ156" s="50">
        <f>AJ155</f>
        <v>16.781000000000148</v>
      </c>
      <c r="AK156" s="50">
        <f>AK155</f>
        <v>3064.877</v>
      </c>
      <c r="AL156" s="31"/>
      <c r="AM156" s="50">
        <f>AM155</f>
        <v>3440.143</v>
      </c>
      <c r="AN156" s="50">
        <f>AN155</f>
        <v>9.8840000000000003</v>
      </c>
      <c r="AO156" s="50">
        <f>AO155</f>
        <v>15.791999999999916</v>
      </c>
      <c r="AP156" s="50">
        <f>AP155</f>
        <v>3465.819</v>
      </c>
      <c r="AQ156" s="31"/>
      <c r="AR156" s="50">
        <f>AR155</f>
        <v>963.79700000000003</v>
      </c>
      <c r="AS156" s="50">
        <f>AS155</f>
        <v>36.433999999999997</v>
      </c>
      <c r="AT156" s="50">
        <f>AT155</f>
        <v>27.076000000000022</v>
      </c>
      <c r="AU156" s="50">
        <f>AU155</f>
        <v>1027.307</v>
      </c>
      <c r="AV156" s="31"/>
      <c r="AW156" s="50">
        <f>AW155</f>
        <v>3464.1610000000001</v>
      </c>
      <c r="AX156" s="50">
        <f>AX155</f>
        <v>42.677999999999997</v>
      </c>
      <c r="AY156" s="50">
        <f>AY155</f>
        <v>40.450999999999908</v>
      </c>
      <c r="AZ156" s="50">
        <f>AZ155</f>
        <v>3547.29</v>
      </c>
      <c r="BA156" s="31"/>
      <c r="BB156" s="50">
        <f t="shared" ref="BB156:BJ156" si="83">BB155</f>
        <v>1887.4190000000001</v>
      </c>
      <c r="BC156" s="50">
        <f t="shared" si="83"/>
        <v>67.063999999999993</v>
      </c>
      <c r="BD156" s="50">
        <f t="shared" si="83"/>
        <v>85.467999999999932</v>
      </c>
      <c r="BE156" s="50">
        <f t="shared" si="83"/>
        <v>2039.951</v>
      </c>
      <c r="BF156" s="31"/>
      <c r="BG156" s="50">
        <f t="shared" si="83"/>
        <v>8046.7629999999999</v>
      </c>
      <c r="BH156" s="50">
        <f t="shared" si="83"/>
        <v>254.11199999999999</v>
      </c>
      <c r="BI156" s="50">
        <f t="shared" si="83"/>
        <v>92.993000000000478</v>
      </c>
      <c r="BJ156" s="50">
        <f t="shared" si="83"/>
        <v>8393.8680000000004</v>
      </c>
      <c r="BK156" s="31"/>
      <c r="BL156" s="50">
        <f t="shared" ref="BL156:BO156" si="84">BL155</f>
        <v>8965.4390000000003</v>
      </c>
      <c r="BM156" s="50">
        <f t="shared" si="84"/>
        <v>399.86599999999999</v>
      </c>
      <c r="BN156" s="50">
        <f t="shared" si="84"/>
        <v>47.600000000000364</v>
      </c>
      <c r="BO156" s="50">
        <f t="shared" si="84"/>
        <v>9412.9050000000007</v>
      </c>
      <c r="BP156" s="31"/>
      <c r="BQ156" s="63">
        <f t="shared" ref="BQ156:CD156" si="85">BQ155</f>
        <v>3955.4189999999999</v>
      </c>
      <c r="BR156" s="63">
        <f t="shared" si="85"/>
        <v>354.495</v>
      </c>
      <c r="BS156" s="63">
        <f t="shared" si="85"/>
        <v>58.695000000000505</v>
      </c>
      <c r="BT156" s="63">
        <f t="shared" si="85"/>
        <v>4368.6090000000004</v>
      </c>
      <c r="BU156" s="22"/>
      <c r="BV156" s="63">
        <f t="shared" si="85"/>
        <v>4216.4570000000003</v>
      </c>
      <c r="BW156" s="63">
        <f t="shared" si="85"/>
        <v>531.43399999999997</v>
      </c>
      <c r="BX156" s="63">
        <f t="shared" si="85"/>
        <v>47.874999999999318</v>
      </c>
      <c r="BY156" s="63">
        <f t="shared" si="85"/>
        <v>4795.7659999999996</v>
      </c>
      <c r="BZ156" s="22"/>
      <c r="CA156" s="63">
        <f t="shared" si="85"/>
        <v>2857.44</v>
      </c>
      <c r="CB156" s="63">
        <f t="shared" si="85"/>
        <v>462.48099999999999</v>
      </c>
      <c r="CC156" s="63">
        <f t="shared" si="85"/>
        <v>45.972999999999729</v>
      </c>
      <c r="CD156" s="63">
        <f t="shared" si="85"/>
        <v>3365.8939999999998</v>
      </c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</row>
    <row r="157" spans="2:113" ht="12.95" customHeight="1" x14ac:dyDescent="0.2">
      <c r="C157" s="28"/>
      <c r="D157" s="22"/>
      <c r="E157" s="22"/>
      <c r="F157" s="22"/>
      <c r="G157" s="22"/>
      <c r="H157" s="27"/>
      <c r="I157" s="22"/>
      <c r="J157" s="22"/>
      <c r="K157" s="22"/>
      <c r="L157" s="22"/>
      <c r="M157" s="27"/>
      <c r="N157" s="22"/>
      <c r="O157" s="22"/>
      <c r="P157" s="22"/>
      <c r="Q157" s="22"/>
      <c r="R157" s="27"/>
      <c r="S157" s="22"/>
      <c r="T157" s="22"/>
      <c r="U157" s="22"/>
      <c r="V157" s="22"/>
      <c r="W157" s="27"/>
      <c r="X157" s="22"/>
      <c r="Y157" s="22"/>
      <c r="Z157" s="22"/>
      <c r="AA157" s="22"/>
      <c r="AB157" s="27"/>
      <c r="AC157" s="22"/>
      <c r="AD157" s="22"/>
      <c r="AE157" s="22"/>
      <c r="AF157" s="22"/>
      <c r="AG157" s="27"/>
      <c r="AH157" s="22"/>
      <c r="AI157" s="22"/>
      <c r="AJ157" s="22"/>
      <c r="AK157" s="22"/>
      <c r="AL157" s="27"/>
      <c r="AM157" s="22"/>
      <c r="AN157" s="22"/>
      <c r="AO157" s="22"/>
      <c r="AP157" s="22"/>
      <c r="AQ157" s="27"/>
      <c r="AR157" s="22"/>
      <c r="AS157" s="22"/>
      <c r="AT157" s="22"/>
      <c r="AU157" s="22"/>
      <c r="AV157" s="27"/>
      <c r="AW157" s="22"/>
      <c r="AX157" s="22"/>
      <c r="AY157" s="22"/>
      <c r="AZ157" s="22"/>
      <c r="BA157" s="27"/>
      <c r="BB157" s="22"/>
      <c r="BC157" s="22"/>
      <c r="BD157" s="22"/>
      <c r="BE157" s="22"/>
      <c r="BF157" s="27"/>
      <c r="BG157" s="22"/>
      <c r="BH157" s="22"/>
      <c r="BI157" s="22"/>
      <c r="BJ157" s="22"/>
      <c r="BK157" s="27"/>
      <c r="BL157" s="22"/>
      <c r="BM157" s="22"/>
      <c r="BN157" s="22"/>
      <c r="BO157" s="22"/>
      <c r="BP157" s="27"/>
      <c r="BQ157" s="58"/>
      <c r="BR157" s="58"/>
      <c r="BS157" s="58"/>
      <c r="BT157" s="58"/>
      <c r="BU157" s="22"/>
      <c r="BV157" s="58"/>
      <c r="BW157" s="58"/>
      <c r="BX157" s="58"/>
      <c r="BY157" s="58"/>
      <c r="BZ157" s="22"/>
      <c r="CA157" s="58"/>
      <c r="CB157" s="58"/>
      <c r="CC157" s="58"/>
      <c r="CD157" s="58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</row>
    <row r="158" spans="2:113" ht="12.95" customHeight="1" x14ac:dyDescent="0.2">
      <c r="C158" s="29" t="s">
        <v>112</v>
      </c>
      <c r="D158" s="22"/>
      <c r="E158" s="22"/>
      <c r="F158" s="22"/>
      <c r="G158" s="22"/>
      <c r="H158" s="27"/>
      <c r="I158" s="22"/>
      <c r="J158" s="22"/>
      <c r="K158" s="22"/>
      <c r="L158" s="22"/>
      <c r="M158" s="27"/>
      <c r="N158" s="22"/>
      <c r="O158" s="22"/>
      <c r="P158" s="22"/>
      <c r="Q158" s="22"/>
      <c r="R158" s="27"/>
      <c r="S158" s="22"/>
      <c r="T158" s="22"/>
      <c r="U158" s="22"/>
      <c r="V158" s="22"/>
      <c r="W158" s="27"/>
      <c r="X158" s="22"/>
      <c r="Y158" s="22"/>
      <c r="Z158" s="22"/>
      <c r="AA158" s="22"/>
      <c r="AB158" s="27"/>
      <c r="AC158" s="22"/>
      <c r="AD158" s="22"/>
      <c r="AE158" s="22"/>
      <c r="AF158" s="22"/>
      <c r="AG158" s="27"/>
      <c r="AH158" s="22"/>
      <c r="AI158" s="22"/>
      <c r="AJ158" s="22"/>
      <c r="AK158" s="22"/>
      <c r="AL158" s="27"/>
      <c r="AM158" s="22"/>
      <c r="AN158" s="22"/>
      <c r="AO158" s="22"/>
      <c r="AP158" s="22"/>
      <c r="AQ158" s="27"/>
      <c r="AR158" s="22"/>
      <c r="AS158" s="22"/>
      <c r="AT158" s="22"/>
      <c r="AU158" s="22"/>
      <c r="AV158" s="27"/>
      <c r="AW158" s="22"/>
      <c r="AX158" s="22"/>
      <c r="AY158" s="22"/>
      <c r="AZ158" s="22"/>
      <c r="BA158" s="27"/>
      <c r="BB158" s="22"/>
      <c r="BC158" s="22"/>
      <c r="BD158" s="22"/>
      <c r="BE158" s="22"/>
      <c r="BF158" s="27"/>
      <c r="BG158" s="22"/>
      <c r="BH158" s="22"/>
      <c r="BI158" s="22"/>
      <c r="BJ158" s="22"/>
      <c r="BK158" s="27"/>
      <c r="BL158" s="22"/>
      <c r="BM158" s="22"/>
      <c r="BN158" s="22"/>
      <c r="BO158" s="22"/>
      <c r="BP158" s="27"/>
      <c r="BQ158" s="58"/>
      <c r="BR158" s="58"/>
      <c r="BS158" s="58"/>
      <c r="BT158" s="58"/>
      <c r="BU158" s="22"/>
      <c r="BV158" s="58"/>
      <c r="BW158" s="58"/>
      <c r="BX158" s="58"/>
      <c r="BY158" s="58"/>
      <c r="BZ158" s="22"/>
      <c r="CA158" s="58"/>
      <c r="CB158" s="58"/>
      <c r="CC158" s="58"/>
      <c r="CD158" s="58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</row>
    <row r="159" spans="2:113" ht="12.95" customHeight="1" x14ac:dyDescent="0.2">
      <c r="B159" s="15">
        <v>94</v>
      </c>
      <c r="C159" s="25" t="s">
        <v>113</v>
      </c>
      <c r="D159" s="22">
        <v>364914.64899999998</v>
      </c>
      <c r="E159" s="22">
        <v>57226.875</v>
      </c>
      <c r="F159" s="22">
        <v>25274.360000000044</v>
      </c>
      <c r="G159" s="22">
        <v>447415.88400000002</v>
      </c>
      <c r="H159" s="27"/>
      <c r="I159" s="22">
        <v>301600.55200000003</v>
      </c>
      <c r="J159" s="22">
        <v>45525.014000000003</v>
      </c>
      <c r="K159" s="22">
        <v>22463.398999999998</v>
      </c>
      <c r="L159" s="22">
        <v>369588.96500000003</v>
      </c>
      <c r="M159" s="27"/>
      <c r="N159" s="22">
        <v>196366.18900000001</v>
      </c>
      <c r="O159" s="22">
        <v>32430.156999999999</v>
      </c>
      <c r="P159" s="22">
        <v>15414.677999999993</v>
      </c>
      <c r="Q159" s="22">
        <v>244211.024</v>
      </c>
      <c r="R159" s="27"/>
      <c r="S159" s="22">
        <v>204318.78</v>
      </c>
      <c r="T159" s="22">
        <v>31378.29</v>
      </c>
      <c r="U159" s="22">
        <v>17213.330000000002</v>
      </c>
      <c r="V159" s="22">
        <v>252910.4</v>
      </c>
      <c r="W159" s="27"/>
      <c r="X159" s="22">
        <v>204238.63500000001</v>
      </c>
      <c r="Y159" s="22">
        <v>24963.81</v>
      </c>
      <c r="Z159" s="22">
        <v>15698.244000000002</v>
      </c>
      <c r="AA159" s="22">
        <v>244900.68900000001</v>
      </c>
      <c r="AB159" s="27"/>
      <c r="AC159" s="22">
        <v>175311.486</v>
      </c>
      <c r="AD159" s="22">
        <v>25828.885999999999</v>
      </c>
      <c r="AE159" s="22">
        <v>16380.138000000006</v>
      </c>
      <c r="AF159" s="22">
        <v>217520.51</v>
      </c>
      <c r="AG159" s="27"/>
      <c r="AH159" s="22">
        <v>168531.11799999999</v>
      </c>
      <c r="AI159" s="22">
        <v>23339.416000000001</v>
      </c>
      <c r="AJ159" s="22">
        <v>11846.567000000006</v>
      </c>
      <c r="AK159" s="22">
        <v>203717.101</v>
      </c>
      <c r="AL159" s="27"/>
      <c r="AM159" s="22">
        <v>196503.31700000001</v>
      </c>
      <c r="AN159" s="22">
        <v>25497.819</v>
      </c>
      <c r="AO159" s="22">
        <v>13877.048999999999</v>
      </c>
      <c r="AP159" s="22">
        <v>235878.185</v>
      </c>
      <c r="AQ159" s="27"/>
      <c r="AR159" s="22">
        <v>224770.85699999999</v>
      </c>
      <c r="AS159" s="22">
        <v>26300.868999999999</v>
      </c>
      <c r="AT159" s="22">
        <v>15479.273000000016</v>
      </c>
      <c r="AU159" s="22">
        <v>266550.99900000001</v>
      </c>
      <c r="AV159" s="27"/>
      <c r="AW159" s="22">
        <v>250112.163</v>
      </c>
      <c r="AX159" s="22">
        <v>32585.187999999998</v>
      </c>
      <c r="AY159" s="22">
        <v>16884.790000000005</v>
      </c>
      <c r="AZ159" s="22">
        <v>299582.141</v>
      </c>
      <c r="BA159" s="27"/>
      <c r="BB159" s="22">
        <v>298424.74099999998</v>
      </c>
      <c r="BC159" s="22">
        <v>32755.112000000001</v>
      </c>
      <c r="BD159" s="22">
        <v>19084.570000000029</v>
      </c>
      <c r="BE159" s="22">
        <v>350264.42300000001</v>
      </c>
      <c r="BF159" s="27"/>
      <c r="BG159" s="22">
        <v>400049.185</v>
      </c>
      <c r="BH159" s="22">
        <v>38193.889000000003</v>
      </c>
      <c r="BI159" s="22">
        <v>17112.67500000001</v>
      </c>
      <c r="BJ159" s="22">
        <v>455355.74900000001</v>
      </c>
      <c r="BK159" s="27"/>
      <c r="BL159" s="22">
        <v>297544.56599999999</v>
      </c>
      <c r="BM159" s="22">
        <v>34777.934999999998</v>
      </c>
      <c r="BN159" s="22">
        <v>19895.145000000019</v>
      </c>
      <c r="BO159" s="22">
        <v>352217.64600000001</v>
      </c>
      <c r="BP159" s="27"/>
      <c r="BQ159" s="58">
        <v>234058.761</v>
      </c>
      <c r="BR159" s="58">
        <v>24886.499</v>
      </c>
      <c r="BS159" s="58">
        <v>15548.784999999985</v>
      </c>
      <c r="BT159" s="58">
        <v>274494.04499999998</v>
      </c>
      <c r="BU159" s="22"/>
      <c r="BV159" s="58">
        <v>293549.27299999999</v>
      </c>
      <c r="BW159" s="58">
        <v>30251.793000000001</v>
      </c>
      <c r="BX159" s="58">
        <v>22996.50200000004</v>
      </c>
      <c r="BY159" s="58">
        <v>346797.56800000003</v>
      </c>
      <c r="BZ159" s="22"/>
      <c r="CA159" s="58">
        <v>347472.92300000001</v>
      </c>
      <c r="CB159" s="58">
        <v>37227.317999999999</v>
      </c>
      <c r="CC159" s="58">
        <v>20524.613999999972</v>
      </c>
      <c r="CD159" s="58">
        <v>405224.85499999998</v>
      </c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</row>
    <row r="160" spans="2:113" ht="12.95" customHeight="1" x14ac:dyDescent="0.2">
      <c r="B160" s="15">
        <v>95</v>
      </c>
      <c r="C160" s="25" t="s">
        <v>114</v>
      </c>
      <c r="D160" s="22">
        <v>182920.88099999999</v>
      </c>
      <c r="E160" s="22">
        <v>10478.638999999999</v>
      </c>
      <c r="F160" s="22">
        <v>17663.47</v>
      </c>
      <c r="G160" s="22">
        <v>211062.99</v>
      </c>
      <c r="H160" s="27"/>
      <c r="I160" s="22">
        <v>159791.62400000001</v>
      </c>
      <c r="J160" s="22">
        <v>8922.0619999999999</v>
      </c>
      <c r="K160" s="22">
        <v>14238.914999999985</v>
      </c>
      <c r="L160" s="22">
        <v>182952.601</v>
      </c>
      <c r="M160" s="27"/>
      <c r="N160" s="22">
        <v>129554.075</v>
      </c>
      <c r="O160" s="22">
        <v>6254.3890000000001</v>
      </c>
      <c r="P160" s="22">
        <v>7685.4160000000074</v>
      </c>
      <c r="Q160" s="22">
        <v>143493.88</v>
      </c>
      <c r="R160" s="27"/>
      <c r="S160" s="22">
        <v>132866.42000000001</v>
      </c>
      <c r="T160" s="22">
        <v>7671.31</v>
      </c>
      <c r="U160" s="22">
        <v>9293.6499999999905</v>
      </c>
      <c r="V160" s="22">
        <v>149831.38</v>
      </c>
      <c r="W160" s="27"/>
      <c r="X160" s="22">
        <v>129191.58500000001</v>
      </c>
      <c r="Y160" s="22">
        <v>7793.3360000000002</v>
      </c>
      <c r="Z160" s="22">
        <v>8906.568999999985</v>
      </c>
      <c r="AA160" s="22">
        <v>145891.49</v>
      </c>
      <c r="AB160" s="27"/>
      <c r="AC160" s="22">
        <v>115632.522</v>
      </c>
      <c r="AD160" s="22">
        <v>7452.1639999999998</v>
      </c>
      <c r="AE160" s="22">
        <v>9211.1269999999968</v>
      </c>
      <c r="AF160" s="22">
        <v>132295.81299999999</v>
      </c>
      <c r="AG160" s="27"/>
      <c r="AH160" s="22">
        <v>111188.921</v>
      </c>
      <c r="AI160" s="22">
        <v>8943.9380000000001</v>
      </c>
      <c r="AJ160" s="22">
        <v>7622.0510000000013</v>
      </c>
      <c r="AK160" s="22">
        <v>127754.91</v>
      </c>
      <c r="AL160" s="27"/>
      <c r="AM160" s="22">
        <v>124422.93</v>
      </c>
      <c r="AN160" s="22">
        <v>7898.3590000000004</v>
      </c>
      <c r="AO160" s="22">
        <v>9534.5299999999988</v>
      </c>
      <c r="AP160" s="22">
        <v>141855.81899999999</v>
      </c>
      <c r="AQ160" s="27"/>
      <c r="AR160" s="22">
        <v>136799.94500000001</v>
      </c>
      <c r="AS160" s="22">
        <v>9610.6540000000005</v>
      </c>
      <c r="AT160" s="22">
        <v>10055.58699999997</v>
      </c>
      <c r="AU160" s="22">
        <v>156466.18599999999</v>
      </c>
      <c r="AV160" s="27"/>
      <c r="AW160" s="22">
        <v>151983.821</v>
      </c>
      <c r="AX160" s="22">
        <v>10913.673000000001</v>
      </c>
      <c r="AY160" s="22">
        <v>10153.456000000015</v>
      </c>
      <c r="AZ160" s="22">
        <v>173050.95</v>
      </c>
      <c r="BA160" s="27"/>
      <c r="BB160" s="22">
        <v>171345.087</v>
      </c>
      <c r="BC160" s="22">
        <v>10157.892</v>
      </c>
      <c r="BD160" s="22">
        <v>10644.403000000013</v>
      </c>
      <c r="BE160" s="22">
        <v>192147.38200000001</v>
      </c>
      <c r="BF160" s="27"/>
      <c r="BG160" s="22">
        <v>173008.144</v>
      </c>
      <c r="BH160" s="22">
        <v>9435.5139999999992</v>
      </c>
      <c r="BI160" s="22">
        <v>11400.915999999994</v>
      </c>
      <c r="BJ160" s="22">
        <v>193844.57399999999</v>
      </c>
      <c r="BK160" s="27"/>
      <c r="BL160" s="22">
        <v>173706.66099999999</v>
      </c>
      <c r="BM160" s="22">
        <v>10954.87</v>
      </c>
      <c r="BN160" s="22">
        <v>13396.477999999997</v>
      </c>
      <c r="BO160" s="22">
        <v>198058.00899999999</v>
      </c>
      <c r="BP160" s="27"/>
      <c r="BQ160" s="58">
        <v>134695.16699999999</v>
      </c>
      <c r="BR160" s="58">
        <v>8561.9320000000007</v>
      </c>
      <c r="BS160" s="58">
        <v>7812.887000000017</v>
      </c>
      <c r="BT160" s="58">
        <v>151069.986</v>
      </c>
      <c r="BU160" s="22"/>
      <c r="BV160" s="58">
        <v>153342.97899999999</v>
      </c>
      <c r="BW160" s="58">
        <v>9960.7139999999999</v>
      </c>
      <c r="BX160" s="58">
        <v>10340.859000000004</v>
      </c>
      <c r="BY160" s="58">
        <v>173644.552</v>
      </c>
      <c r="BZ160" s="22"/>
      <c r="CA160" s="58">
        <v>185756.628</v>
      </c>
      <c r="CB160" s="58">
        <v>9006.4989999999998</v>
      </c>
      <c r="CC160" s="58">
        <v>13522.063000000006</v>
      </c>
      <c r="CD160" s="58">
        <v>208285.19</v>
      </c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</row>
    <row r="161" spans="2:113" ht="12.95" customHeight="1" x14ac:dyDescent="0.2">
      <c r="B161" s="15">
        <v>96</v>
      </c>
      <c r="C161" s="25" t="s">
        <v>115</v>
      </c>
      <c r="D161" s="22">
        <v>31302.148000000001</v>
      </c>
      <c r="E161" s="22">
        <v>2204.2069999999999</v>
      </c>
      <c r="F161" s="22">
        <v>1226.0030000000006</v>
      </c>
      <c r="G161" s="22">
        <v>34732.358</v>
      </c>
      <c r="H161" s="27"/>
      <c r="I161" s="22">
        <v>27164.653999999999</v>
      </c>
      <c r="J161" s="22">
        <v>1643.127</v>
      </c>
      <c r="K161" s="22">
        <v>1102.8560000000002</v>
      </c>
      <c r="L161" s="22">
        <v>29910.636999999999</v>
      </c>
      <c r="M161" s="27"/>
      <c r="N161" s="22">
        <v>26177.17</v>
      </c>
      <c r="O161" s="22">
        <v>1512.8820000000001</v>
      </c>
      <c r="P161" s="22">
        <v>764.85300000000052</v>
      </c>
      <c r="Q161" s="22">
        <v>28454.904999999999</v>
      </c>
      <c r="R161" s="27"/>
      <c r="S161" s="22">
        <v>25005.03</v>
      </c>
      <c r="T161" s="22">
        <v>1488.27</v>
      </c>
      <c r="U161" s="22">
        <v>1263.21</v>
      </c>
      <c r="V161" s="22">
        <v>27756.51</v>
      </c>
      <c r="W161" s="27"/>
      <c r="X161" s="22">
        <v>23316.383000000002</v>
      </c>
      <c r="Y161" s="22">
        <v>1669.1780000000001</v>
      </c>
      <c r="Z161" s="22">
        <v>1176.9129999999966</v>
      </c>
      <c r="AA161" s="22">
        <v>26162.473999999998</v>
      </c>
      <c r="AB161" s="27"/>
      <c r="AC161" s="22">
        <v>51282.404000000002</v>
      </c>
      <c r="AD161" s="22">
        <v>1985.155</v>
      </c>
      <c r="AE161" s="22">
        <v>1444.5489999999979</v>
      </c>
      <c r="AF161" s="22">
        <v>54712.108</v>
      </c>
      <c r="AG161" s="27"/>
      <c r="AH161" s="22">
        <v>54226.5</v>
      </c>
      <c r="AI161" s="22">
        <v>1981.6969999999999</v>
      </c>
      <c r="AJ161" s="22">
        <v>1052.1710000000023</v>
      </c>
      <c r="AK161" s="22">
        <v>57260.368000000002</v>
      </c>
      <c r="AL161" s="27"/>
      <c r="AM161" s="22">
        <v>58659.067999999999</v>
      </c>
      <c r="AN161" s="22">
        <v>2281.174</v>
      </c>
      <c r="AO161" s="22">
        <v>1310.4660000000003</v>
      </c>
      <c r="AP161" s="22">
        <v>62250.707999999999</v>
      </c>
      <c r="AQ161" s="27"/>
      <c r="AR161" s="22">
        <v>61159.493999999999</v>
      </c>
      <c r="AS161" s="22">
        <v>2414.9340000000002</v>
      </c>
      <c r="AT161" s="22">
        <v>1652.5449999999983</v>
      </c>
      <c r="AU161" s="22">
        <v>65226.972999999998</v>
      </c>
      <c r="AV161" s="27"/>
      <c r="AW161" s="22">
        <v>67283.058000000005</v>
      </c>
      <c r="AX161" s="22">
        <v>2724.2130000000002</v>
      </c>
      <c r="AY161" s="22">
        <v>1703.4089999999883</v>
      </c>
      <c r="AZ161" s="22">
        <v>71710.679999999993</v>
      </c>
      <c r="BA161" s="27"/>
      <c r="BB161" s="22">
        <v>70812.085000000006</v>
      </c>
      <c r="BC161" s="22">
        <v>2602.8159999999998</v>
      </c>
      <c r="BD161" s="22">
        <v>1826.2030000000004</v>
      </c>
      <c r="BE161" s="22">
        <v>75241.104000000007</v>
      </c>
      <c r="BF161" s="27"/>
      <c r="BG161" s="22">
        <v>72528.114000000001</v>
      </c>
      <c r="BH161" s="22">
        <v>2636.933</v>
      </c>
      <c r="BI161" s="22">
        <v>1703.0279999999957</v>
      </c>
      <c r="BJ161" s="22">
        <v>76868.074999999997</v>
      </c>
      <c r="BK161" s="27"/>
      <c r="BL161" s="22">
        <v>72064.543999999994</v>
      </c>
      <c r="BM161" s="22">
        <v>2688.33</v>
      </c>
      <c r="BN161" s="22">
        <v>2362.4420000000118</v>
      </c>
      <c r="BO161" s="22">
        <v>77115.316000000006</v>
      </c>
      <c r="BP161" s="27"/>
      <c r="BQ161" s="58">
        <v>67341.892000000007</v>
      </c>
      <c r="BR161" s="58">
        <v>1541.211</v>
      </c>
      <c r="BS161" s="58">
        <v>1672.1009999999908</v>
      </c>
      <c r="BT161" s="58">
        <v>70555.203999999998</v>
      </c>
      <c r="BU161" s="22"/>
      <c r="BV161" s="58">
        <v>72448.506999999998</v>
      </c>
      <c r="BW161" s="58">
        <v>2112.9520000000002</v>
      </c>
      <c r="BX161" s="58">
        <v>1663.095999999995</v>
      </c>
      <c r="BY161" s="58">
        <v>76224.554999999993</v>
      </c>
      <c r="BZ161" s="22"/>
      <c r="CA161" s="58">
        <v>81694.327999999994</v>
      </c>
      <c r="CB161" s="58">
        <v>2621.0709999999999</v>
      </c>
      <c r="CC161" s="58">
        <v>2361.7610000000095</v>
      </c>
      <c r="CD161" s="58">
        <v>86677.16</v>
      </c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</row>
    <row r="162" spans="2:113" ht="12.95" customHeight="1" x14ac:dyDescent="0.2">
      <c r="B162" s="15">
        <v>97</v>
      </c>
      <c r="C162" s="25" t="s">
        <v>116</v>
      </c>
      <c r="D162" s="22">
        <v>2129.5700000000002</v>
      </c>
      <c r="E162" s="22">
        <v>1810.4469999999999</v>
      </c>
      <c r="F162" s="22">
        <v>316.79199999999992</v>
      </c>
      <c r="G162" s="22">
        <v>4256.8090000000002</v>
      </c>
      <c r="H162" s="27"/>
      <c r="I162" s="22">
        <v>4795.7049999999999</v>
      </c>
      <c r="J162" s="22">
        <v>842.173</v>
      </c>
      <c r="K162" s="22">
        <v>564.66700000000014</v>
      </c>
      <c r="L162" s="22">
        <v>6202.5450000000001</v>
      </c>
      <c r="M162" s="27"/>
      <c r="N162" s="22">
        <v>6450.1819999999998</v>
      </c>
      <c r="O162" s="22">
        <v>209.65700000000001</v>
      </c>
      <c r="P162" s="22">
        <v>464.78100000000006</v>
      </c>
      <c r="Q162" s="22">
        <v>7124.62</v>
      </c>
      <c r="R162" s="27"/>
      <c r="S162" s="22">
        <v>12692.05</v>
      </c>
      <c r="T162" s="22">
        <v>136.06</v>
      </c>
      <c r="U162" s="22">
        <v>237.75000000000131</v>
      </c>
      <c r="V162" s="22">
        <v>13065.86</v>
      </c>
      <c r="W162" s="27"/>
      <c r="X162" s="22">
        <v>3967.9189999999999</v>
      </c>
      <c r="Y162" s="22">
        <v>137.26300000000001</v>
      </c>
      <c r="Z162" s="22">
        <v>267.20499999999998</v>
      </c>
      <c r="AA162" s="22">
        <v>4372.3869999999997</v>
      </c>
      <c r="AB162" s="27"/>
      <c r="AC162" s="22">
        <v>2988.125</v>
      </c>
      <c r="AD162" s="22">
        <v>2134.864</v>
      </c>
      <c r="AE162" s="22">
        <v>380.74699999999984</v>
      </c>
      <c r="AF162" s="22">
        <v>5503.7359999999999</v>
      </c>
      <c r="AG162" s="27"/>
      <c r="AH162" s="22">
        <v>1393.058</v>
      </c>
      <c r="AI162" s="22">
        <v>3170.3629999999998</v>
      </c>
      <c r="AJ162" s="22">
        <v>514.60800000000063</v>
      </c>
      <c r="AK162" s="22">
        <v>5078.0290000000005</v>
      </c>
      <c r="AL162" s="27"/>
      <c r="AM162" s="22">
        <v>1472.759</v>
      </c>
      <c r="AN162" s="22">
        <v>764.83699999999999</v>
      </c>
      <c r="AO162" s="22">
        <v>180.78099999999995</v>
      </c>
      <c r="AP162" s="22">
        <v>2418.377</v>
      </c>
      <c r="AQ162" s="27"/>
      <c r="AR162" s="22">
        <v>1940.521</v>
      </c>
      <c r="AS162" s="22">
        <v>697.54499999999996</v>
      </c>
      <c r="AT162" s="22">
        <v>469.45399999999995</v>
      </c>
      <c r="AU162" s="22">
        <v>3107.52</v>
      </c>
      <c r="AV162" s="27"/>
      <c r="AW162" s="22">
        <v>2273.8110000000001</v>
      </c>
      <c r="AX162" s="22">
        <v>716.57600000000002</v>
      </c>
      <c r="AY162" s="22">
        <v>962.08999999999969</v>
      </c>
      <c r="AZ162" s="22">
        <v>3952.4769999999999</v>
      </c>
      <c r="BA162" s="27"/>
      <c r="BB162" s="22">
        <v>1274.634</v>
      </c>
      <c r="BC162" s="22">
        <v>942.50900000000001</v>
      </c>
      <c r="BD162" s="22">
        <v>285.59999999999991</v>
      </c>
      <c r="BE162" s="22">
        <v>2502.7429999999999</v>
      </c>
      <c r="BF162" s="27"/>
      <c r="BG162" s="22">
        <v>1427.271</v>
      </c>
      <c r="BH162" s="22">
        <v>500.90100000000001</v>
      </c>
      <c r="BI162" s="22">
        <v>2879.1610000000001</v>
      </c>
      <c r="BJ162" s="22">
        <v>4807.3329999999996</v>
      </c>
      <c r="BK162" s="27"/>
      <c r="BL162" s="22">
        <v>1551.9559999999999</v>
      </c>
      <c r="BM162" s="22">
        <v>327.55500000000001</v>
      </c>
      <c r="BN162" s="22">
        <v>1854.8539999999996</v>
      </c>
      <c r="BO162" s="22">
        <v>3734.3649999999998</v>
      </c>
      <c r="BP162" s="27"/>
      <c r="BQ162" s="58">
        <v>1882.461</v>
      </c>
      <c r="BR162" s="58">
        <v>806</v>
      </c>
      <c r="BS162" s="58">
        <v>246.19199999999978</v>
      </c>
      <c r="BT162" s="58">
        <v>2934.6529999999998</v>
      </c>
      <c r="BU162" s="22"/>
      <c r="BV162" s="58">
        <v>2895.4720000000002</v>
      </c>
      <c r="BW162" s="58">
        <v>465.33300000000003</v>
      </c>
      <c r="BX162" s="58">
        <v>384.28399999999971</v>
      </c>
      <c r="BY162" s="58">
        <v>3745.0889999999999</v>
      </c>
      <c r="BZ162" s="22"/>
      <c r="CA162" s="58">
        <v>2213.973</v>
      </c>
      <c r="CB162" s="58">
        <v>557.96199999999999</v>
      </c>
      <c r="CC162" s="58">
        <v>831.45400000000018</v>
      </c>
      <c r="CD162" s="58">
        <v>3603.3890000000001</v>
      </c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</row>
    <row r="163" spans="2:113" ht="12.95" customHeight="1" x14ac:dyDescent="0.2">
      <c r="C163" s="28" t="s">
        <v>3</v>
      </c>
      <c r="D163" s="50">
        <f>SUM(D159:D162)</f>
        <v>581267.24800000002</v>
      </c>
      <c r="E163" s="50">
        <f t="shared" ref="E163:AA163" si="86">SUM(E159:E162)</f>
        <v>71720.167999999991</v>
      </c>
      <c r="F163" s="50">
        <f t="shared" si="86"/>
        <v>44480.625000000044</v>
      </c>
      <c r="G163" s="50">
        <f t="shared" si="86"/>
        <v>697468.04100000008</v>
      </c>
      <c r="H163" s="31">
        <f t="shared" si="86"/>
        <v>0</v>
      </c>
      <c r="I163" s="50">
        <f t="shared" si="86"/>
        <v>493352.53500000003</v>
      </c>
      <c r="J163" s="50">
        <f t="shared" si="86"/>
        <v>56932.376000000004</v>
      </c>
      <c r="K163" s="50">
        <f t="shared" si="86"/>
        <v>38369.836999999985</v>
      </c>
      <c r="L163" s="50">
        <f t="shared" si="86"/>
        <v>588654.74800000002</v>
      </c>
      <c r="M163" s="31">
        <f t="shared" si="86"/>
        <v>0</v>
      </c>
      <c r="N163" s="50">
        <f t="shared" si="86"/>
        <v>358547.61599999998</v>
      </c>
      <c r="O163" s="50">
        <f t="shared" si="86"/>
        <v>40407.084999999999</v>
      </c>
      <c r="P163" s="50">
        <f t="shared" si="86"/>
        <v>24329.727999999999</v>
      </c>
      <c r="Q163" s="50">
        <f t="shared" si="86"/>
        <v>423284.429</v>
      </c>
      <c r="R163" s="31">
        <f t="shared" si="86"/>
        <v>0</v>
      </c>
      <c r="S163" s="50">
        <f t="shared" si="86"/>
        <v>374882.27999999997</v>
      </c>
      <c r="T163" s="50">
        <f t="shared" si="86"/>
        <v>40673.929999999993</v>
      </c>
      <c r="U163" s="50">
        <f t="shared" si="86"/>
        <v>28007.939999999991</v>
      </c>
      <c r="V163" s="50">
        <f t="shared" si="86"/>
        <v>443564.15</v>
      </c>
      <c r="W163" s="31">
        <f t="shared" si="86"/>
        <v>0</v>
      </c>
      <c r="X163" s="50">
        <f t="shared" si="86"/>
        <v>360714.522</v>
      </c>
      <c r="Y163" s="50">
        <f t="shared" si="86"/>
        <v>34563.587</v>
      </c>
      <c r="Z163" s="50">
        <f t="shared" si="86"/>
        <v>26048.930999999986</v>
      </c>
      <c r="AA163" s="50">
        <f t="shared" si="86"/>
        <v>421327.04</v>
      </c>
      <c r="AB163" s="31"/>
      <c r="AC163" s="50">
        <f>SUM(AC159:AC162)</f>
        <v>345214.53700000001</v>
      </c>
      <c r="AD163" s="50">
        <f>SUM(AD159:AD162)</f>
        <v>37401.068999999996</v>
      </c>
      <c r="AE163" s="50">
        <f>SUM(AE159:AE162)</f>
        <v>27416.561000000002</v>
      </c>
      <c r="AF163" s="50">
        <f>SUM(AF159:AF162)</f>
        <v>410032.16699999996</v>
      </c>
      <c r="AG163" s="31"/>
      <c r="AH163" s="50">
        <f>SUM(AH159:AH162)</f>
        <v>335339.59700000001</v>
      </c>
      <c r="AI163" s="50">
        <f>SUM(AI159:AI162)</f>
        <v>37435.413999999997</v>
      </c>
      <c r="AJ163" s="50">
        <f>SUM(AJ159:AJ162)</f>
        <v>21035.397000000012</v>
      </c>
      <c r="AK163" s="50">
        <f>SUM(AK159:AK162)</f>
        <v>393810.408</v>
      </c>
      <c r="AL163" s="31"/>
      <c r="AM163" s="50">
        <f>SUM(AM159:AM162)</f>
        <v>381058.07399999996</v>
      </c>
      <c r="AN163" s="50">
        <f>SUM(AN159:AN162)</f>
        <v>36442.188999999998</v>
      </c>
      <c r="AO163" s="50">
        <f>SUM(AO159:AO162)</f>
        <v>24902.825999999997</v>
      </c>
      <c r="AP163" s="50">
        <f>SUM(AP159:AP162)</f>
        <v>442403.08899999992</v>
      </c>
      <c r="AQ163" s="31"/>
      <c r="AR163" s="50">
        <f>SUM(AR159:AR162)</f>
        <v>424670.81700000004</v>
      </c>
      <c r="AS163" s="50">
        <f>SUM(AS159:AS162)</f>
        <v>39024.002</v>
      </c>
      <c r="AT163" s="50">
        <f>SUM(AT159:AT162)</f>
        <v>27656.858999999986</v>
      </c>
      <c r="AU163" s="50">
        <f>SUM(AU159:AU162)</f>
        <v>491351.67800000001</v>
      </c>
      <c r="AV163" s="31"/>
      <c r="AW163" s="50">
        <f>SUM(AW159:AW162)</f>
        <v>471652.853</v>
      </c>
      <c r="AX163" s="50">
        <f>SUM(AX159:AX162)</f>
        <v>46939.65</v>
      </c>
      <c r="AY163" s="50">
        <f>SUM(AY159:AY162)</f>
        <v>29703.74500000001</v>
      </c>
      <c r="AZ163" s="50">
        <f>SUM(AZ159:AZ162)</f>
        <v>548296.24799999991</v>
      </c>
      <c r="BA163" s="31"/>
      <c r="BB163" s="50">
        <f t="shared" ref="BB163:BJ163" si="87">SUM(BB159:BB162)</f>
        <v>541856.5469999999</v>
      </c>
      <c r="BC163" s="50">
        <f t="shared" si="87"/>
        <v>46458.328999999998</v>
      </c>
      <c r="BD163" s="50">
        <f t="shared" si="87"/>
        <v>31840.776000000042</v>
      </c>
      <c r="BE163" s="50">
        <f t="shared" si="87"/>
        <v>620155.65200000012</v>
      </c>
      <c r="BF163" s="31"/>
      <c r="BG163" s="50">
        <f t="shared" si="87"/>
        <v>647012.71399999992</v>
      </c>
      <c r="BH163" s="50">
        <f t="shared" si="87"/>
        <v>50767.237000000001</v>
      </c>
      <c r="BI163" s="50">
        <f t="shared" si="87"/>
        <v>33095.78</v>
      </c>
      <c r="BJ163" s="50">
        <f t="shared" si="87"/>
        <v>730875.73099999991</v>
      </c>
      <c r="BK163" s="31"/>
      <c r="BL163" s="50">
        <f t="shared" ref="BL163:BO163" si="88">SUM(BL159:BL162)</f>
        <v>544867.72699999996</v>
      </c>
      <c r="BM163" s="50">
        <f t="shared" si="88"/>
        <v>48748.69</v>
      </c>
      <c r="BN163" s="50">
        <f t="shared" si="88"/>
        <v>37508.919000000024</v>
      </c>
      <c r="BO163" s="50">
        <f t="shared" si="88"/>
        <v>631125.33600000001</v>
      </c>
      <c r="BP163" s="31"/>
      <c r="BQ163" s="63">
        <f t="shared" ref="BQ163:CD163" si="89">SUM(BQ159:BQ162)</f>
        <v>437978.28099999996</v>
      </c>
      <c r="BR163" s="63">
        <f t="shared" si="89"/>
        <v>35795.642</v>
      </c>
      <c r="BS163" s="63">
        <f t="shared" si="89"/>
        <v>25279.964999999993</v>
      </c>
      <c r="BT163" s="63">
        <f t="shared" si="89"/>
        <v>499053.88799999998</v>
      </c>
      <c r="BU163" s="22"/>
      <c r="BV163" s="63">
        <f t="shared" si="89"/>
        <v>522236.23099999997</v>
      </c>
      <c r="BW163" s="63">
        <f t="shared" si="89"/>
        <v>42790.791999999994</v>
      </c>
      <c r="BX163" s="63">
        <f t="shared" si="89"/>
        <v>35384.741000000045</v>
      </c>
      <c r="BY163" s="63">
        <f t="shared" si="89"/>
        <v>600411.76400000008</v>
      </c>
      <c r="BZ163" s="22"/>
      <c r="CA163" s="63">
        <f t="shared" si="89"/>
        <v>617137.85199999996</v>
      </c>
      <c r="CB163" s="63">
        <f t="shared" si="89"/>
        <v>49412.849999999991</v>
      </c>
      <c r="CC163" s="63">
        <f t="shared" si="89"/>
        <v>37239.891999999993</v>
      </c>
      <c r="CD163" s="63">
        <f t="shared" si="89"/>
        <v>703790.59399999992</v>
      </c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</row>
    <row r="164" spans="2:113" ht="12.95" customHeight="1" x14ac:dyDescent="0.2">
      <c r="C164" s="25"/>
      <c r="D164" s="23"/>
      <c r="E164" s="23"/>
      <c r="F164" s="23"/>
      <c r="G164" s="23"/>
      <c r="H164" s="27"/>
      <c r="I164" s="23"/>
      <c r="J164" s="23"/>
      <c r="K164" s="23"/>
      <c r="L164" s="23"/>
      <c r="M164" s="27"/>
      <c r="N164" s="23"/>
      <c r="O164" s="23"/>
      <c r="P164" s="23"/>
      <c r="Q164" s="23"/>
      <c r="R164" s="27"/>
      <c r="S164" s="23"/>
      <c r="T164" s="23"/>
      <c r="U164" s="23"/>
      <c r="V164" s="23"/>
      <c r="W164" s="27"/>
      <c r="X164" s="23"/>
      <c r="Y164" s="23"/>
      <c r="Z164" s="23"/>
      <c r="AA164" s="23"/>
      <c r="AB164" s="27"/>
      <c r="AC164" s="23"/>
      <c r="AD164" s="23"/>
      <c r="AE164" s="23"/>
      <c r="AF164" s="23"/>
      <c r="AG164" s="27"/>
      <c r="AH164" s="23"/>
      <c r="AI164" s="23"/>
      <c r="AJ164" s="23"/>
      <c r="AK164" s="23"/>
      <c r="AL164" s="27"/>
      <c r="AM164" s="23"/>
      <c r="AN164" s="23"/>
      <c r="AO164" s="23"/>
      <c r="AP164" s="23"/>
      <c r="AQ164" s="27"/>
      <c r="AR164" s="23"/>
      <c r="AS164" s="23"/>
      <c r="AT164" s="23"/>
      <c r="AU164" s="23"/>
      <c r="AV164" s="27"/>
      <c r="AW164" s="23"/>
      <c r="AX164" s="23"/>
      <c r="AY164" s="23"/>
      <c r="AZ164" s="23"/>
      <c r="BA164" s="27"/>
      <c r="BB164" s="23"/>
      <c r="BC164" s="23"/>
      <c r="BD164" s="23"/>
      <c r="BE164" s="23"/>
      <c r="BF164" s="27"/>
      <c r="BG164" s="23"/>
      <c r="BH164" s="23"/>
      <c r="BI164" s="23"/>
      <c r="BJ164" s="23"/>
      <c r="BK164" s="27"/>
      <c r="BL164" s="23"/>
      <c r="BM164" s="23"/>
      <c r="BN164" s="23"/>
      <c r="BO164" s="23"/>
      <c r="BP164" s="27"/>
      <c r="BQ164" s="57"/>
      <c r="BR164" s="57"/>
      <c r="BS164" s="57"/>
      <c r="BT164" s="57"/>
      <c r="BU164" s="22"/>
      <c r="BV164" s="57"/>
      <c r="BW164" s="57"/>
      <c r="BX164" s="57"/>
      <c r="BY164" s="57"/>
      <c r="BZ164" s="22"/>
      <c r="CA164" s="57"/>
      <c r="CB164" s="57"/>
      <c r="CC164" s="57"/>
      <c r="CD164" s="57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</row>
    <row r="165" spans="2:113" ht="12.95" customHeight="1" x14ac:dyDescent="0.2">
      <c r="C165" s="29" t="s">
        <v>117</v>
      </c>
      <c r="D165" s="23"/>
      <c r="E165" s="23"/>
      <c r="F165" s="23"/>
      <c r="G165" s="23"/>
      <c r="H165" s="27"/>
      <c r="I165" s="23"/>
      <c r="J165" s="23"/>
      <c r="K165" s="23"/>
      <c r="L165" s="23"/>
      <c r="M165" s="27"/>
      <c r="N165" s="23"/>
      <c r="O165" s="23"/>
      <c r="P165" s="23"/>
      <c r="Q165" s="23"/>
      <c r="R165" s="27"/>
      <c r="S165" s="23"/>
      <c r="T165" s="23"/>
      <c r="U165" s="23"/>
      <c r="V165" s="23"/>
      <c r="W165" s="27"/>
      <c r="X165" s="23"/>
      <c r="Y165" s="23"/>
      <c r="Z165" s="23"/>
      <c r="AA165" s="23"/>
      <c r="AB165" s="27"/>
      <c r="AC165" s="23"/>
      <c r="AD165" s="23"/>
      <c r="AE165" s="23"/>
      <c r="AF165" s="23"/>
      <c r="AG165" s="27"/>
      <c r="AH165" s="23"/>
      <c r="AI165" s="23"/>
      <c r="AJ165" s="23"/>
      <c r="AK165" s="23"/>
      <c r="AL165" s="27"/>
      <c r="AM165" s="23"/>
      <c r="AN165" s="23"/>
      <c r="AO165" s="23"/>
      <c r="AP165" s="23"/>
      <c r="AQ165" s="27"/>
      <c r="AR165" s="23"/>
      <c r="AS165" s="23"/>
      <c r="AT165" s="23"/>
      <c r="AU165" s="23"/>
      <c r="AV165" s="27"/>
      <c r="AW165" s="23"/>
      <c r="AX165" s="23"/>
      <c r="AY165" s="23"/>
      <c r="AZ165" s="23"/>
      <c r="BA165" s="27"/>
      <c r="BB165" s="23"/>
      <c r="BC165" s="23"/>
      <c r="BD165" s="23"/>
      <c r="BE165" s="23"/>
      <c r="BF165" s="27"/>
      <c r="BG165" s="23"/>
      <c r="BH165" s="23"/>
      <c r="BI165" s="23"/>
      <c r="BJ165" s="23"/>
      <c r="BK165" s="27"/>
      <c r="BL165" s="23"/>
      <c r="BM165" s="23"/>
      <c r="BN165" s="23"/>
      <c r="BO165" s="23"/>
      <c r="BP165" s="27"/>
      <c r="BQ165" s="57"/>
      <c r="BR165" s="57"/>
      <c r="BS165" s="57"/>
      <c r="BT165" s="57"/>
      <c r="BU165" s="22"/>
      <c r="BV165" s="57"/>
      <c r="BW165" s="57"/>
      <c r="BX165" s="57"/>
      <c r="BY165" s="57"/>
      <c r="BZ165" s="22"/>
      <c r="CA165" s="57"/>
      <c r="CB165" s="57"/>
      <c r="CC165" s="57"/>
      <c r="CD165" s="57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</row>
    <row r="166" spans="2:113" ht="12.95" customHeight="1" x14ac:dyDescent="0.2">
      <c r="B166" s="15">
        <v>99</v>
      </c>
      <c r="C166" s="25" t="s">
        <v>118</v>
      </c>
      <c r="D166" s="22">
        <v>1036941.4179999999</v>
      </c>
      <c r="E166" s="22">
        <v>11991.550999999999</v>
      </c>
      <c r="F166" s="22">
        <v>1814.4309999999823</v>
      </c>
      <c r="G166" s="22">
        <v>1050747.3999999999</v>
      </c>
      <c r="H166" s="27"/>
      <c r="I166" s="22">
        <v>366403.36900000001</v>
      </c>
      <c r="J166" s="22">
        <v>15490.421</v>
      </c>
      <c r="K166" s="22">
        <v>1043.3079999999918</v>
      </c>
      <c r="L166" s="22">
        <v>382937.098</v>
      </c>
      <c r="M166" s="27"/>
      <c r="N166" s="22">
        <v>358675.30200000003</v>
      </c>
      <c r="O166" s="22">
        <v>9329.6849999999995</v>
      </c>
      <c r="P166" s="22">
        <v>721.74199999996745</v>
      </c>
      <c r="Q166" s="22">
        <v>368726.72899999999</v>
      </c>
      <c r="R166" s="27"/>
      <c r="S166" s="22">
        <v>540893.06000000006</v>
      </c>
      <c r="T166" s="22">
        <v>5492.37</v>
      </c>
      <c r="U166" s="22">
        <v>835.25999999988835</v>
      </c>
      <c r="V166" s="22">
        <v>547220.68999999994</v>
      </c>
      <c r="W166" s="27"/>
      <c r="X166" s="22">
        <v>47772.074000000001</v>
      </c>
      <c r="Y166" s="22">
        <v>4332.79</v>
      </c>
      <c r="Z166" s="22">
        <v>781.40599999999631</v>
      </c>
      <c r="AA166" s="22">
        <v>52886.27</v>
      </c>
      <c r="AB166" s="27"/>
      <c r="AC166" s="22">
        <v>18593.292000000001</v>
      </c>
      <c r="AD166" s="22">
        <v>3669.6039999999998</v>
      </c>
      <c r="AE166" s="22">
        <v>1031.9690000000005</v>
      </c>
      <c r="AF166" s="22">
        <v>23294.865000000002</v>
      </c>
      <c r="AG166" s="27"/>
      <c r="AH166" s="22">
        <v>16039.606</v>
      </c>
      <c r="AI166" s="22">
        <v>2660.855</v>
      </c>
      <c r="AJ166" s="22">
        <v>1432.5100000000016</v>
      </c>
      <c r="AK166" s="22">
        <v>20132.971000000001</v>
      </c>
      <c r="AL166" s="27"/>
      <c r="AM166" s="22">
        <v>7899.415</v>
      </c>
      <c r="AN166" s="22">
        <v>3561.473</v>
      </c>
      <c r="AO166" s="22">
        <v>920.07499999999982</v>
      </c>
      <c r="AP166" s="22">
        <v>12380.963</v>
      </c>
      <c r="AQ166" s="27"/>
      <c r="AR166" s="22">
        <v>7336.5969999999998</v>
      </c>
      <c r="AS166" s="22">
        <v>5709.1940000000004</v>
      </c>
      <c r="AT166" s="22">
        <v>867.77499999999964</v>
      </c>
      <c r="AU166" s="22">
        <v>13913.566000000001</v>
      </c>
      <c r="AV166" s="27"/>
      <c r="AW166" s="22">
        <v>5814.2359999999999</v>
      </c>
      <c r="AX166" s="22">
        <v>3747.3739999999998</v>
      </c>
      <c r="AY166" s="22">
        <v>1074.7210000000005</v>
      </c>
      <c r="AZ166" s="22">
        <v>10636.331</v>
      </c>
      <c r="BA166" s="27"/>
      <c r="BB166" s="22">
        <v>4691.991</v>
      </c>
      <c r="BC166" s="22">
        <v>3099.348</v>
      </c>
      <c r="BD166" s="22">
        <v>1032.3940000000002</v>
      </c>
      <c r="BE166" s="22">
        <v>8823.7330000000002</v>
      </c>
      <c r="BF166" s="27"/>
      <c r="BG166" s="22">
        <v>25593.623</v>
      </c>
      <c r="BH166" s="22">
        <v>4242.0929999999998</v>
      </c>
      <c r="BI166" s="22">
        <v>1647.6990000000014</v>
      </c>
      <c r="BJ166" s="22">
        <v>31483.415000000001</v>
      </c>
      <c r="BK166" s="27"/>
      <c r="BL166" s="22">
        <v>26946.81</v>
      </c>
      <c r="BM166" s="22">
        <v>3335.221</v>
      </c>
      <c r="BN166" s="22">
        <v>2475.9649999999979</v>
      </c>
      <c r="BO166" s="22">
        <v>32757.995999999999</v>
      </c>
      <c r="BP166" s="27"/>
      <c r="BQ166" s="58">
        <v>27005.291000000001</v>
      </c>
      <c r="BR166" s="58">
        <v>2783.0880000000002</v>
      </c>
      <c r="BS166" s="58">
        <v>2362.9109999999996</v>
      </c>
      <c r="BT166" s="58">
        <v>32151.29</v>
      </c>
      <c r="BU166" s="22"/>
      <c r="BV166" s="58">
        <v>31890.821</v>
      </c>
      <c r="BW166" s="58">
        <v>2886.11</v>
      </c>
      <c r="BX166" s="58">
        <v>3209.2119999999964</v>
      </c>
      <c r="BY166" s="58">
        <v>37986.142999999996</v>
      </c>
      <c r="BZ166" s="22"/>
      <c r="CA166" s="58">
        <v>28361.531999999999</v>
      </c>
      <c r="CB166" s="58">
        <v>2985.94</v>
      </c>
      <c r="CC166" s="58">
        <v>2392.3310000000006</v>
      </c>
      <c r="CD166" s="58">
        <v>33739.803</v>
      </c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</row>
    <row r="167" spans="2:113" ht="12.95" customHeight="1" x14ac:dyDescent="0.2">
      <c r="C167" s="28" t="s">
        <v>3</v>
      </c>
      <c r="D167" s="50">
        <f>D166</f>
        <v>1036941.4179999999</v>
      </c>
      <c r="E167" s="50">
        <f t="shared" ref="E167:AA167" si="90">E166</f>
        <v>11991.550999999999</v>
      </c>
      <c r="F167" s="50">
        <f t="shared" si="90"/>
        <v>1814.4309999999823</v>
      </c>
      <c r="G167" s="50">
        <f t="shared" si="90"/>
        <v>1050747.3999999999</v>
      </c>
      <c r="H167" s="31">
        <f t="shared" si="90"/>
        <v>0</v>
      </c>
      <c r="I167" s="50">
        <f t="shared" si="90"/>
        <v>366403.36900000001</v>
      </c>
      <c r="J167" s="50">
        <f t="shared" si="90"/>
        <v>15490.421</v>
      </c>
      <c r="K167" s="50">
        <f t="shared" si="90"/>
        <v>1043.3079999999918</v>
      </c>
      <c r="L167" s="50">
        <f t="shared" si="90"/>
        <v>382937.098</v>
      </c>
      <c r="M167" s="31">
        <f t="shared" si="90"/>
        <v>0</v>
      </c>
      <c r="N167" s="50">
        <f t="shared" si="90"/>
        <v>358675.30200000003</v>
      </c>
      <c r="O167" s="50">
        <f t="shared" si="90"/>
        <v>9329.6849999999995</v>
      </c>
      <c r="P167" s="50">
        <f t="shared" si="90"/>
        <v>721.74199999996745</v>
      </c>
      <c r="Q167" s="50">
        <f t="shared" si="90"/>
        <v>368726.72899999999</v>
      </c>
      <c r="R167" s="31">
        <f t="shared" si="90"/>
        <v>0</v>
      </c>
      <c r="S167" s="50">
        <f t="shared" si="90"/>
        <v>540893.06000000006</v>
      </c>
      <c r="T167" s="50">
        <f t="shared" si="90"/>
        <v>5492.37</v>
      </c>
      <c r="U167" s="50">
        <f t="shared" si="90"/>
        <v>835.25999999988835</v>
      </c>
      <c r="V167" s="50">
        <f t="shared" si="90"/>
        <v>547220.68999999994</v>
      </c>
      <c r="W167" s="31">
        <f t="shared" si="90"/>
        <v>0</v>
      </c>
      <c r="X167" s="50">
        <f t="shared" si="90"/>
        <v>47772.074000000001</v>
      </c>
      <c r="Y167" s="50">
        <f t="shared" si="90"/>
        <v>4332.79</v>
      </c>
      <c r="Z167" s="50">
        <f t="shared" si="90"/>
        <v>781.40599999999631</v>
      </c>
      <c r="AA167" s="50">
        <f t="shared" si="90"/>
        <v>52886.27</v>
      </c>
      <c r="AB167" s="31"/>
      <c r="AC167" s="50">
        <f>AC166</f>
        <v>18593.292000000001</v>
      </c>
      <c r="AD167" s="50">
        <f>AD166</f>
        <v>3669.6039999999998</v>
      </c>
      <c r="AE167" s="50">
        <f>AE166</f>
        <v>1031.9690000000005</v>
      </c>
      <c r="AF167" s="50">
        <f>AF166</f>
        <v>23294.865000000002</v>
      </c>
      <c r="AG167" s="31"/>
      <c r="AH167" s="50">
        <f>AH166</f>
        <v>16039.606</v>
      </c>
      <c r="AI167" s="50">
        <f>AI166</f>
        <v>2660.855</v>
      </c>
      <c r="AJ167" s="50">
        <f>AJ166</f>
        <v>1432.5100000000016</v>
      </c>
      <c r="AK167" s="50">
        <f>AK166</f>
        <v>20132.971000000001</v>
      </c>
      <c r="AL167" s="31"/>
      <c r="AM167" s="50">
        <f>AM166</f>
        <v>7899.415</v>
      </c>
      <c r="AN167" s="50">
        <f>AN166</f>
        <v>3561.473</v>
      </c>
      <c r="AO167" s="50">
        <f>AO166</f>
        <v>920.07499999999982</v>
      </c>
      <c r="AP167" s="50">
        <f>AP166</f>
        <v>12380.963</v>
      </c>
      <c r="AQ167" s="31"/>
      <c r="AR167" s="50">
        <f>AR166</f>
        <v>7336.5969999999998</v>
      </c>
      <c r="AS167" s="50">
        <f>AS166</f>
        <v>5709.1940000000004</v>
      </c>
      <c r="AT167" s="50">
        <f>AT166</f>
        <v>867.77499999999964</v>
      </c>
      <c r="AU167" s="50">
        <f>AU166</f>
        <v>13913.566000000001</v>
      </c>
      <c r="AV167" s="31"/>
      <c r="AW167" s="50">
        <f>AW166</f>
        <v>5814.2359999999999</v>
      </c>
      <c r="AX167" s="50">
        <f>AX166</f>
        <v>3747.3739999999998</v>
      </c>
      <c r="AY167" s="50">
        <f>AY166</f>
        <v>1074.7210000000005</v>
      </c>
      <c r="AZ167" s="50">
        <f>AZ166</f>
        <v>10636.331</v>
      </c>
      <c r="BA167" s="31"/>
      <c r="BB167" s="50">
        <f t="shared" ref="BB167:BE167" si="91">BB166</f>
        <v>4691.991</v>
      </c>
      <c r="BC167" s="50">
        <f t="shared" si="91"/>
        <v>3099.348</v>
      </c>
      <c r="BD167" s="50">
        <f t="shared" si="91"/>
        <v>1032.3940000000002</v>
      </c>
      <c r="BE167" s="50">
        <f t="shared" si="91"/>
        <v>8823.7330000000002</v>
      </c>
      <c r="BF167" s="31"/>
      <c r="BG167" s="50">
        <f t="shared" ref="BG167:BJ167" si="92">BG166</f>
        <v>25593.623</v>
      </c>
      <c r="BH167" s="50">
        <f t="shared" si="92"/>
        <v>4242.0929999999998</v>
      </c>
      <c r="BI167" s="50">
        <f t="shared" si="92"/>
        <v>1647.6990000000014</v>
      </c>
      <c r="BJ167" s="50">
        <f t="shared" si="92"/>
        <v>31483.415000000001</v>
      </c>
      <c r="BK167" s="31"/>
      <c r="BL167" s="50">
        <f t="shared" ref="BL167:BO167" si="93">BL166</f>
        <v>26946.81</v>
      </c>
      <c r="BM167" s="50">
        <f t="shared" si="93"/>
        <v>3335.221</v>
      </c>
      <c r="BN167" s="50">
        <f t="shared" si="93"/>
        <v>2475.9649999999979</v>
      </c>
      <c r="BO167" s="50">
        <f t="shared" si="93"/>
        <v>32757.995999999999</v>
      </c>
      <c r="BP167" s="31"/>
      <c r="BQ167" s="63">
        <f t="shared" ref="BQ167:CD167" si="94">BQ166</f>
        <v>27005.291000000001</v>
      </c>
      <c r="BR167" s="63">
        <f t="shared" si="94"/>
        <v>2783.0880000000002</v>
      </c>
      <c r="BS167" s="63">
        <f t="shared" si="94"/>
        <v>2362.9109999999996</v>
      </c>
      <c r="BT167" s="63">
        <f t="shared" si="94"/>
        <v>32151.29</v>
      </c>
      <c r="BU167" s="22"/>
      <c r="BV167" s="63">
        <f t="shared" si="94"/>
        <v>31890.821</v>
      </c>
      <c r="BW167" s="63">
        <f t="shared" si="94"/>
        <v>2886.11</v>
      </c>
      <c r="BX167" s="63">
        <f t="shared" si="94"/>
        <v>3209.2119999999964</v>
      </c>
      <c r="BY167" s="63">
        <f t="shared" si="94"/>
        <v>37986.142999999996</v>
      </c>
      <c r="BZ167" s="22"/>
      <c r="CA167" s="63">
        <f t="shared" si="94"/>
        <v>28361.531999999999</v>
      </c>
      <c r="CB167" s="63">
        <f t="shared" si="94"/>
        <v>2985.94</v>
      </c>
      <c r="CC167" s="63">
        <f t="shared" si="94"/>
        <v>2392.3310000000006</v>
      </c>
      <c r="CD167" s="63">
        <f t="shared" si="94"/>
        <v>33739.803</v>
      </c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</row>
    <row r="168" spans="2:113" ht="12.95" customHeight="1" x14ac:dyDescent="0.2">
      <c r="C168" s="17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57"/>
      <c r="BR168" s="57"/>
      <c r="BS168" s="57"/>
      <c r="BT168" s="57"/>
      <c r="BU168" s="22"/>
      <c r="BV168" s="57"/>
      <c r="BW168" s="57"/>
      <c r="BX168" s="57"/>
      <c r="BY168" s="57"/>
      <c r="BZ168" s="22"/>
      <c r="CA168" s="57"/>
      <c r="CB168" s="57"/>
      <c r="CC168" s="57"/>
      <c r="CD168" s="57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</row>
    <row r="169" spans="2:113" ht="12.95" customHeight="1" thickBot="1" x14ac:dyDescent="0.25">
      <c r="B169" s="43"/>
      <c r="C169" s="46" t="s">
        <v>125</v>
      </c>
      <c r="D169" s="47">
        <v>11771103.955</v>
      </c>
      <c r="E169" s="47">
        <v>2084217.2709999999</v>
      </c>
      <c r="F169" s="47">
        <v>3240484.6950000003</v>
      </c>
      <c r="G169" s="47">
        <v>17095805.921</v>
      </c>
      <c r="H169" s="48"/>
      <c r="I169" s="47">
        <v>10081954.696</v>
      </c>
      <c r="J169" s="47">
        <v>1976704.4580000001</v>
      </c>
      <c r="K169" s="47">
        <v>3530041.0759999999</v>
      </c>
      <c r="L169" s="47">
        <v>15588700.23</v>
      </c>
      <c r="M169" s="48"/>
      <c r="N169" s="47">
        <v>8252292.5449999999</v>
      </c>
      <c r="O169" s="47">
        <v>1643021.09</v>
      </c>
      <c r="P169" s="47">
        <v>1990281.8020000008</v>
      </c>
      <c r="Q169" s="47">
        <v>11885595.437000001</v>
      </c>
      <c r="R169" s="48"/>
      <c r="S169" s="47">
        <v>9408160.6999999993</v>
      </c>
      <c r="T169" s="47">
        <v>2058771.75</v>
      </c>
      <c r="U169" s="47">
        <v>2653970.34</v>
      </c>
      <c r="V169" s="47">
        <v>14120902.789999999</v>
      </c>
      <c r="W169" s="48"/>
      <c r="X169" s="47">
        <v>9346928.3709999993</v>
      </c>
      <c r="Y169" s="47">
        <v>2367579.233</v>
      </c>
      <c r="Z169" s="47">
        <v>2359707.0279999999</v>
      </c>
      <c r="AA169" s="47">
        <v>14074214.631999999</v>
      </c>
      <c r="AB169" s="48"/>
      <c r="AC169" s="47">
        <v>8697020.9879999999</v>
      </c>
      <c r="AD169" s="47">
        <v>2020975.202</v>
      </c>
      <c r="AE169" s="47">
        <v>2680605.0659999996</v>
      </c>
      <c r="AF169" s="47">
        <v>13398601.256000001</v>
      </c>
      <c r="AG169" s="48"/>
      <c r="AH169" s="47">
        <v>9200723.1229999997</v>
      </c>
      <c r="AI169" s="47">
        <v>2001002.1159999999</v>
      </c>
      <c r="AJ169" s="47">
        <v>2361910.1140000005</v>
      </c>
      <c r="AK169" s="47">
        <v>13563635.353</v>
      </c>
      <c r="AL169" s="48"/>
      <c r="AM169" s="47">
        <v>10445260.405999999</v>
      </c>
      <c r="AN169" s="47">
        <v>2084620.423</v>
      </c>
      <c r="AO169" s="47">
        <v>1471371.2599999998</v>
      </c>
      <c r="AP169" s="47">
        <v>14001252.089</v>
      </c>
      <c r="AQ169" s="48"/>
      <c r="AR169" s="47">
        <v>11309007.648</v>
      </c>
      <c r="AS169" s="47">
        <v>1873949.8319999999</v>
      </c>
      <c r="AT169" s="47">
        <v>1110748.3909999989</v>
      </c>
      <c r="AU169" s="47">
        <v>14293705.870999999</v>
      </c>
      <c r="AV169" s="48"/>
      <c r="AW169" s="47">
        <v>11433629.083000001</v>
      </c>
      <c r="AX169" s="47">
        <v>2098774.3560000001</v>
      </c>
      <c r="AY169" s="47">
        <v>1293156.9119999991</v>
      </c>
      <c r="AZ169" s="47">
        <v>14825560.351</v>
      </c>
      <c r="BA169" s="48"/>
      <c r="BB169" s="47">
        <v>12480899.181</v>
      </c>
      <c r="BC169" s="47">
        <v>2577062.0589999999</v>
      </c>
      <c r="BD169" s="47">
        <v>1695878.0859999997</v>
      </c>
      <c r="BE169" s="47">
        <v>16753839.325999999</v>
      </c>
      <c r="BF169" s="48"/>
      <c r="BG169" s="47">
        <v>13456022.634</v>
      </c>
      <c r="BH169" s="47">
        <v>2775594.2149999999</v>
      </c>
      <c r="BI169" s="47">
        <v>1203425.4059999995</v>
      </c>
      <c r="BJ169" s="47">
        <v>17435042.254999999</v>
      </c>
      <c r="BK169" s="48"/>
      <c r="BL169" s="47">
        <v>13386256.193</v>
      </c>
      <c r="BM169" s="47">
        <v>2197933.8369999998</v>
      </c>
      <c r="BN169" s="47">
        <v>1350553.939999999</v>
      </c>
      <c r="BO169" s="47">
        <v>16934743.969999999</v>
      </c>
      <c r="BP169" s="48"/>
      <c r="BQ169" s="64">
        <v>10846658.843</v>
      </c>
      <c r="BR169" s="64">
        <v>1513481.4450000001</v>
      </c>
      <c r="BS169" s="64">
        <v>887596.34100000025</v>
      </c>
      <c r="BT169" s="64">
        <v>13247736.629000001</v>
      </c>
      <c r="BU169" s="68"/>
      <c r="BV169" s="64">
        <v>12446242.015000001</v>
      </c>
      <c r="BW169" s="64">
        <v>1738273.9439999999</v>
      </c>
      <c r="BX169" s="64">
        <v>975247.45400000014</v>
      </c>
      <c r="BY169" s="64">
        <v>15159763.413000001</v>
      </c>
      <c r="BZ169" s="68"/>
      <c r="CA169" s="64">
        <v>17423699.550000001</v>
      </c>
      <c r="CB169" s="64">
        <v>2281960.6329999999</v>
      </c>
      <c r="CC169" s="64">
        <v>1660514.946</v>
      </c>
      <c r="CD169" s="64">
        <v>21366175.129000001</v>
      </c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</row>
    <row r="170" spans="2:113" ht="12.95" customHeight="1" thickTop="1" x14ac:dyDescent="0.2">
      <c r="C170" s="17"/>
      <c r="D170" s="23"/>
      <c r="E170" s="23"/>
      <c r="F170" s="23"/>
      <c r="G170" s="22"/>
      <c r="H170" s="23"/>
      <c r="I170" s="23"/>
      <c r="J170" s="23"/>
      <c r="K170" s="23"/>
      <c r="L170" s="22"/>
      <c r="M170" s="23"/>
      <c r="N170" s="23"/>
      <c r="O170" s="23"/>
      <c r="P170" s="23"/>
      <c r="Q170" s="22"/>
      <c r="R170" s="23"/>
      <c r="S170" s="23"/>
      <c r="T170" s="23"/>
      <c r="U170" s="23"/>
      <c r="V170" s="22"/>
      <c r="W170" s="23"/>
      <c r="X170" s="23"/>
      <c r="Y170" s="23"/>
      <c r="Z170" s="23"/>
      <c r="AA170" s="22"/>
      <c r="AB170" s="23"/>
      <c r="AC170" s="23"/>
      <c r="AD170" s="23"/>
      <c r="AE170" s="23"/>
      <c r="AF170" s="22"/>
      <c r="AG170" s="23"/>
      <c r="AH170" s="23"/>
      <c r="AI170" s="23"/>
      <c r="AJ170" s="23"/>
      <c r="AK170" s="22"/>
      <c r="AL170" s="23"/>
      <c r="AM170" s="23"/>
      <c r="AN170" s="23"/>
      <c r="AO170" s="23"/>
      <c r="AP170" s="22"/>
      <c r="AQ170" s="23"/>
      <c r="AR170" s="23"/>
      <c r="AS170" s="23"/>
      <c r="AT170" s="23"/>
      <c r="AU170" s="22"/>
      <c r="AV170" s="23"/>
      <c r="AW170" s="23"/>
      <c r="AX170" s="23"/>
      <c r="AY170" s="23"/>
      <c r="AZ170" s="22"/>
      <c r="BA170" s="23"/>
      <c r="BB170" s="23"/>
      <c r="BC170" s="23"/>
      <c r="BD170" s="23"/>
      <c r="BE170" s="22"/>
      <c r="BF170" s="23"/>
      <c r="BG170" s="23"/>
      <c r="BH170" s="23"/>
      <c r="BI170" s="23"/>
      <c r="BJ170" s="22"/>
      <c r="BK170" s="23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</row>
    <row r="171" spans="2:113" ht="12.95" customHeight="1" x14ac:dyDescent="0.2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2"/>
      <c r="BV171" s="23"/>
      <c r="BW171" s="23"/>
      <c r="BX171" s="23"/>
      <c r="BY171" s="23"/>
      <c r="BZ171" s="22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</row>
    <row r="172" spans="2:113" ht="12.95" customHeight="1" x14ac:dyDescent="0.2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3"/>
      <c r="BQ172" s="23"/>
      <c r="BR172" s="23"/>
      <c r="BS172" s="23"/>
      <c r="BT172" s="23"/>
      <c r="BU172" s="22"/>
      <c r="BV172" s="23"/>
      <c r="BW172" s="23"/>
      <c r="BX172" s="23"/>
      <c r="BY172" s="23"/>
      <c r="BZ172" s="22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</row>
    <row r="173" spans="2:113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2"/>
      <c r="BV173" s="23"/>
      <c r="BW173" s="23"/>
      <c r="BX173" s="23"/>
      <c r="BY173" s="23"/>
      <c r="BZ173" s="22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</row>
    <row r="174" spans="2:113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2"/>
      <c r="BV174" s="23"/>
      <c r="BW174" s="23"/>
      <c r="BX174" s="23"/>
      <c r="BY174" s="23"/>
      <c r="BZ174" s="22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</row>
    <row r="175" spans="2:113" ht="12.95" customHeight="1" x14ac:dyDescent="0.2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2"/>
      <c r="BV175" s="23"/>
      <c r="BW175" s="23"/>
      <c r="BX175" s="23"/>
      <c r="BY175" s="23"/>
      <c r="BZ175" s="22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</row>
    <row r="176" spans="2:113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2"/>
      <c r="BV176" s="23"/>
      <c r="BW176" s="23"/>
      <c r="BX176" s="23"/>
      <c r="BY176" s="23"/>
      <c r="BZ176" s="22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</row>
    <row r="177" spans="4:113" ht="12.95" customHeight="1" x14ac:dyDescent="0.2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2"/>
      <c r="BV177" s="23"/>
      <c r="BW177" s="23"/>
      <c r="BX177" s="23"/>
      <c r="BY177" s="23"/>
      <c r="BZ177" s="22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</row>
    <row r="178" spans="4:11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2"/>
      <c r="BV178" s="23"/>
      <c r="BW178" s="23"/>
      <c r="BX178" s="23"/>
      <c r="BY178" s="23"/>
      <c r="BZ178" s="22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</row>
    <row r="179" spans="4:113" ht="12.95" customHeight="1" x14ac:dyDescent="0.2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2"/>
      <c r="BV179" s="23"/>
      <c r="BW179" s="23"/>
      <c r="BX179" s="23"/>
      <c r="BY179" s="23"/>
      <c r="BZ179" s="22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</row>
    <row r="180" spans="4:11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2"/>
      <c r="BV180" s="23"/>
      <c r="BW180" s="23"/>
      <c r="BX180" s="23"/>
      <c r="BY180" s="23"/>
      <c r="BZ180" s="22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</row>
    <row r="181" spans="4:113" ht="12.95" customHeight="1" x14ac:dyDescent="0.2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2"/>
      <c r="BV181" s="23"/>
      <c r="BW181" s="23"/>
      <c r="BX181" s="23"/>
      <c r="BY181" s="23"/>
      <c r="BZ181" s="22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</row>
    <row r="182" spans="4:11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2"/>
      <c r="BV182" s="23"/>
      <c r="BW182" s="23"/>
      <c r="BX182" s="23"/>
      <c r="BY182" s="23"/>
      <c r="BZ182" s="22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</row>
    <row r="183" spans="4:11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</row>
    <row r="184" spans="4:11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</row>
    <row r="185" spans="4:11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</row>
    <row r="186" spans="4:11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</row>
    <row r="187" spans="4:11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</row>
    <row r="188" spans="4:11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</row>
    <row r="189" spans="4:11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</row>
    <row r="190" spans="4:11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</row>
    <row r="191" spans="4:11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</row>
    <row r="192" spans="4:11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</row>
    <row r="193" spans="4:11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</row>
    <row r="194" spans="4:11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</row>
    <row r="195" spans="4:11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</row>
    <row r="196" spans="4:11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</row>
    <row r="197" spans="4:11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</row>
    <row r="198" spans="4:11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</row>
    <row r="199" spans="4:11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</row>
    <row r="200" spans="4:11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</row>
    <row r="201" spans="4:11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</row>
    <row r="202" spans="4:11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</row>
    <row r="203" spans="4:11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</row>
    <row r="204" spans="4:11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</row>
    <row r="205" spans="4:11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</row>
    <row r="206" spans="4:11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</row>
    <row r="207" spans="4:11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</row>
    <row r="208" spans="4:11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</row>
    <row r="209" spans="4:11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</row>
    <row r="210" spans="4:11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</row>
    <row r="211" spans="4:11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</row>
    <row r="212" spans="4:11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</row>
    <row r="213" spans="4:11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</row>
    <row r="214" spans="4:11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</row>
    <row r="215" spans="4:11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</row>
    <row r="216" spans="4:11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</row>
    <row r="217" spans="4:11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</row>
    <row r="218" spans="4:11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</row>
    <row r="219" spans="4:11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</row>
    <row r="220" spans="4:11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</row>
    <row r="221" spans="4:11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</row>
    <row r="222" spans="4:11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</row>
    <row r="223" spans="4:11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</row>
    <row r="224" spans="4:11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</row>
    <row r="225" spans="4:11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</row>
    <row r="226" spans="4:11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</row>
    <row r="227" spans="4:11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</row>
    <row r="228" spans="4:11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</row>
    <row r="229" spans="4:11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</row>
    <row r="230" spans="4:11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</row>
    <row r="231" spans="4:11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</row>
    <row r="232" spans="4:11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</row>
    <row r="233" spans="4:11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</row>
    <row r="234" spans="4:11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</row>
    <row r="235" spans="4:11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</row>
    <row r="236" spans="4:11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</row>
    <row r="237" spans="4:11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</row>
    <row r="238" spans="4:11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</row>
    <row r="239" spans="4:11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</row>
    <row r="240" spans="4:11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</row>
    <row r="241" spans="4:11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</row>
    <row r="242" spans="4:11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</row>
    <row r="243" spans="4:11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</row>
    <row r="244" spans="4:11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</row>
    <row r="245" spans="4:11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</row>
    <row r="246" spans="4:11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</row>
    <row r="247" spans="4:11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</row>
    <row r="248" spans="4:11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</row>
    <row r="249" spans="4:11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</row>
    <row r="250" spans="4:11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</row>
    <row r="251" spans="4:11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</row>
    <row r="252" spans="4:11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</row>
    <row r="253" spans="4:11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</row>
    <row r="254" spans="4:11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</row>
    <row r="255" spans="4:11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</row>
    <row r="256" spans="4:11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</row>
    <row r="257" spans="4:11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</row>
    <row r="258" spans="4:11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</row>
    <row r="259" spans="4:11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</row>
    <row r="260" spans="4:11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</row>
    <row r="261" spans="4:11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</row>
    <row r="262" spans="4:11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</row>
    <row r="263" spans="4:11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</row>
    <row r="264" spans="4:11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</row>
    <row r="265" spans="4:11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</row>
    <row r="266" spans="4:11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</row>
    <row r="267" spans="4:11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</row>
    <row r="268" spans="4:11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</row>
    <row r="269" spans="4:11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</row>
    <row r="270" spans="4:11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</row>
    <row r="271" spans="4:11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</row>
    <row r="272" spans="4:11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</row>
    <row r="273" spans="4:11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</row>
    <row r="274" spans="4:11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</row>
    <row r="275" spans="4:11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</row>
    <row r="276" spans="4:11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</row>
    <row r="277" spans="4:11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</row>
    <row r="278" spans="4:11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</row>
    <row r="279" spans="4:11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</row>
    <row r="280" spans="4:11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</row>
    <row r="281" spans="4:11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</row>
    <row r="282" spans="4:11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</row>
    <row r="283" spans="4:11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</row>
    <row r="284" spans="4:11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</row>
    <row r="285" spans="4:11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</row>
    <row r="286" spans="4:11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</row>
    <row r="287" spans="4:11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</row>
    <row r="288" spans="4:11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</row>
    <row r="289" spans="4:11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</row>
    <row r="290" spans="4:11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</row>
    <row r="291" spans="4:11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</row>
    <row r="292" spans="4:11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</row>
    <row r="293" spans="4:11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</row>
    <row r="294" spans="4:11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</row>
    <row r="295" spans="4:11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</row>
    <row r="296" spans="4:11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</row>
    <row r="297" spans="4:11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</row>
    <row r="298" spans="4:11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</row>
    <row r="299" spans="4:11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</row>
    <row r="300" spans="4:11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</row>
    <row r="301" spans="4:11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</row>
    <row r="302" spans="4:11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</row>
    <row r="303" spans="4:11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</row>
    <row r="304" spans="4:11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</row>
    <row r="305" spans="4:11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</row>
    <row r="306" spans="4:11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</row>
    <row r="307" spans="4:11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</row>
    <row r="308" spans="4:11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</row>
    <row r="309" spans="4:11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</row>
    <row r="310" spans="4:11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</row>
    <row r="311" spans="4:11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</row>
    <row r="312" spans="4:11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</row>
    <row r="313" spans="4:11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</row>
    <row r="314" spans="4:11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</row>
    <row r="315" spans="4:11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</row>
    <row r="316" spans="4:11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</row>
    <row r="317" spans="4:11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</row>
    <row r="318" spans="4:11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</row>
    <row r="319" spans="4:11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</row>
    <row r="320" spans="4:11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</row>
    <row r="321" spans="4:11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</row>
    <row r="322" spans="4:11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</row>
    <row r="323" spans="4:11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</row>
    <row r="324" spans="4:11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</row>
    <row r="325" spans="4:11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</row>
    <row r="326" spans="4:11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</row>
    <row r="327" spans="4:11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</row>
    <row r="328" spans="4:11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</row>
    <row r="329" spans="4:11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</row>
    <row r="330" spans="4:11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</row>
    <row r="331" spans="4:11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</row>
    <row r="332" spans="4:11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</row>
    <row r="333" spans="4:11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</row>
    <row r="334" spans="4:11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</row>
    <row r="335" spans="4:11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</row>
    <row r="336" spans="4:11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</row>
    <row r="337" spans="4:11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</row>
    <row r="338" spans="4:11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</row>
    <row r="339" spans="4:11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</row>
    <row r="340" spans="4:11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</row>
    <row r="341" spans="4:11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</row>
    <row r="342" spans="4:11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</row>
    <row r="343" spans="4:11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</row>
    <row r="344" spans="4:11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</row>
    <row r="345" spans="4:11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</row>
    <row r="346" spans="4:11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</row>
    <row r="347" spans="4:11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</row>
    <row r="348" spans="4:11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</row>
    <row r="349" spans="4:11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</row>
    <row r="350" spans="4:11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</row>
    <row r="351" spans="4:11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</row>
    <row r="352" spans="4:11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</row>
    <row r="353" spans="4:11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</row>
    <row r="354" spans="4:11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</row>
    <row r="355" spans="4:11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</row>
    <row r="356" spans="4:11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</row>
    <row r="357" spans="4:11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</row>
    <row r="358" spans="4:11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</row>
    <row r="359" spans="4:11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</row>
    <row r="360" spans="4:11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</row>
    <row r="361" spans="4:11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</row>
    <row r="362" spans="4:11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</row>
    <row r="363" spans="4:11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</row>
    <row r="364" spans="4:11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</row>
    <row r="365" spans="4:11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</row>
    <row r="366" spans="4:11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</row>
    <row r="367" spans="4:11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</row>
    <row r="368" spans="4:11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</row>
    <row r="369" spans="4:11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</row>
    <row r="370" spans="4:11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</row>
    <row r="371" spans="4:11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</row>
    <row r="372" spans="4:11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</row>
    <row r="373" spans="4:11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</row>
    <row r="374" spans="4:11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</row>
    <row r="375" spans="4:11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</row>
    <row r="376" spans="4:11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</row>
    <row r="377" spans="4:11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</row>
    <row r="378" spans="4:11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</row>
    <row r="379" spans="4:11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</row>
    <row r="380" spans="4:11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</row>
    <row r="381" spans="4:11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</row>
    <row r="382" spans="4:11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</row>
    <row r="383" spans="4:11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</row>
    <row r="384" spans="4:11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</row>
    <row r="385" spans="4:11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</row>
    <row r="386" spans="4:11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</row>
    <row r="387" spans="4:11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</row>
    <row r="388" spans="4:11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</row>
    <row r="389" spans="4:11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</row>
    <row r="390" spans="4:11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</row>
    <row r="391" spans="4:11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</row>
    <row r="392" spans="4:11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</row>
    <row r="393" spans="4:11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</row>
    <row r="394" spans="4:11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</row>
    <row r="395" spans="4:11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</row>
    <row r="396" spans="4:11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</row>
    <row r="397" spans="4:11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</row>
    <row r="398" spans="4:11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</row>
    <row r="399" spans="4:11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</row>
    <row r="400" spans="4:11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</row>
    <row r="401" spans="4:11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</row>
    <row r="402" spans="4:11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</row>
    <row r="403" spans="4:11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</row>
    <row r="404" spans="4:11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</row>
    <row r="405" spans="4:11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</row>
    <row r="406" spans="4:11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</row>
    <row r="407" spans="4:11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</row>
    <row r="408" spans="4:11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</row>
    <row r="409" spans="4:11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</row>
    <row r="410" spans="4:11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</row>
    <row r="411" spans="4:11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</row>
    <row r="412" spans="4:11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</row>
    <row r="413" spans="4:11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</row>
    <row r="414" spans="4:11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</row>
    <row r="415" spans="4:11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</row>
    <row r="416" spans="4:11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</row>
    <row r="417" spans="4:11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</row>
    <row r="418" spans="4:11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</row>
    <row r="419" spans="4:11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</row>
    <row r="420" spans="4:11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</row>
    <row r="421" spans="4:11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</row>
    <row r="422" spans="4:11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</row>
    <row r="423" spans="4:11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</row>
    <row r="424" spans="4:11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</row>
    <row r="425" spans="4:11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</row>
    <row r="426" spans="4:11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</row>
    <row r="427" spans="4:11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</row>
    <row r="428" spans="4:11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</row>
    <row r="429" spans="4:11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</row>
    <row r="430" spans="4:11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</row>
    <row r="431" spans="4:11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</row>
    <row r="432" spans="4:11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</row>
    <row r="433" spans="4:11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</row>
    <row r="434" spans="4:11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</row>
    <row r="435" spans="4:11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</row>
    <row r="436" spans="4:11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</row>
    <row r="437" spans="4:11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</row>
    <row r="438" spans="4:11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</row>
    <row r="439" spans="4:11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</row>
    <row r="440" spans="4:11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</row>
    <row r="441" spans="4:11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</row>
    <row r="442" spans="4:11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</row>
    <row r="443" spans="4:11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</row>
    <row r="444" spans="4:11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</row>
    <row r="445" spans="4:11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</row>
    <row r="446" spans="4:11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</row>
    <row r="447" spans="4:11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</row>
    <row r="448" spans="4:11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</row>
    <row r="449" spans="4:11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</row>
    <row r="450" spans="4:11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</row>
    <row r="451" spans="4:11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</row>
    <row r="452" spans="4:11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</row>
    <row r="453" spans="4:11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</row>
    <row r="454" spans="4:11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</row>
    <row r="455" spans="4:11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</row>
    <row r="456" spans="4:11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</row>
    <row r="457" spans="4:11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</row>
    <row r="458" spans="4:11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</row>
    <row r="459" spans="4:11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</row>
    <row r="460" spans="4:11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</row>
    <row r="461" spans="4:11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</row>
    <row r="462" spans="4:11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</row>
    <row r="463" spans="4:11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</row>
    <row r="464" spans="4:11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</row>
    <row r="465" spans="4:11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</row>
    <row r="466" spans="4:11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</row>
    <row r="467" spans="4:11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</row>
    <row r="468" spans="4:11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</row>
    <row r="469" spans="4:11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</row>
    <row r="470" spans="4:11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</row>
    <row r="471" spans="4:11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</row>
    <row r="472" spans="4:11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</row>
    <row r="473" spans="4:11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</row>
    <row r="474" spans="4:11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</row>
    <row r="475" spans="4:11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</row>
    <row r="476" spans="4:11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</row>
    <row r="477" spans="4:11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</row>
    <row r="478" spans="4:11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</row>
    <row r="479" spans="4:11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</row>
    <row r="480" spans="4:11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</row>
    <row r="481" spans="4:11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</row>
    <row r="482" spans="4:11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</row>
    <row r="483" spans="4:11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</row>
    <row r="484" spans="4:11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</row>
    <row r="485" spans="4:11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</row>
    <row r="486" spans="4:11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</row>
    <row r="487" spans="4:11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</row>
    <row r="488" spans="4:11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</row>
    <row r="489" spans="4:11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</row>
    <row r="490" spans="4:11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</row>
    <row r="491" spans="4:11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</row>
    <row r="492" spans="4:11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</row>
    <row r="493" spans="4:11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</row>
    <row r="494" spans="4:11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</row>
    <row r="495" spans="4:11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</row>
    <row r="496" spans="4:11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</row>
    <row r="497" spans="4:11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</row>
    <row r="498" spans="4:11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</row>
    <row r="499" spans="4:11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</row>
    <row r="500" spans="4:11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</row>
    <row r="501" spans="4:11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</row>
    <row r="502" spans="4:11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</row>
    <row r="503" spans="4:11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</row>
    <row r="504" spans="4:11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</row>
    <row r="505" spans="4:11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</row>
    <row r="506" spans="4:11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</row>
    <row r="507" spans="4:11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</row>
    <row r="508" spans="4:11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</row>
    <row r="509" spans="4:11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</row>
    <row r="510" spans="4:11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</row>
    <row r="511" spans="4:11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</row>
    <row r="512" spans="4:11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</row>
    <row r="513" spans="4:11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</row>
    <row r="514" spans="4:11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</row>
    <row r="515" spans="4:11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</row>
    <row r="516" spans="4:11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</row>
    <row r="517" spans="4:11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</row>
    <row r="518" spans="4:11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</row>
    <row r="519" spans="4:11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</row>
    <row r="520" spans="4:11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</row>
    <row r="521" spans="4:11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</row>
    <row r="522" spans="4:11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</row>
    <row r="523" spans="4:11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</row>
    <row r="524" spans="4:11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</row>
    <row r="525" spans="4:11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</row>
    <row r="526" spans="4:11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</row>
    <row r="527" spans="4:11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</row>
    <row r="528" spans="4:11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</row>
    <row r="529" spans="4:11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</row>
    <row r="530" spans="4:11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</row>
    <row r="531" spans="4:11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</row>
    <row r="532" spans="4:11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</row>
    <row r="533" spans="4:11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</row>
    <row r="534" spans="4:11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</row>
    <row r="535" spans="4:11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</row>
    <row r="536" spans="4:11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</row>
    <row r="537" spans="4:11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</row>
    <row r="538" spans="4:11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</row>
    <row r="539" spans="4:11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</row>
    <row r="540" spans="4:11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</row>
    <row r="541" spans="4:11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</row>
    <row r="542" spans="4:11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</row>
    <row r="543" spans="4:11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</row>
    <row r="544" spans="4:11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</row>
    <row r="545" spans="4:11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</row>
    <row r="546" spans="4:11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</row>
    <row r="547" spans="4:11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</row>
    <row r="548" spans="4:11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</row>
    <row r="549" spans="4:11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</row>
    <row r="550" spans="4:11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</row>
    <row r="551" spans="4:11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</row>
    <row r="552" spans="4:11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</row>
    <row r="553" spans="4:11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</row>
    <row r="554" spans="4:11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</row>
    <row r="555" spans="4:11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</row>
    <row r="556" spans="4:11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</row>
    <row r="557" spans="4:11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</row>
    <row r="558" spans="4:11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</row>
    <row r="559" spans="4:11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</row>
    <row r="560" spans="4:11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</row>
    <row r="561" spans="4:11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</row>
    <row r="562" spans="4:11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</row>
    <row r="563" spans="4:11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</row>
    <row r="564" spans="4:11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</row>
    <row r="565" spans="4:11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</row>
    <row r="566" spans="4:11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</row>
    <row r="567" spans="4:11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</row>
    <row r="568" spans="4:11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</row>
    <row r="569" spans="4:11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</row>
    <row r="570" spans="4:11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</row>
    <row r="571" spans="4:11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</row>
    <row r="572" spans="4:11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</row>
    <row r="573" spans="4:11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</row>
    <row r="574" spans="4:11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</row>
    <row r="575" spans="4:11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</row>
    <row r="576" spans="4:11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</row>
    <row r="577" spans="4:11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</row>
    <row r="578" spans="4:11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</row>
    <row r="579" spans="4:11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</row>
    <row r="580" spans="4:11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</row>
    <row r="581" spans="4:11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</row>
    <row r="582" spans="4:11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</row>
    <row r="583" spans="4:11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</row>
    <row r="584" spans="4:11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</row>
    <row r="585" spans="4:11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</row>
    <row r="586" spans="4:11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</row>
    <row r="587" spans="4:11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</row>
    <row r="588" spans="4:11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</row>
    <row r="589" spans="4:11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</row>
    <row r="590" spans="4:11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</row>
    <row r="591" spans="4:11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</row>
    <row r="592" spans="4:11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</row>
    <row r="593" spans="4:11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</row>
    <row r="594" spans="4:11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</row>
    <row r="595" spans="4:11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</row>
    <row r="596" spans="4:11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</row>
    <row r="597" spans="4:11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</row>
    <row r="598" spans="4:11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</row>
    <row r="599" spans="4:11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</row>
    <row r="600" spans="4:11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</row>
    <row r="601" spans="4:11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</row>
    <row r="602" spans="4:11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</row>
    <row r="603" spans="4:11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</row>
    <row r="604" spans="4:11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</row>
    <row r="605" spans="4:11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</row>
    <row r="606" spans="4:11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</row>
    <row r="607" spans="4:11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</row>
    <row r="608" spans="4:11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</row>
    <row r="609" spans="4:11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</row>
    <row r="610" spans="4:11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</row>
    <row r="611" spans="4:11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</row>
    <row r="612" spans="4:11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</row>
    <row r="613" spans="4:113" ht="12.95" customHeight="1" x14ac:dyDescent="0.2"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</row>
    <row r="614" spans="4:113" ht="12.95" customHeight="1" x14ac:dyDescent="0.2"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</row>
    <row r="615" spans="4:113" ht="12.95" customHeight="1" x14ac:dyDescent="0.2"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</row>
    <row r="616" spans="4:113" ht="12.95" customHeight="1" x14ac:dyDescent="0.2"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</row>
    <row r="617" spans="4:113" ht="12.95" customHeight="1" x14ac:dyDescent="0.2"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</row>
    <row r="618" spans="4:113" ht="12.95" customHeight="1" x14ac:dyDescent="0.2"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</row>
    <row r="619" spans="4:113" ht="12.95" customHeight="1" x14ac:dyDescent="0.2"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</row>
    <row r="620" spans="4:113" ht="12.95" customHeight="1" x14ac:dyDescent="0.2"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</row>
    <row r="621" spans="4:113" ht="12.95" customHeight="1" x14ac:dyDescent="0.2"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</row>
    <row r="622" spans="4:113" ht="12.95" customHeight="1" x14ac:dyDescent="0.2"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</row>
    <row r="623" spans="4:113" ht="12.95" customHeight="1" x14ac:dyDescent="0.2"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</row>
    <row r="624" spans="4:113" ht="12.95" customHeight="1" x14ac:dyDescent="0.2"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</row>
    <row r="625" spans="4:63" ht="12.95" customHeight="1" x14ac:dyDescent="0.2"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</row>
    <row r="626" spans="4:63" ht="12.95" customHeight="1" x14ac:dyDescent="0.2"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</row>
    <row r="627" spans="4:63" ht="12.95" customHeight="1" x14ac:dyDescent="0.2"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</row>
    <row r="628" spans="4:63" ht="12.95" customHeight="1" x14ac:dyDescent="0.2"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</row>
    <row r="629" spans="4:63" ht="12.95" customHeight="1" x14ac:dyDescent="0.2"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</row>
    <row r="630" spans="4:63" ht="12.95" customHeight="1" x14ac:dyDescent="0.2"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</row>
    <row r="631" spans="4:63" ht="12.95" customHeight="1" x14ac:dyDescent="0.2"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</row>
    <row r="632" spans="4:63" ht="12.95" customHeight="1" x14ac:dyDescent="0.2"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</row>
    <row r="633" spans="4:63" ht="12.95" customHeight="1" x14ac:dyDescent="0.2"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</row>
    <row r="634" spans="4:63" ht="12.95" customHeight="1" x14ac:dyDescent="0.2"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</row>
    <row r="635" spans="4:63" ht="12.95" customHeight="1" x14ac:dyDescent="0.2"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</row>
    <row r="636" spans="4:63" ht="12.95" customHeight="1" x14ac:dyDescent="0.2"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</row>
    <row r="637" spans="4:63" ht="12.95" customHeight="1" x14ac:dyDescent="0.2"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</row>
    <row r="638" spans="4:63" ht="12.95" customHeight="1" x14ac:dyDescent="0.2"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</row>
    <row r="639" spans="4:63" ht="12.95" customHeight="1" x14ac:dyDescent="0.2"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</row>
    <row r="640" spans="4:63" ht="12.95" customHeight="1" x14ac:dyDescent="0.2"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</row>
    <row r="641" spans="4:63" ht="12.95" customHeight="1" x14ac:dyDescent="0.2"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</row>
    <row r="642" spans="4:63" ht="12.95" customHeight="1" x14ac:dyDescent="0.2"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</row>
    <row r="643" spans="4:63" ht="12.95" customHeight="1" x14ac:dyDescent="0.2"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</row>
    <row r="644" spans="4:63" ht="12.95" customHeight="1" x14ac:dyDescent="0.2"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</row>
    <row r="645" spans="4:63" ht="12.95" customHeight="1" x14ac:dyDescent="0.2"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</row>
    <row r="646" spans="4:63" ht="12.95" customHeight="1" x14ac:dyDescent="0.2"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</row>
    <row r="647" spans="4:63" ht="12.95" customHeight="1" x14ac:dyDescent="0.2"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</row>
    <row r="648" spans="4:63" ht="12.95" customHeight="1" x14ac:dyDescent="0.2"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</row>
    <row r="649" spans="4:63" ht="12.95" customHeight="1" x14ac:dyDescent="0.2"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</row>
    <row r="650" spans="4:63" ht="12.95" customHeight="1" x14ac:dyDescent="0.2"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</row>
    <row r="651" spans="4:63" ht="12.95" customHeight="1" x14ac:dyDescent="0.2"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</row>
    <row r="652" spans="4:63" ht="12.95" customHeight="1" x14ac:dyDescent="0.2"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</row>
    <row r="653" spans="4:63" ht="12.95" customHeight="1" x14ac:dyDescent="0.2"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</row>
    <row r="654" spans="4:63" ht="12.95" customHeight="1" x14ac:dyDescent="0.2"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</row>
    <row r="655" spans="4:63" ht="12.95" customHeight="1" x14ac:dyDescent="0.2"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</row>
    <row r="656" spans="4:63" ht="12.95" customHeight="1" x14ac:dyDescent="0.2"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</row>
    <row r="657" spans="4:63" ht="12.95" customHeight="1" x14ac:dyDescent="0.2"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</row>
    <row r="658" spans="4:63" ht="12.95" customHeight="1" x14ac:dyDescent="0.2"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</row>
    <row r="659" spans="4:63" ht="12.95" customHeight="1" x14ac:dyDescent="0.2"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</row>
    <row r="660" spans="4:63" ht="12.95" customHeight="1" x14ac:dyDescent="0.2"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</row>
    <row r="661" spans="4:63" ht="12.95" customHeight="1" x14ac:dyDescent="0.2"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</row>
    <row r="662" spans="4:63" ht="12.95" customHeight="1" x14ac:dyDescent="0.2"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</row>
    <row r="663" spans="4:63" ht="12.95" customHeight="1" x14ac:dyDescent="0.2"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</row>
    <row r="664" spans="4:63" ht="12.95" customHeight="1" x14ac:dyDescent="0.2"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</row>
    <row r="665" spans="4:63" ht="12.95" customHeight="1" x14ac:dyDescent="0.2"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</row>
    <row r="666" spans="4:63" ht="12.95" customHeight="1" x14ac:dyDescent="0.2"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</row>
    <row r="667" spans="4:63" ht="12.95" customHeight="1" x14ac:dyDescent="0.2"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</row>
    <row r="668" spans="4:63" ht="12.95" customHeight="1" x14ac:dyDescent="0.2"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</row>
    <row r="669" spans="4:63" ht="12.95" customHeight="1" x14ac:dyDescent="0.2"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</row>
    <row r="670" spans="4:63" ht="12.95" customHeight="1" x14ac:dyDescent="0.2"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</row>
    <row r="671" spans="4:63" ht="12.95" customHeight="1" x14ac:dyDescent="0.2"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</row>
    <row r="672" spans="4:63" ht="12.95" customHeight="1" x14ac:dyDescent="0.2"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</row>
    <row r="673" spans="4:63" ht="12.95" customHeight="1" x14ac:dyDescent="0.2"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</row>
    <row r="674" spans="4:63" ht="12.95" customHeight="1" x14ac:dyDescent="0.2"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</row>
    <row r="675" spans="4:63" ht="12.95" customHeight="1" x14ac:dyDescent="0.2"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</row>
    <row r="676" spans="4:63" ht="12.95" customHeight="1" x14ac:dyDescent="0.2"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</row>
    <row r="677" spans="4:63" ht="12.95" customHeight="1" x14ac:dyDescent="0.2"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</row>
    <row r="678" spans="4:63" ht="12.95" customHeight="1" x14ac:dyDescent="0.2"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</row>
    <row r="679" spans="4:63" ht="12.95" customHeight="1" x14ac:dyDescent="0.2"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</row>
    <row r="680" spans="4:63" ht="12.95" customHeight="1" x14ac:dyDescent="0.2"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</row>
    <row r="681" spans="4:63" ht="12.95" customHeight="1" x14ac:dyDescent="0.2"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</row>
    <row r="682" spans="4:63" ht="12.95" customHeight="1" x14ac:dyDescent="0.2"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</row>
    <row r="683" spans="4:63" ht="12.95" customHeight="1" x14ac:dyDescent="0.2"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</row>
    <row r="684" spans="4:63" ht="12.95" customHeight="1" x14ac:dyDescent="0.2"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</row>
    <row r="685" spans="4:63" ht="12.95" customHeight="1" x14ac:dyDescent="0.2"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</row>
    <row r="686" spans="4:63" ht="12.95" customHeight="1" x14ac:dyDescent="0.2"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</row>
    <row r="687" spans="4:63" ht="12.95" customHeight="1" x14ac:dyDescent="0.2"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</row>
    <row r="688" spans="4:63" ht="12.95" customHeight="1" x14ac:dyDescent="0.2"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</row>
    <row r="689" spans="4:63" ht="12.95" customHeight="1" x14ac:dyDescent="0.2"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</row>
    <row r="690" spans="4:63" ht="12.95" customHeight="1" x14ac:dyDescent="0.2"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</row>
    <row r="691" spans="4:63" ht="12.95" customHeight="1" x14ac:dyDescent="0.2"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</row>
    <row r="692" spans="4:63" ht="12.95" customHeight="1" x14ac:dyDescent="0.2"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</row>
    <row r="693" spans="4:63" ht="12.95" customHeight="1" x14ac:dyDescent="0.2"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</row>
    <row r="694" spans="4:63" ht="12.95" customHeight="1" x14ac:dyDescent="0.2"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</row>
    <row r="695" spans="4:63" ht="12.95" customHeight="1" x14ac:dyDescent="0.2"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</row>
    <row r="696" spans="4:63" ht="12.95" customHeight="1" x14ac:dyDescent="0.2"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</row>
    <row r="697" spans="4:63" ht="12.95" customHeight="1" x14ac:dyDescent="0.2"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</row>
    <row r="698" spans="4:63" ht="12.95" customHeight="1" x14ac:dyDescent="0.2"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</row>
    <row r="699" spans="4:63" ht="12.95" customHeight="1" x14ac:dyDescent="0.2"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</row>
    <row r="700" spans="4:63" ht="12.95" customHeight="1" x14ac:dyDescent="0.2"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</row>
    <row r="701" spans="4:63" ht="12.95" customHeight="1" x14ac:dyDescent="0.2"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</row>
    <row r="702" spans="4:63" ht="12.95" customHeight="1" x14ac:dyDescent="0.2"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</row>
    <row r="703" spans="4:63" ht="12.95" customHeight="1" x14ac:dyDescent="0.2"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</row>
    <row r="704" spans="4:63" ht="12.95" customHeight="1" x14ac:dyDescent="0.2"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</row>
    <row r="705" spans="4:63" ht="12.95" customHeight="1" x14ac:dyDescent="0.2"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</row>
    <row r="706" spans="4:63" ht="12.95" customHeight="1" x14ac:dyDescent="0.2"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</row>
    <row r="707" spans="4:63" ht="12.95" customHeight="1" x14ac:dyDescent="0.2"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</row>
    <row r="708" spans="4:63" ht="12.95" customHeight="1" x14ac:dyDescent="0.2"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</row>
    <row r="709" spans="4:63" ht="12.95" customHeight="1" x14ac:dyDescent="0.2"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</row>
    <row r="710" spans="4:63" ht="12.95" customHeight="1" x14ac:dyDescent="0.2"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</row>
    <row r="711" spans="4:63" ht="12.95" customHeight="1" x14ac:dyDescent="0.2"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</row>
    <row r="712" spans="4:63" ht="12.95" customHeight="1" x14ac:dyDescent="0.2"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</row>
    <row r="713" spans="4:63" ht="12.95" customHeight="1" x14ac:dyDescent="0.2"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</row>
    <row r="714" spans="4:63" ht="12.95" customHeight="1" x14ac:dyDescent="0.2"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</row>
    <row r="715" spans="4:63" ht="12.95" customHeight="1" x14ac:dyDescent="0.2"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</row>
    <row r="716" spans="4:63" ht="12.95" customHeight="1" x14ac:dyDescent="0.2"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</row>
    <row r="717" spans="4:63" ht="12.95" customHeight="1" x14ac:dyDescent="0.2"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</row>
    <row r="718" spans="4:63" ht="12.95" customHeight="1" x14ac:dyDescent="0.2"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</row>
    <row r="719" spans="4:63" ht="12.95" customHeight="1" x14ac:dyDescent="0.2"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</row>
    <row r="720" spans="4:63" ht="12.95" customHeight="1" x14ac:dyDescent="0.2"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</row>
    <row r="721" spans="4:63" ht="12.95" customHeight="1" x14ac:dyDescent="0.2"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</row>
    <row r="722" spans="4:63" ht="12.95" customHeight="1" x14ac:dyDescent="0.2"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</row>
    <row r="723" spans="4:63" ht="12.95" customHeight="1" x14ac:dyDescent="0.2"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</row>
    <row r="724" spans="4:63" ht="12.95" customHeight="1" x14ac:dyDescent="0.2"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</row>
    <row r="725" spans="4:63" ht="12.95" customHeight="1" x14ac:dyDescent="0.2"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</row>
    <row r="726" spans="4:63" ht="12.95" customHeight="1" x14ac:dyDescent="0.2"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</row>
    <row r="727" spans="4:63" ht="12.95" customHeight="1" x14ac:dyDescent="0.2"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</row>
    <row r="728" spans="4:63" ht="12.95" customHeight="1" x14ac:dyDescent="0.2"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</row>
    <row r="729" spans="4:63" ht="12.95" customHeight="1" x14ac:dyDescent="0.2"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</row>
    <row r="730" spans="4:63" ht="12.95" customHeight="1" x14ac:dyDescent="0.2"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</row>
    <row r="731" spans="4:63" ht="12.95" customHeight="1" x14ac:dyDescent="0.2"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</row>
    <row r="732" spans="4:63" ht="12.95" customHeight="1" x14ac:dyDescent="0.2"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</row>
    <row r="733" spans="4:63" ht="12.95" customHeight="1" x14ac:dyDescent="0.2"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4:63" ht="12.95" customHeight="1" x14ac:dyDescent="0.2"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4:63" ht="12.95" customHeight="1" x14ac:dyDescent="0.2"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4:63" ht="12.95" customHeight="1" x14ac:dyDescent="0.2"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4:63" ht="12.95" customHeight="1" x14ac:dyDescent="0.2"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4:63" ht="12.95" customHeight="1" x14ac:dyDescent="0.2"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4:63" ht="12.95" customHeight="1" x14ac:dyDescent="0.2"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4:63" ht="12.95" customHeight="1" x14ac:dyDescent="0.2"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4:63" ht="12.95" customHeight="1" x14ac:dyDescent="0.2"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4:63" ht="12.95" customHeight="1" x14ac:dyDescent="0.2"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4:63" ht="12.95" customHeight="1" x14ac:dyDescent="0.2"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4:63" ht="12.95" customHeight="1" x14ac:dyDescent="0.2"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4:63" ht="12.95" customHeight="1" x14ac:dyDescent="0.2"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4:63" ht="12.95" customHeight="1" x14ac:dyDescent="0.2"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4:63" ht="12.95" customHeight="1" x14ac:dyDescent="0.2"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4:63" ht="12.95" customHeight="1" x14ac:dyDescent="0.2"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4:63" ht="12.95" customHeight="1" x14ac:dyDescent="0.2"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4:63" ht="12.95" customHeight="1" x14ac:dyDescent="0.2"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4:63" ht="12.95" customHeight="1" x14ac:dyDescent="0.2"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4:63" ht="12.95" customHeight="1" x14ac:dyDescent="0.2"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4:63" ht="12.95" customHeight="1" x14ac:dyDescent="0.2"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4:63" ht="12.95" customHeight="1" x14ac:dyDescent="0.2"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4:63" ht="12.95" customHeight="1" x14ac:dyDescent="0.2"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4:63" ht="12.95" customHeight="1" x14ac:dyDescent="0.2"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4:63" ht="12.95" customHeight="1" x14ac:dyDescent="0.2"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4:63" ht="12.95" customHeight="1" x14ac:dyDescent="0.2"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4:63" ht="12.95" customHeight="1" x14ac:dyDescent="0.2"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4:63" ht="12.95" customHeight="1" x14ac:dyDescent="0.2"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4:63" ht="12.95" customHeight="1" x14ac:dyDescent="0.2"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4:63" ht="12.95" customHeight="1" x14ac:dyDescent="0.2"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4:63" ht="12.95" customHeight="1" x14ac:dyDescent="0.2"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4:63" ht="12.95" customHeight="1" x14ac:dyDescent="0.2"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4:63" ht="12.95" customHeight="1" x14ac:dyDescent="0.2"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4:63" ht="12.95" customHeight="1" x14ac:dyDescent="0.2"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</sheetData>
  <mergeCells count="16">
    <mergeCell ref="CA7:CD7"/>
    <mergeCell ref="BV7:BY7"/>
    <mergeCell ref="BQ7:BT7"/>
    <mergeCell ref="BL7:BO7"/>
    <mergeCell ref="D7:G7"/>
    <mergeCell ref="N7:Q7"/>
    <mergeCell ref="I7:L7"/>
    <mergeCell ref="S7:V7"/>
    <mergeCell ref="X7:AA7"/>
    <mergeCell ref="BG7:BJ7"/>
    <mergeCell ref="AR7:AU7"/>
    <mergeCell ref="AC7:AF7"/>
    <mergeCell ref="AH7:AK7"/>
    <mergeCell ref="AM7:AP7"/>
    <mergeCell ref="AW7:AZ7"/>
    <mergeCell ref="BB7:BE7"/>
  </mergeCells>
  <phoneticPr fontId="0" type="noConversion"/>
  <pageMargins left="1.1100000000000001" right="0.26" top="0.32" bottom="0.19" header="0" footer="0"/>
  <pageSetup paperSize="8" scale="75" orientation="landscape" r:id="rId1"/>
  <headerFooter alignWithMargins="0">
    <oddFooter>&amp;C&amp;N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2441"/>
  <sheetViews>
    <sheetView showGridLines="0" showRowColHeaders="0" zoomScaleNormal="100" workbookViewId="0"/>
  </sheetViews>
  <sheetFormatPr baseColWidth="10" defaultRowHeight="12.75" x14ac:dyDescent="0.2"/>
  <cols>
    <col min="1" max="1" width="2.7109375" style="15" customWidth="1"/>
    <col min="2" max="2" width="3.140625" style="15" bestFit="1" customWidth="1"/>
    <col min="3" max="3" width="55.5703125" style="21" bestFit="1" customWidth="1"/>
    <col min="4" max="7" width="11.42578125" style="15" customWidth="1"/>
    <col min="8" max="8" width="1.42578125" style="15" customWidth="1"/>
    <col min="9" max="12" width="11.42578125" style="15" customWidth="1"/>
    <col min="13" max="13" width="1.42578125" style="15" customWidth="1"/>
    <col min="14" max="17" width="11.42578125" style="15" customWidth="1"/>
    <col min="18" max="18" width="1.42578125" style="15" customWidth="1"/>
    <col min="19" max="22" width="11.42578125" style="15" customWidth="1"/>
    <col min="23" max="23" width="1.42578125" style="15" customWidth="1"/>
    <col min="24" max="27" width="11.42578125" style="15" customWidth="1"/>
    <col min="28" max="28" width="1.42578125" style="15" customWidth="1"/>
    <col min="29" max="32" width="11.42578125" style="15" customWidth="1"/>
    <col min="33" max="33" width="1.42578125" style="15" customWidth="1"/>
    <col min="34" max="37" width="11.42578125" style="15" customWidth="1"/>
    <col min="38" max="38" width="1.42578125" style="15" customWidth="1"/>
    <col min="39" max="42" width="11.42578125" style="15" customWidth="1"/>
    <col min="43" max="43" width="1.42578125" style="15" customWidth="1"/>
    <col min="44" max="47" width="11.42578125" style="15" customWidth="1"/>
    <col min="48" max="48" width="1.42578125" style="15" customWidth="1"/>
    <col min="49" max="52" width="11.42578125" style="15" customWidth="1"/>
    <col min="53" max="53" width="1.42578125" style="15" customWidth="1"/>
    <col min="54" max="54" width="12.7109375" style="15" customWidth="1"/>
    <col min="55" max="57" width="11.42578125" style="15" customWidth="1"/>
    <col min="58" max="58" width="1.42578125" style="15" customWidth="1"/>
    <col min="59" max="62" width="11.42578125" style="15" customWidth="1"/>
    <col min="63" max="63" width="1.42578125" style="15" customWidth="1"/>
    <col min="64" max="67" width="11.42578125" style="15" customWidth="1"/>
    <col min="68" max="68" width="1.5703125" style="15" customWidth="1"/>
    <col min="69" max="72" width="11.42578125" style="15" customWidth="1"/>
    <col min="73" max="73" width="1.5703125" style="15" customWidth="1"/>
    <col min="74" max="77" width="11.42578125" style="15"/>
    <col min="78" max="78" width="1.5703125" style="15" customWidth="1"/>
    <col min="79" max="16384" width="11.42578125" style="15"/>
  </cols>
  <sheetData>
    <row r="1" spans="2:82" ht="12.9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2:82" ht="12.95" customHeight="1" x14ac:dyDescent="0.2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2:82" ht="12.95" customHeight="1" x14ac:dyDescent="0.2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2:82" ht="12.95" customHeight="1" x14ac:dyDescent="0.2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2:82" ht="12.95" customHeight="1" x14ac:dyDescent="0.2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2:82" ht="15" customHeight="1" thickBot="1" x14ac:dyDescent="0.25">
      <c r="B6" s="37"/>
      <c r="C6" s="51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P6" s="43"/>
    </row>
    <row r="7" spans="2:82" ht="15" customHeight="1" thickTop="1" thickBot="1" x14ac:dyDescent="0.25">
      <c r="B7" s="54" t="s">
        <v>132</v>
      </c>
      <c r="C7" s="17"/>
      <c r="D7" s="74">
        <v>2007</v>
      </c>
      <c r="E7" s="74"/>
      <c r="F7" s="74"/>
      <c r="G7" s="74"/>
      <c r="H7" s="18"/>
      <c r="I7" s="74">
        <v>2008</v>
      </c>
      <c r="J7" s="74"/>
      <c r="K7" s="74"/>
      <c r="L7" s="74"/>
      <c r="M7" s="18"/>
      <c r="N7" s="74">
        <v>2009</v>
      </c>
      <c r="O7" s="74"/>
      <c r="P7" s="74"/>
      <c r="Q7" s="74"/>
      <c r="R7" s="18"/>
      <c r="S7" s="74">
        <v>2010</v>
      </c>
      <c r="T7" s="74"/>
      <c r="U7" s="74"/>
      <c r="V7" s="74"/>
      <c r="W7" s="18"/>
      <c r="X7" s="74">
        <v>2011</v>
      </c>
      <c r="Y7" s="74"/>
      <c r="Z7" s="74"/>
      <c r="AA7" s="74"/>
      <c r="AB7" s="18"/>
      <c r="AC7" s="74">
        <v>2012</v>
      </c>
      <c r="AD7" s="74"/>
      <c r="AE7" s="74"/>
      <c r="AF7" s="74"/>
      <c r="AG7" s="18"/>
      <c r="AH7" s="74">
        <v>2013</v>
      </c>
      <c r="AI7" s="74"/>
      <c r="AJ7" s="74"/>
      <c r="AK7" s="74"/>
      <c r="AL7" s="18"/>
      <c r="AM7" s="74">
        <v>2014</v>
      </c>
      <c r="AN7" s="74"/>
      <c r="AO7" s="74"/>
      <c r="AP7" s="74"/>
      <c r="AQ7" s="18"/>
      <c r="AR7" s="74">
        <v>2015</v>
      </c>
      <c r="AS7" s="74"/>
      <c r="AT7" s="74"/>
      <c r="AU7" s="74"/>
      <c r="AV7" s="18"/>
      <c r="AW7" s="74">
        <v>2016</v>
      </c>
      <c r="AX7" s="74"/>
      <c r="AY7" s="74"/>
      <c r="AZ7" s="74"/>
      <c r="BA7" s="18"/>
      <c r="BB7" s="74">
        <v>2017</v>
      </c>
      <c r="BC7" s="74"/>
      <c r="BD7" s="74"/>
      <c r="BE7" s="74"/>
      <c r="BF7" s="18"/>
      <c r="BG7" s="74">
        <v>2018</v>
      </c>
      <c r="BH7" s="74"/>
      <c r="BI7" s="74"/>
      <c r="BJ7" s="74"/>
      <c r="BK7" s="18"/>
      <c r="BL7" s="73">
        <v>2019</v>
      </c>
      <c r="BM7" s="73"/>
      <c r="BN7" s="73"/>
      <c r="BO7" s="73"/>
      <c r="BP7" s="18"/>
      <c r="BQ7" s="73">
        <v>2020</v>
      </c>
      <c r="BR7" s="73"/>
      <c r="BS7" s="73"/>
      <c r="BT7" s="73"/>
      <c r="BV7" s="73">
        <v>2021</v>
      </c>
      <c r="BW7" s="73"/>
      <c r="BX7" s="73"/>
      <c r="BY7" s="73"/>
      <c r="CA7" s="73" t="s">
        <v>136</v>
      </c>
      <c r="CB7" s="73"/>
      <c r="CC7" s="73"/>
      <c r="CD7" s="73"/>
    </row>
    <row r="8" spans="2:82" ht="27.75" customHeight="1" thickBot="1" x14ac:dyDescent="0.25">
      <c r="B8" s="41"/>
      <c r="C8" s="17"/>
      <c r="D8" s="49" t="s">
        <v>0</v>
      </c>
      <c r="E8" s="49" t="s">
        <v>127</v>
      </c>
      <c r="F8" s="49" t="s">
        <v>1</v>
      </c>
      <c r="G8" s="49" t="s">
        <v>2</v>
      </c>
      <c r="H8" s="20"/>
      <c r="I8" s="49" t="s">
        <v>0</v>
      </c>
      <c r="J8" s="49" t="s">
        <v>127</v>
      </c>
      <c r="K8" s="49" t="s">
        <v>1</v>
      </c>
      <c r="L8" s="49" t="s">
        <v>2</v>
      </c>
      <c r="M8" s="20"/>
      <c r="N8" s="49" t="s">
        <v>0</v>
      </c>
      <c r="O8" s="49" t="s">
        <v>127</v>
      </c>
      <c r="P8" s="49" t="s">
        <v>1</v>
      </c>
      <c r="Q8" s="49" t="s">
        <v>2</v>
      </c>
      <c r="R8" s="20"/>
      <c r="S8" s="49" t="s">
        <v>0</v>
      </c>
      <c r="T8" s="49" t="s">
        <v>127</v>
      </c>
      <c r="U8" s="49" t="s">
        <v>1</v>
      </c>
      <c r="V8" s="49" t="s">
        <v>2</v>
      </c>
      <c r="W8" s="20"/>
      <c r="X8" s="49" t="s">
        <v>0</v>
      </c>
      <c r="Y8" s="49" t="s">
        <v>127</v>
      </c>
      <c r="Z8" s="49" t="s">
        <v>1</v>
      </c>
      <c r="AA8" s="49" t="s">
        <v>2</v>
      </c>
      <c r="AB8" s="20"/>
      <c r="AC8" s="49" t="s">
        <v>0</v>
      </c>
      <c r="AD8" s="49" t="s">
        <v>127</v>
      </c>
      <c r="AE8" s="49" t="s">
        <v>1</v>
      </c>
      <c r="AF8" s="49" t="s">
        <v>2</v>
      </c>
      <c r="AG8" s="20"/>
      <c r="AH8" s="49" t="s">
        <v>0</v>
      </c>
      <c r="AI8" s="49" t="s">
        <v>127</v>
      </c>
      <c r="AJ8" s="49" t="s">
        <v>1</v>
      </c>
      <c r="AK8" s="49" t="s">
        <v>2</v>
      </c>
      <c r="AL8" s="20"/>
      <c r="AM8" s="49" t="s">
        <v>0</v>
      </c>
      <c r="AN8" s="49" t="s">
        <v>127</v>
      </c>
      <c r="AO8" s="49" t="s">
        <v>1</v>
      </c>
      <c r="AP8" s="49" t="s">
        <v>2</v>
      </c>
      <c r="AQ8" s="20"/>
      <c r="AR8" s="49" t="s">
        <v>0</v>
      </c>
      <c r="AS8" s="49" t="s">
        <v>127</v>
      </c>
      <c r="AT8" s="49" t="s">
        <v>1</v>
      </c>
      <c r="AU8" s="49" t="s">
        <v>2</v>
      </c>
      <c r="AV8" s="20"/>
      <c r="AW8" s="49" t="s">
        <v>0</v>
      </c>
      <c r="AX8" s="49" t="s">
        <v>127</v>
      </c>
      <c r="AY8" s="49" t="s">
        <v>1</v>
      </c>
      <c r="AZ8" s="49" t="s">
        <v>2</v>
      </c>
      <c r="BA8" s="20"/>
      <c r="BB8" s="49" t="s">
        <v>0</v>
      </c>
      <c r="BC8" s="49" t="s">
        <v>127</v>
      </c>
      <c r="BD8" s="49" t="s">
        <v>1</v>
      </c>
      <c r="BE8" s="49" t="s">
        <v>2</v>
      </c>
      <c r="BF8" s="20"/>
      <c r="BG8" s="49" t="s">
        <v>0</v>
      </c>
      <c r="BH8" s="49" t="s">
        <v>127</v>
      </c>
      <c r="BI8" s="49" t="s">
        <v>1</v>
      </c>
      <c r="BJ8" s="49" t="s">
        <v>2</v>
      </c>
      <c r="BK8" s="20"/>
      <c r="BL8" s="55" t="s">
        <v>0</v>
      </c>
      <c r="BM8" s="55" t="s">
        <v>127</v>
      </c>
      <c r="BN8" s="55" t="s">
        <v>1</v>
      </c>
      <c r="BO8" s="55" t="s">
        <v>2</v>
      </c>
      <c r="BQ8" s="55" t="s">
        <v>0</v>
      </c>
      <c r="BR8" s="55" t="s">
        <v>127</v>
      </c>
      <c r="BS8" s="55" t="s">
        <v>1</v>
      </c>
      <c r="BT8" s="55" t="s">
        <v>2</v>
      </c>
      <c r="BV8" s="55" t="s">
        <v>0</v>
      </c>
      <c r="BW8" s="55" t="s">
        <v>127</v>
      </c>
      <c r="BX8" s="55" t="s">
        <v>1</v>
      </c>
      <c r="BY8" s="55" t="s">
        <v>2</v>
      </c>
      <c r="CA8" s="55" t="s">
        <v>0</v>
      </c>
      <c r="CB8" s="55" t="s">
        <v>127</v>
      </c>
      <c r="CC8" s="55" t="s">
        <v>1</v>
      </c>
      <c r="CD8" s="55" t="s">
        <v>2</v>
      </c>
    </row>
    <row r="9" spans="2:82" x14ac:dyDescent="0.2">
      <c r="C9" s="53" t="s">
        <v>130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65"/>
      <c r="BM9" s="65"/>
      <c r="BN9" s="65"/>
      <c r="BO9" s="65"/>
      <c r="BQ9" s="65"/>
      <c r="BR9" s="65"/>
      <c r="BS9" s="65"/>
      <c r="BT9" s="65"/>
      <c r="BV9" s="65"/>
      <c r="BW9" s="65"/>
      <c r="BX9" s="65"/>
      <c r="BY9" s="65"/>
      <c r="CA9" s="65"/>
      <c r="CB9" s="65"/>
      <c r="CC9" s="65"/>
      <c r="CD9" s="65"/>
    </row>
    <row r="10" spans="2:82" ht="12.95" customHeight="1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65"/>
      <c r="BM10" s="65"/>
      <c r="BN10" s="65"/>
      <c r="BO10" s="65"/>
      <c r="BQ10" s="65"/>
      <c r="BR10" s="65"/>
      <c r="BS10" s="65"/>
      <c r="BT10" s="65"/>
      <c r="BV10" s="65"/>
      <c r="BW10" s="65"/>
      <c r="BX10" s="65"/>
      <c r="BY10" s="65"/>
      <c r="CA10" s="65"/>
      <c r="CB10" s="65"/>
      <c r="CC10" s="65"/>
      <c r="CD10" s="65"/>
    </row>
    <row r="11" spans="2:82" ht="12.95" customHeight="1" x14ac:dyDescent="0.2">
      <c r="C11" s="24" t="s">
        <v>120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57"/>
      <c r="BM11" s="57"/>
      <c r="BN11" s="57"/>
      <c r="BO11" s="57"/>
      <c r="BQ11" s="57"/>
      <c r="BR11" s="57"/>
      <c r="BS11" s="57"/>
      <c r="BT11" s="57"/>
      <c r="BV11" s="57"/>
      <c r="BW11" s="57"/>
      <c r="BX11" s="57"/>
      <c r="BY11" s="57"/>
      <c r="CA11" s="57"/>
      <c r="CB11" s="57"/>
      <c r="CC11" s="57"/>
      <c r="CD11" s="57"/>
    </row>
    <row r="12" spans="2:82" ht="12.95" customHeight="1" x14ac:dyDescent="0.2">
      <c r="B12" s="15">
        <v>1</v>
      </c>
      <c r="C12" s="25" t="s">
        <v>4</v>
      </c>
      <c r="D12" s="22">
        <v>177.24199999999999</v>
      </c>
      <c r="E12" s="26">
        <v>169.249</v>
      </c>
      <c r="F12" s="22">
        <v>97.324000000000041</v>
      </c>
      <c r="G12" s="22">
        <v>443.815</v>
      </c>
      <c r="H12" s="27"/>
      <c r="I12" s="22">
        <v>195.048</v>
      </c>
      <c r="J12" s="26">
        <v>139.006</v>
      </c>
      <c r="K12" s="22">
        <v>73.597999999999956</v>
      </c>
      <c r="L12" s="22">
        <v>407.65199999999999</v>
      </c>
      <c r="M12" s="27"/>
      <c r="N12" s="22">
        <v>243.25200000000001</v>
      </c>
      <c r="O12" s="26">
        <v>156.97300000000001</v>
      </c>
      <c r="P12" s="22">
        <v>23.16</v>
      </c>
      <c r="Q12" s="22">
        <v>423.38499999999999</v>
      </c>
      <c r="R12" s="27"/>
      <c r="S12" s="22">
        <v>136.51</v>
      </c>
      <c r="T12" s="26">
        <v>110.4</v>
      </c>
      <c r="U12" s="22">
        <v>41.45</v>
      </c>
      <c r="V12" s="22">
        <v>288.36</v>
      </c>
      <c r="W12" s="27"/>
      <c r="X12" s="22">
        <v>125.27500000000001</v>
      </c>
      <c r="Y12" s="26">
        <v>366.03199999999998</v>
      </c>
      <c r="Z12" s="22">
        <v>503.52800000000013</v>
      </c>
      <c r="AA12" s="22">
        <v>994.83500000000004</v>
      </c>
      <c r="AB12" s="27"/>
      <c r="AC12" s="22">
        <v>584.94600000000003</v>
      </c>
      <c r="AD12" s="26">
        <v>188.49299999999999</v>
      </c>
      <c r="AE12" s="22">
        <v>7.7180000000000177</v>
      </c>
      <c r="AF12" s="22">
        <v>781.15700000000004</v>
      </c>
      <c r="AG12" s="27"/>
      <c r="AH12" s="22">
        <v>201.03299999999999</v>
      </c>
      <c r="AI12" s="26">
        <v>189.911</v>
      </c>
      <c r="AJ12" s="22">
        <v>82.383999999999958</v>
      </c>
      <c r="AK12" s="22">
        <v>473.32799999999997</v>
      </c>
      <c r="AL12" s="27"/>
      <c r="AM12" s="22">
        <v>379.166</v>
      </c>
      <c r="AN12" s="26">
        <v>184.28800000000001</v>
      </c>
      <c r="AO12" s="22">
        <v>95.272999999999968</v>
      </c>
      <c r="AP12" s="22">
        <v>658.72699999999998</v>
      </c>
      <c r="AQ12" s="27"/>
      <c r="AR12" s="22">
        <v>129.42699999999999</v>
      </c>
      <c r="AS12" s="26">
        <v>156.899</v>
      </c>
      <c r="AT12" s="22">
        <v>44.438000000000017</v>
      </c>
      <c r="AU12" s="22">
        <v>330.76400000000001</v>
      </c>
      <c r="AV12" s="27"/>
      <c r="AW12" s="22">
        <v>145.15</v>
      </c>
      <c r="AX12" s="26">
        <v>117.268</v>
      </c>
      <c r="AY12" s="22">
        <v>222.76699999999997</v>
      </c>
      <c r="AZ12" s="22">
        <v>485.185</v>
      </c>
      <c r="BA12" s="27"/>
      <c r="BB12" s="22">
        <v>94.820999999999998</v>
      </c>
      <c r="BC12" s="26">
        <v>168.14599999999999</v>
      </c>
      <c r="BD12" s="22">
        <v>42.632000000000005</v>
      </c>
      <c r="BE12" s="22">
        <v>305.59899999999999</v>
      </c>
      <c r="BF12" s="27"/>
      <c r="BG12" s="22">
        <v>129.80699999999999</v>
      </c>
      <c r="BH12" s="26">
        <v>760.06</v>
      </c>
      <c r="BI12" s="22">
        <v>66.13900000000001</v>
      </c>
      <c r="BJ12" s="22">
        <v>956.00599999999997</v>
      </c>
      <c r="BK12" s="27"/>
      <c r="BL12" s="58">
        <v>100.929</v>
      </c>
      <c r="BM12" s="61">
        <v>155.65199999999999</v>
      </c>
      <c r="BN12" s="58">
        <v>190.00700000000001</v>
      </c>
      <c r="BO12" s="58">
        <v>446.58800000000002</v>
      </c>
      <c r="BQ12" s="58">
        <v>101.184</v>
      </c>
      <c r="BR12" s="61">
        <v>313.66000000000003</v>
      </c>
      <c r="BS12" s="58">
        <v>71.04000000000002</v>
      </c>
      <c r="BT12" s="58">
        <v>485.88400000000001</v>
      </c>
      <c r="BV12" s="58">
        <v>82.432000000000002</v>
      </c>
      <c r="BW12" s="61">
        <v>357.56700000000001</v>
      </c>
      <c r="BX12" s="58">
        <v>35.692999999999984</v>
      </c>
      <c r="BY12" s="58">
        <v>475.69200000000001</v>
      </c>
      <c r="CA12" s="58">
        <v>141.435</v>
      </c>
      <c r="CB12" s="61">
        <v>92.289000000000001</v>
      </c>
      <c r="CC12" s="58">
        <v>102.13699999999999</v>
      </c>
      <c r="CD12" s="58">
        <v>335.86099999999999</v>
      </c>
    </row>
    <row r="13" spans="2:82" ht="12.95" customHeight="1" x14ac:dyDescent="0.2">
      <c r="B13" s="15">
        <v>2</v>
      </c>
      <c r="C13" s="25" t="s">
        <v>5</v>
      </c>
      <c r="D13" s="22">
        <v>1412.5930000000001</v>
      </c>
      <c r="E13" s="26">
        <v>8.9139999999999997</v>
      </c>
      <c r="F13" s="22">
        <v>647.71299999999951</v>
      </c>
      <c r="G13" s="22">
        <v>2069.2199999999998</v>
      </c>
      <c r="H13" s="27"/>
      <c r="I13" s="22">
        <v>1473.2349999999999</v>
      </c>
      <c r="J13" s="26">
        <v>29.239000000000001</v>
      </c>
      <c r="K13" s="22">
        <v>1086.0119999999999</v>
      </c>
      <c r="L13" s="22">
        <v>2588.4859999999999</v>
      </c>
      <c r="M13" s="27"/>
      <c r="N13" s="22">
        <v>1313.4280000000001</v>
      </c>
      <c r="O13" s="26">
        <v>1.6850000000000001</v>
      </c>
      <c r="P13" s="22">
        <v>647.65099999999984</v>
      </c>
      <c r="Q13" s="22">
        <v>1962.7639999999999</v>
      </c>
      <c r="R13" s="27"/>
      <c r="S13" s="22">
        <v>966.93</v>
      </c>
      <c r="T13" s="26">
        <v>146.99</v>
      </c>
      <c r="U13" s="22">
        <v>964.56</v>
      </c>
      <c r="V13" s="22">
        <v>2078.48</v>
      </c>
      <c r="W13" s="27"/>
      <c r="X13" s="22">
        <v>742.66099999999994</v>
      </c>
      <c r="Y13" s="26">
        <v>140.209</v>
      </c>
      <c r="Z13" s="22">
        <v>1240.3090000000002</v>
      </c>
      <c r="AA13" s="22">
        <v>2123.1790000000001</v>
      </c>
      <c r="AB13" s="27"/>
      <c r="AC13" s="22">
        <v>693.80799999999999</v>
      </c>
      <c r="AD13" s="26">
        <v>0.15</v>
      </c>
      <c r="AE13" s="22">
        <v>1883.1729999999998</v>
      </c>
      <c r="AF13" s="22">
        <v>2577.1309999999999</v>
      </c>
      <c r="AG13" s="27"/>
      <c r="AH13" s="22">
        <v>624.12300000000005</v>
      </c>
      <c r="AI13" s="26">
        <v>40.706000000000003</v>
      </c>
      <c r="AJ13" s="22">
        <v>1462.2880000000002</v>
      </c>
      <c r="AK13" s="22">
        <v>2127.1170000000002</v>
      </c>
      <c r="AL13" s="27"/>
      <c r="AM13" s="22">
        <v>820.94200000000001</v>
      </c>
      <c r="AN13" s="26">
        <v>77.385000000000005</v>
      </c>
      <c r="AO13" s="22">
        <v>1099.0419999999999</v>
      </c>
      <c r="AP13" s="22">
        <v>1997.3689999999999</v>
      </c>
      <c r="AQ13" s="27"/>
      <c r="AR13" s="22">
        <v>766.81200000000001</v>
      </c>
      <c r="AS13" s="26">
        <v>141.28899999999999</v>
      </c>
      <c r="AT13" s="22">
        <v>1371.8280000000004</v>
      </c>
      <c r="AU13" s="22">
        <v>2279.9290000000001</v>
      </c>
      <c r="AV13" s="27"/>
      <c r="AW13" s="22">
        <v>687.47500000000002</v>
      </c>
      <c r="AX13" s="26">
        <v>148.399</v>
      </c>
      <c r="AY13" s="22">
        <v>931.37099999999998</v>
      </c>
      <c r="AZ13" s="22">
        <v>1767.2449999999999</v>
      </c>
      <c r="BA13" s="27"/>
      <c r="BB13" s="22">
        <v>993.33900000000006</v>
      </c>
      <c r="BC13" s="26">
        <v>174.61799999999999</v>
      </c>
      <c r="BD13" s="22">
        <v>972.01000000000022</v>
      </c>
      <c r="BE13" s="22">
        <v>2139.9670000000001</v>
      </c>
      <c r="BF13" s="27"/>
      <c r="BG13" s="22">
        <v>718.39700000000005</v>
      </c>
      <c r="BH13" s="26">
        <v>274.42599999999999</v>
      </c>
      <c r="BI13" s="22">
        <v>1501.8760000000002</v>
      </c>
      <c r="BJ13" s="22">
        <v>2494.6990000000001</v>
      </c>
      <c r="BK13" s="27"/>
      <c r="BL13" s="58">
        <v>588.13199999999995</v>
      </c>
      <c r="BM13" s="61">
        <v>365.25599999999997</v>
      </c>
      <c r="BN13" s="58">
        <v>3576.9870000000001</v>
      </c>
      <c r="BO13" s="58">
        <v>4530.375</v>
      </c>
      <c r="BQ13" s="58">
        <v>1142.222</v>
      </c>
      <c r="BR13" s="61">
        <v>175.767</v>
      </c>
      <c r="BS13" s="58">
        <v>1640.3249999999998</v>
      </c>
      <c r="BT13" s="58">
        <v>2958.3139999999999</v>
      </c>
      <c r="BV13" s="58">
        <v>446.90800000000002</v>
      </c>
      <c r="BW13" s="61">
        <v>107.727</v>
      </c>
      <c r="BX13" s="58">
        <v>1239.8679999999997</v>
      </c>
      <c r="BY13" s="58">
        <v>1794.5029999999999</v>
      </c>
      <c r="CA13" s="58">
        <v>651.42700000000002</v>
      </c>
      <c r="CB13" s="61">
        <v>258.51900000000001</v>
      </c>
      <c r="CC13" s="58">
        <v>4360.4179999999997</v>
      </c>
      <c r="CD13" s="58">
        <v>5270.3639999999996</v>
      </c>
    </row>
    <row r="14" spans="2:82" ht="12.95" customHeight="1" x14ac:dyDescent="0.2">
      <c r="B14" s="15">
        <v>3</v>
      </c>
      <c r="C14" s="25" t="s">
        <v>6</v>
      </c>
      <c r="D14" s="22">
        <v>128736.50900000001</v>
      </c>
      <c r="E14" s="26">
        <v>31031.311000000002</v>
      </c>
      <c r="F14" s="22">
        <v>44592.522000000012</v>
      </c>
      <c r="G14" s="22">
        <v>204360.342</v>
      </c>
      <c r="H14" s="27"/>
      <c r="I14" s="22">
        <v>111792.439</v>
      </c>
      <c r="J14" s="26">
        <v>29985.065999999999</v>
      </c>
      <c r="K14" s="22">
        <v>47160.854999999996</v>
      </c>
      <c r="L14" s="22">
        <v>188938.36</v>
      </c>
      <c r="M14" s="27"/>
      <c r="N14" s="22">
        <v>116246.474</v>
      </c>
      <c r="O14" s="26">
        <v>30912.642</v>
      </c>
      <c r="P14" s="22">
        <v>48840.618999999992</v>
      </c>
      <c r="Q14" s="22">
        <v>195999.73499999999</v>
      </c>
      <c r="R14" s="27"/>
      <c r="S14" s="22">
        <v>96461.52</v>
      </c>
      <c r="T14" s="26">
        <v>27720.5</v>
      </c>
      <c r="U14" s="22">
        <v>41298.39</v>
      </c>
      <c r="V14" s="22">
        <v>165480.41</v>
      </c>
      <c r="W14" s="27"/>
      <c r="X14" s="22">
        <v>43494.858999999997</v>
      </c>
      <c r="Y14" s="26">
        <v>20888.77</v>
      </c>
      <c r="Z14" s="22">
        <v>50944.494000000006</v>
      </c>
      <c r="AA14" s="22">
        <v>115328.12300000001</v>
      </c>
      <c r="AB14" s="27"/>
      <c r="AC14" s="22">
        <v>53893.283000000003</v>
      </c>
      <c r="AD14" s="26">
        <v>13616.96</v>
      </c>
      <c r="AE14" s="22">
        <v>36623.728999999992</v>
      </c>
      <c r="AF14" s="22">
        <v>104133.97199999999</v>
      </c>
      <c r="AG14" s="27"/>
      <c r="AH14" s="22">
        <v>51836.040999999997</v>
      </c>
      <c r="AI14" s="26">
        <v>16301.073</v>
      </c>
      <c r="AJ14" s="22">
        <v>11313.306</v>
      </c>
      <c r="AK14" s="22">
        <v>79450.42</v>
      </c>
      <c r="AL14" s="27"/>
      <c r="AM14" s="22">
        <v>62797.406000000003</v>
      </c>
      <c r="AN14" s="26">
        <v>13554.422</v>
      </c>
      <c r="AO14" s="22">
        <v>23081.858999999997</v>
      </c>
      <c r="AP14" s="22">
        <v>99433.687000000005</v>
      </c>
      <c r="AQ14" s="27"/>
      <c r="AR14" s="22">
        <v>72229.17</v>
      </c>
      <c r="AS14" s="26">
        <v>8479.6659999999993</v>
      </c>
      <c r="AT14" s="22">
        <v>20693.067999999999</v>
      </c>
      <c r="AU14" s="22">
        <v>101401.90399999999</v>
      </c>
      <c r="AV14" s="27"/>
      <c r="AW14" s="22">
        <v>96667.153999999995</v>
      </c>
      <c r="AX14" s="26">
        <v>11558.808999999999</v>
      </c>
      <c r="AY14" s="22">
        <v>23213.271000000001</v>
      </c>
      <c r="AZ14" s="22">
        <v>131439.234</v>
      </c>
      <c r="BA14" s="27"/>
      <c r="BB14" s="22">
        <v>92100.705000000002</v>
      </c>
      <c r="BC14" s="26">
        <v>10956.151</v>
      </c>
      <c r="BD14" s="22">
        <v>31798.753999999986</v>
      </c>
      <c r="BE14" s="22">
        <v>134855.60999999999</v>
      </c>
      <c r="BF14" s="27"/>
      <c r="BG14" s="22">
        <v>79886.793999999994</v>
      </c>
      <c r="BH14" s="26">
        <v>15833.352000000001</v>
      </c>
      <c r="BI14" s="22">
        <v>27567.778000000006</v>
      </c>
      <c r="BJ14" s="22">
        <v>123287.924</v>
      </c>
      <c r="BK14" s="27"/>
      <c r="BL14" s="58">
        <v>81410.928</v>
      </c>
      <c r="BM14" s="61">
        <v>14194.14</v>
      </c>
      <c r="BN14" s="58">
        <v>31236.042000000001</v>
      </c>
      <c r="BO14" s="58">
        <v>126841.11</v>
      </c>
      <c r="BQ14" s="58">
        <v>67524.035000000003</v>
      </c>
      <c r="BR14" s="61">
        <v>5879.43</v>
      </c>
      <c r="BS14" s="58">
        <v>37597.512999999999</v>
      </c>
      <c r="BT14" s="58">
        <v>111000.978</v>
      </c>
      <c r="BV14" s="58">
        <v>74034.827999999994</v>
      </c>
      <c r="BW14" s="61">
        <v>8204.259</v>
      </c>
      <c r="BX14" s="58">
        <v>45682.144000000008</v>
      </c>
      <c r="BY14" s="58">
        <v>127921.231</v>
      </c>
      <c r="CA14" s="58">
        <v>73610.221999999994</v>
      </c>
      <c r="CB14" s="61">
        <v>9711.5490000000009</v>
      </c>
      <c r="CC14" s="58">
        <v>68271.112999999998</v>
      </c>
      <c r="CD14" s="58">
        <v>151592.88399999999</v>
      </c>
    </row>
    <row r="15" spans="2:82" ht="12.95" customHeight="1" x14ac:dyDescent="0.2">
      <c r="B15" s="15">
        <v>4</v>
      </c>
      <c r="C15" s="25" t="s">
        <v>123</v>
      </c>
      <c r="D15" s="22">
        <v>1260.768</v>
      </c>
      <c r="E15" s="26">
        <v>256.971</v>
      </c>
      <c r="F15" s="22">
        <v>317.452</v>
      </c>
      <c r="G15" s="22">
        <v>1835.191</v>
      </c>
      <c r="H15" s="27"/>
      <c r="I15" s="22">
        <v>1219.175</v>
      </c>
      <c r="J15" s="26">
        <v>209.066</v>
      </c>
      <c r="K15" s="22">
        <v>556.01700000000005</v>
      </c>
      <c r="L15" s="22">
        <v>1984.258</v>
      </c>
      <c r="M15" s="27"/>
      <c r="N15" s="22">
        <v>1696.874</v>
      </c>
      <c r="O15" s="26">
        <v>224.44499999999999</v>
      </c>
      <c r="P15" s="22">
        <v>552.78199999999993</v>
      </c>
      <c r="Q15" s="22">
        <v>2474.1009999999997</v>
      </c>
      <c r="R15" s="27"/>
      <c r="S15" s="22">
        <v>1239.51</v>
      </c>
      <c r="T15" s="26">
        <v>203.76</v>
      </c>
      <c r="U15" s="22">
        <v>773.38</v>
      </c>
      <c r="V15" s="22">
        <v>2216.65</v>
      </c>
      <c r="W15" s="27"/>
      <c r="X15" s="22">
        <v>3720.174</v>
      </c>
      <c r="Y15" s="26">
        <v>251.57599999999999</v>
      </c>
      <c r="Z15" s="22">
        <v>1679.0159999999996</v>
      </c>
      <c r="AA15" s="22">
        <v>5650.7659999999996</v>
      </c>
      <c r="AB15" s="27"/>
      <c r="AC15" s="22">
        <v>5289.451</v>
      </c>
      <c r="AD15" s="26">
        <v>297.38299999999998</v>
      </c>
      <c r="AE15" s="22">
        <v>1832.2399999999996</v>
      </c>
      <c r="AF15" s="22">
        <v>7419.0739999999996</v>
      </c>
      <c r="AG15" s="27"/>
      <c r="AH15" s="22">
        <v>3260.5880000000002</v>
      </c>
      <c r="AI15" s="26">
        <v>107.303</v>
      </c>
      <c r="AJ15" s="22">
        <v>2024.1259999999997</v>
      </c>
      <c r="AK15" s="22">
        <v>5392.0169999999998</v>
      </c>
      <c r="AL15" s="27"/>
      <c r="AM15" s="22">
        <v>2355.8939999999998</v>
      </c>
      <c r="AN15" s="26">
        <v>432.029</v>
      </c>
      <c r="AO15" s="22">
        <v>2604.6890000000008</v>
      </c>
      <c r="AP15" s="22">
        <v>5392.6120000000001</v>
      </c>
      <c r="AQ15" s="27"/>
      <c r="AR15" s="22">
        <v>1966.7349999999999</v>
      </c>
      <c r="AS15" s="26">
        <v>325.20100000000002</v>
      </c>
      <c r="AT15" s="22">
        <v>3311.2359999999999</v>
      </c>
      <c r="AU15" s="22">
        <v>5603.1719999999996</v>
      </c>
      <c r="AV15" s="27"/>
      <c r="AW15" s="22">
        <v>2261.058</v>
      </c>
      <c r="AX15" s="26">
        <v>269.89600000000002</v>
      </c>
      <c r="AY15" s="22">
        <v>2662.32</v>
      </c>
      <c r="AZ15" s="22">
        <v>5193.2740000000003</v>
      </c>
      <c r="BA15" s="27"/>
      <c r="BB15" s="22">
        <v>2395.9259999999999</v>
      </c>
      <c r="BC15" s="26">
        <v>369.51299999999998</v>
      </c>
      <c r="BD15" s="22">
        <v>2963.8120000000004</v>
      </c>
      <c r="BE15" s="22">
        <v>5729.2510000000002</v>
      </c>
      <c r="BF15" s="27"/>
      <c r="BG15" s="22">
        <v>2350.5549999999998</v>
      </c>
      <c r="BH15" s="26">
        <v>279.423</v>
      </c>
      <c r="BI15" s="22">
        <v>2895.8339999999998</v>
      </c>
      <c r="BJ15" s="22">
        <v>5525.8119999999999</v>
      </c>
      <c r="BK15" s="27"/>
      <c r="BL15" s="58">
        <v>2968.585</v>
      </c>
      <c r="BM15" s="61">
        <v>191.71100000000001</v>
      </c>
      <c r="BN15" s="58">
        <v>3713.5999999999995</v>
      </c>
      <c r="BO15" s="58">
        <v>6873.8959999999997</v>
      </c>
      <c r="BQ15" s="58">
        <v>3925.7750000000001</v>
      </c>
      <c r="BR15" s="61">
        <v>231.072</v>
      </c>
      <c r="BS15" s="58">
        <v>2226.8650000000002</v>
      </c>
      <c r="BT15" s="58">
        <v>6383.7120000000004</v>
      </c>
      <c r="BV15" s="58">
        <v>4332.4089999999997</v>
      </c>
      <c r="BW15" s="61">
        <v>190.577</v>
      </c>
      <c r="BX15" s="58">
        <v>2271.9639999999999</v>
      </c>
      <c r="BY15" s="58">
        <v>6794.95</v>
      </c>
      <c r="CA15" s="58">
        <v>4163.4049999999997</v>
      </c>
      <c r="CB15" s="61">
        <v>153.404</v>
      </c>
      <c r="CC15" s="58">
        <v>4341.3160000000007</v>
      </c>
      <c r="CD15" s="58">
        <v>8658.125</v>
      </c>
    </row>
    <row r="16" spans="2:82" ht="12.95" customHeight="1" x14ac:dyDescent="0.2">
      <c r="B16" s="15">
        <v>5</v>
      </c>
      <c r="C16" s="25" t="s">
        <v>7</v>
      </c>
      <c r="D16" s="22">
        <v>13.109</v>
      </c>
      <c r="E16" s="26">
        <v>2.3279999999999998</v>
      </c>
      <c r="F16" s="22">
        <v>78.561999999999998</v>
      </c>
      <c r="G16" s="22">
        <v>93.998999999999995</v>
      </c>
      <c r="H16" s="27"/>
      <c r="I16" s="22">
        <v>9.2460000000000004</v>
      </c>
      <c r="J16" s="26">
        <v>2E-3</v>
      </c>
      <c r="K16" s="22">
        <v>202.56399999999999</v>
      </c>
      <c r="L16" s="22">
        <v>211.81200000000001</v>
      </c>
      <c r="M16" s="27"/>
      <c r="N16" s="22">
        <v>43.731999999999999</v>
      </c>
      <c r="O16" s="26">
        <v>0</v>
      </c>
      <c r="P16" s="22">
        <v>126.262</v>
      </c>
      <c r="Q16" s="22">
        <v>169.994</v>
      </c>
      <c r="R16" s="27"/>
      <c r="S16" s="22">
        <v>1.08</v>
      </c>
      <c r="T16" s="26">
        <v>1209.3</v>
      </c>
      <c r="U16" s="22">
        <v>1113.3900000000001</v>
      </c>
      <c r="V16" s="22">
        <v>2323.77</v>
      </c>
      <c r="W16" s="27"/>
      <c r="X16" s="22">
        <v>40.514000000000003</v>
      </c>
      <c r="Y16" s="26">
        <v>929.75099999999998</v>
      </c>
      <c r="Z16" s="22">
        <v>72.800000000000068</v>
      </c>
      <c r="AA16" s="22">
        <v>1043.0650000000001</v>
      </c>
      <c r="AB16" s="27"/>
      <c r="AC16" s="22">
        <v>133.45400000000001</v>
      </c>
      <c r="AD16" s="26">
        <v>66.251999999999995</v>
      </c>
      <c r="AE16" s="22">
        <v>7.2999999999993292E-2</v>
      </c>
      <c r="AF16" s="22">
        <v>199.779</v>
      </c>
      <c r="AG16" s="27"/>
      <c r="AH16" s="22">
        <v>64.997</v>
      </c>
      <c r="AI16" s="26">
        <v>22.076000000000001</v>
      </c>
      <c r="AJ16" s="22">
        <v>0.17099999999999937</v>
      </c>
      <c r="AK16" s="22">
        <v>87.244</v>
      </c>
      <c r="AL16" s="27"/>
      <c r="AM16" s="22">
        <v>67.757000000000005</v>
      </c>
      <c r="AN16" s="26">
        <v>16.64</v>
      </c>
      <c r="AO16" s="22">
        <v>0.20799999999999841</v>
      </c>
      <c r="AP16" s="22">
        <v>84.605000000000004</v>
      </c>
      <c r="AQ16" s="27"/>
      <c r="AR16" s="22">
        <v>39.491999999999997</v>
      </c>
      <c r="AS16" s="26">
        <v>0.11799999999999999</v>
      </c>
      <c r="AT16" s="22">
        <v>0</v>
      </c>
      <c r="AU16" s="22">
        <v>39.61</v>
      </c>
      <c r="AV16" s="27"/>
      <c r="AW16" s="22">
        <v>843.71699999999998</v>
      </c>
      <c r="AX16" s="26">
        <v>115.90600000000001</v>
      </c>
      <c r="AY16" s="22">
        <v>19.04400000000004</v>
      </c>
      <c r="AZ16" s="22">
        <v>978.66700000000003</v>
      </c>
      <c r="BA16" s="27"/>
      <c r="BB16" s="22">
        <v>229.184</v>
      </c>
      <c r="BC16" s="26">
        <v>240.1</v>
      </c>
      <c r="BD16" s="22">
        <v>0</v>
      </c>
      <c r="BE16" s="22">
        <v>469.28399999999999</v>
      </c>
      <c r="BF16" s="27"/>
      <c r="BG16" s="22">
        <v>79.480999999999995</v>
      </c>
      <c r="BH16" s="26">
        <v>96.825999999999993</v>
      </c>
      <c r="BI16" s="22">
        <v>-9.9999999997635314E-4</v>
      </c>
      <c r="BJ16" s="22">
        <v>176.30600000000001</v>
      </c>
      <c r="BK16" s="27"/>
      <c r="BL16" s="58">
        <v>77.301000000000002</v>
      </c>
      <c r="BM16" s="61">
        <v>26.318999999999999</v>
      </c>
      <c r="BN16" s="58">
        <v>5.0699999999999967</v>
      </c>
      <c r="BO16" s="58">
        <v>108.69</v>
      </c>
      <c r="BQ16" s="58">
        <v>95.656000000000006</v>
      </c>
      <c r="BR16" s="61">
        <v>0</v>
      </c>
      <c r="BS16" s="58">
        <v>15.638999999999996</v>
      </c>
      <c r="BT16" s="58">
        <v>111.295</v>
      </c>
      <c r="BV16" s="58">
        <v>431.11099999999999</v>
      </c>
      <c r="BW16" s="61">
        <v>3.2290000000000001</v>
      </c>
      <c r="BX16" s="58">
        <v>11.727000000000018</v>
      </c>
      <c r="BY16" s="58">
        <v>446.06700000000001</v>
      </c>
      <c r="CA16" s="58">
        <v>550.32899999999995</v>
      </c>
      <c r="CB16" s="61">
        <v>4.1399999999999997</v>
      </c>
      <c r="CC16" s="58">
        <v>0.95400000000005125</v>
      </c>
      <c r="CD16" s="58">
        <v>555.423</v>
      </c>
    </row>
    <row r="17" spans="2:108" ht="12.95" customHeight="1" x14ac:dyDescent="0.2">
      <c r="C17" s="28" t="s">
        <v>3</v>
      </c>
      <c r="D17" s="50">
        <f t="shared" ref="D17:V17" si="0">SUM(D12:D16)</f>
        <v>131600.22100000002</v>
      </c>
      <c r="E17" s="50">
        <f t="shared" si="0"/>
        <v>31468.773000000005</v>
      </c>
      <c r="F17" s="50">
        <f t="shared" si="0"/>
        <v>45733.573000000004</v>
      </c>
      <c r="G17" s="50">
        <f t="shared" si="0"/>
        <v>208802.56700000001</v>
      </c>
      <c r="H17" s="31"/>
      <c r="I17" s="50">
        <f t="shared" si="0"/>
        <v>114689.143</v>
      </c>
      <c r="J17" s="50">
        <f t="shared" si="0"/>
        <v>30362.378999999997</v>
      </c>
      <c r="K17" s="50">
        <f t="shared" si="0"/>
        <v>49079.045999999995</v>
      </c>
      <c r="L17" s="50">
        <f t="shared" si="0"/>
        <v>194130.568</v>
      </c>
      <c r="M17" s="31"/>
      <c r="N17" s="50">
        <f t="shared" si="0"/>
        <v>119543.76</v>
      </c>
      <c r="O17" s="50">
        <f t="shared" si="0"/>
        <v>31295.744999999999</v>
      </c>
      <c r="P17" s="50">
        <f t="shared" si="0"/>
        <v>50190.473999999995</v>
      </c>
      <c r="Q17" s="50">
        <v>201029.97899999999</v>
      </c>
      <c r="R17" s="31"/>
      <c r="S17" s="50">
        <f t="shared" si="0"/>
        <v>98805.55</v>
      </c>
      <c r="T17" s="50">
        <f t="shared" si="0"/>
        <v>29390.949999999997</v>
      </c>
      <c r="U17" s="50">
        <f t="shared" si="0"/>
        <v>44191.17</v>
      </c>
      <c r="V17" s="50">
        <f t="shared" si="0"/>
        <v>172387.66999999998</v>
      </c>
      <c r="W17" s="31"/>
      <c r="X17" s="50">
        <f>SUM(X12:X16)</f>
        <v>48123.483</v>
      </c>
      <c r="Y17" s="50">
        <f>SUM(Y12:Y16)</f>
        <v>22576.338</v>
      </c>
      <c r="Z17" s="50">
        <f>SUM(Z12:Z16)</f>
        <v>54440.147000000012</v>
      </c>
      <c r="AA17" s="50">
        <f>SUM(AA12:AA16)</f>
        <v>125139.96800000001</v>
      </c>
      <c r="AB17" s="31"/>
      <c r="AC17" s="50">
        <f t="shared" ref="AC17:AK17" si="1">SUM(AC12:AC16)</f>
        <v>60594.942000000003</v>
      </c>
      <c r="AD17" s="50">
        <f t="shared" si="1"/>
        <v>14169.237999999999</v>
      </c>
      <c r="AE17" s="50">
        <f t="shared" si="1"/>
        <v>40346.93299999999</v>
      </c>
      <c r="AF17" s="50">
        <f t="shared" si="1"/>
        <v>115111.11299999998</v>
      </c>
      <c r="AG17" s="31"/>
      <c r="AH17" s="50">
        <f t="shared" si="1"/>
        <v>55986.782000000007</v>
      </c>
      <c r="AI17" s="50">
        <f t="shared" si="1"/>
        <v>16661.069</v>
      </c>
      <c r="AJ17" s="50">
        <f t="shared" si="1"/>
        <v>14882.275000000001</v>
      </c>
      <c r="AK17" s="50">
        <f t="shared" si="1"/>
        <v>87530.126000000018</v>
      </c>
      <c r="AL17" s="31"/>
      <c r="AM17" s="50">
        <f>SUM(AM12:AM16)</f>
        <v>66421.164999999994</v>
      </c>
      <c r="AN17" s="50">
        <f>SUM(AN12:AN16)</f>
        <v>14264.764000000001</v>
      </c>
      <c r="AO17" s="50">
        <f>SUM(AO12:AO16)</f>
        <v>26881.070999999996</v>
      </c>
      <c r="AP17" s="50">
        <f>SUM(AP12:AP16)</f>
        <v>107567</v>
      </c>
      <c r="AQ17" s="31"/>
      <c r="AR17" s="50">
        <f>SUM(AR12:AR16)</f>
        <v>75131.635999999999</v>
      </c>
      <c r="AS17" s="50">
        <f>SUM(AS12:AS16)</f>
        <v>9103.1730000000007</v>
      </c>
      <c r="AT17" s="50">
        <f>SUM(AT12:AT16)</f>
        <v>25420.57</v>
      </c>
      <c r="AU17" s="50">
        <f>SUM(AU12:AU16)</f>
        <v>109655.379</v>
      </c>
      <c r="AV17" s="31"/>
      <c r="AW17" s="50">
        <f t="shared" ref="AW17:AZ17" si="2">SUM(AW12:AW16)</f>
        <v>100604.554</v>
      </c>
      <c r="AX17" s="50">
        <f t="shared" si="2"/>
        <v>12210.278</v>
      </c>
      <c r="AY17" s="50">
        <f t="shared" si="2"/>
        <v>27048.773000000001</v>
      </c>
      <c r="AZ17" s="50">
        <f t="shared" si="2"/>
        <v>139863.60499999998</v>
      </c>
      <c r="BA17" s="31"/>
      <c r="BB17" s="50">
        <f t="shared" ref="BB17" si="3">SUM(BB12:BB16)</f>
        <v>95813.975000000006</v>
      </c>
      <c r="BC17" s="50">
        <f t="shared" ref="BC17" si="4">SUM(BC12:BC16)</f>
        <v>11908.528</v>
      </c>
      <c r="BD17" s="50">
        <f t="shared" ref="BD17" si="5">SUM(BD12:BD16)</f>
        <v>35777.207999999984</v>
      </c>
      <c r="BE17" s="50">
        <f t="shared" ref="BE17" si="6">SUM(BE12:BE16)</f>
        <v>143499.71099999998</v>
      </c>
      <c r="BF17" s="31"/>
      <c r="BG17" s="50">
        <f t="shared" ref="BG17" si="7">SUM(BG12:BG16)</f>
        <v>83165.033999999985</v>
      </c>
      <c r="BH17" s="50">
        <f t="shared" ref="BH17" si="8">SUM(BH12:BH16)</f>
        <v>17244.087</v>
      </c>
      <c r="BI17" s="50">
        <f t="shared" ref="BI17" si="9">SUM(BI12:BI16)</f>
        <v>32031.626000000004</v>
      </c>
      <c r="BJ17" s="50">
        <f t="shared" ref="BJ17" si="10">SUM(BJ12:BJ16)</f>
        <v>132440.747</v>
      </c>
      <c r="BK17" s="31"/>
      <c r="BL17" s="63">
        <f t="shared" ref="BL17:BO17" si="11">SUM(BL12:BL16)</f>
        <v>85145.875000000015</v>
      </c>
      <c r="BM17" s="63">
        <f t="shared" si="11"/>
        <v>14933.077999999998</v>
      </c>
      <c r="BN17" s="63">
        <f t="shared" si="11"/>
        <v>38721.705999999998</v>
      </c>
      <c r="BO17" s="63">
        <f t="shared" si="11"/>
        <v>138800.65900000001</v>
      </c>
      <c r="BP17" s="22"/>
      <c r="BQ17" s="63">
        <f t="shared" ref="BQ17:BT17" si="12">SUM(BQ12:BQ16)</f>
        <v>72788.872000000003</v>
      </c>
      <c r="BR17" s="63">
        <f t="shared" si="12"/>
        <v>6599.9290000000001</v>
      </c>
      <c r="BS17" s="63">
        <f t="shared" si="12"/>
        <v>41551.381999999998</v>
      </c>
      <c r="BT17" s="63">
        <f t="shared" si="12"/>
        <v>120940.183</v>
      </c>
      <c r="BU17" s="23"/>
      <c r="BV17" s="63">
        <f t="shared" ref="BV17:BY17" si="13">SUM(BV12:BV16)</f>
        <v>79327.687999999995</v>
      </c>
      <c r="BW17" s="63">
        <f t="shared" si="13"/>
        <v>8863.3589999999986</v>
      </c>
      <c r="BX17" s="63">
        <f t="shared" si="13"/>
        <v>49241.396000000008</v>
      </c>
      <c r="BY17" s="63">
        <f t="shared" si="13"/>
        <v>137432.44300000003</v>
      </c>
      <c r="BZ17" s="23"/>
      <c r="CA17" s="63">
        <f t="shared" ref="CA17:CD17" si="14">SUM(CA12:CA16)</f>
        <v>79116.817999999985</v>
      </c>
      <c r="CB17" s="63">
        <f t="shared" si="14"/>
        <v>10219.901</v>
      </c>
      <c r="CC17" s="63">
        <f t="shared" si="14"/>
        <v>77075.937999999995</v>
      </c>
      <c r="CD17" s="63">
        <f t="shared" si="14"/>
        <v>166412.65700000001</v>
      </c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2:108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58"/>
      <c r="BM18" s="58"/>
      <c r="BN18" s="58"/>
      <c r="BO18" s="58"/>
      <c r="BQ18" s="58"/>
      <c r="BR18" s="58"/>
      <c r="BS18" s="58"/>
      <c r="BT18" s="58"/>
      <c r="BV18" s="58"/>
      <c r="BW18" s="58"/>
      <c r="BX18" s="58"/>
      <c r="BY18" s="58"/>
      <c r="CA18" s="58"/>
      <c r="CB18" s="58"/>
      <c r="CC18" s="58"/>
      <c r="CD18" s="58"/>
    </row>
    <row r="19" spans="2:108" ht="12.95" customHeight="1" x14ac:dyDescent="0.2">
      <c r="C19" s="29" t="s">
        <v>15</v>
      </c>
      <c r="D19" s="30"/>
      <c r="E19" s="22"/>
      <c r="F19" s="22"/>
      <c r="G19" s="22"/>
      <c r="H19" s="27"/>
      <c r="I19" s="30"/>
      <c r="J19" s="22"/>
      <c r="K19" s="22"/>
      <c r="L19" s="22"/>
      <c r="M19" s="27"/>
      <c r="N19" s="30"/>
      <c r="O19" s="22"/>
      <c r="P19" s="22"/>
      <c r="Q19" s="22"/>
      <c r="R19" s="27"/>
      <c r="S19" s="30"/>
      <c r="T19" s="22"/>
      <c r="U19" s="22"/>
      <c r="V19" s="22"/>
      <c r="W19" s="27"/>
      <c r="X19" s="30"/>
      <c r="Y19" s="22"/>
      <c r="Z19" s="22"/>
      <c r="AA19" s="22"/>
      <c r="AB19" s="27"/>
      <c r="AC19" s="30"/>
      <c r="AD19" s="22"/>
      <c r="AE19" s="22"/>
      <c r="AF19" s="22"/>
      <c r="AG19" s="27"/>
      <c r="AH19" s="30"/>
      <c r="AI19" s="22"/>
      <c r="AJ19" s="22"/>
      <c r="AK19" s="22"/>
      <c r="AL19" s="27"/>
      <c r="AM19" s="30"/>
      <c r="AN19" s="22"/>
      <c r="AO19" s="22"/>
      <c r="AP19" s="22"/>
      <c r="AQ19" s="27"/>
      <c r="AR19" s="30"/>
      <c r="AS19" s="22"/>
      <c r="AT19" s="22"/>
      <c r="AU19" s="22"/>
      <c r="AV19" s="27"/>
      <c r="AW19" s="30"/>
      <c r="AX19" s="22"/>
      <c r="AY19" s="22"/>
      <c r="AZ19" s="22"/>
      <c r="BA19" s="27"/>
      <c r="BB19" s="30"/>
      <c r="BC19" s="22"/>
      <c r="BD19" s="22"/>
      <c r="BE19" s="22"/>
      <c r="BF19" s="27"/>
      <c r="BG19" s="30"/>
      <c r="BH19" s="22"/>
      <c r="BI19" s="22"/>
      <c r="BJ19" s="22"/>
      <c r="BK19" s="27"/>
      <c r="BL19" s="60"/>
      <c r="BM19" s="58"/>
      <c r="BN19" s="58"/>
      <c r="BO19" s="58"/>
      <c r="BQ19" s="60"/>
      <c r="BR19" s="58"/>
      <c r="BS19" s="58"/>
      <c r="BT19" s="58"/>
      <c r="BV19" s="60"/>
      <c r="BW19" s="58"/>
      <c r="BX19" s="58"/>
      <c r="BY19" s="58"/>
      <c r="CA19" s="60"/>
      <c r="CB19" s="58"/>
      <c r="CC19" s="58"/>
      <c r="CD19" s="58"/>
    </row>
    <row r="20" spans="2:108" ht="12.95" customHeight="1" x14ac:dyDescent="0.2">
      <c r="B20" s="15">
        <v>6</v>
      </c>
      <c r="C20" s="25" t="s">
        <v>8</v>
      </c>
      <c r="D20" s="22">
        <v>8644.1890000000003</v>
      </c>
      <c r="E20" s="26">
        <v>13394.06</v>
      </c>
      <c r="F20" s="22">
        <v>1644.0580000000009</v>
      </c>
      <c r="G20" s="22">
        <v>23682.307000000001</v>
      </c>
      <c r="H20" s="27"/>
      <c r="I20" s="22">
        <v>6179.5630000000001</v>
      </c>
      <c r="J20" s="26">
        <v>12115.811</v>
      </c>
      <c r="K20" s="22">
        <v>1468.9939999999988</v>
      </c>
      <c r="L20" s="22">
        <v>19764.367999999999</v>
      </c>
      <c r="M20" s="27"/>
      <c r="N20" s="22">
        <v>5202.8310000000001</v>
      </c>
      <c r="O20" s="26">
        <v>8860.1180000000004</v>
      </c>
      <c r="P20" s="22">
        <v>1539.0559999999987</v>
      </c>
      <c r="Q20" s="22">
        <v>15602.004999999999</v>
      </c>
      <c r="R20" s="27"/>
      <c r="S20" s="22">
        <v>5391.59</v>
      </c>
      <c r="T20" s="26">
        <v>7424.84</v>
      </c>
      <c r="U20" s="22">
        <v>1825.65</v>
      </c>
      <c r="V20" s="22">
        <v>14642.08</v>
      </c>
      <c r="W20" s="27"/>
      <c r="X20" s="22">
        <v>4472.5280000000002</v>
      </c>
      <c r="Y20" s="26">
        <v>7332.076</v>
      </c>
      <c r="Z20" s="22">
        <v>1806.8020000000006</v>
      </c>
      <c r="AA20" s="22">
        <v>13611.406000000001</v>
      </c>
      <c r="AB20" s="27"/>
      <c r="AC20" s="22">
        <v>3407.502</v>
      </c>
      <c r="AD20" s="26">
        <v>6724.7529999999997</v>
      </c>
      <c r="AE20" s="22">
        <v>2159.4450000000006</v>
      </c>
      <c r="AF20" s="22">
        <v>12291.7</v>
      </c>
      <c r="AG20" s="27"/>
      <c r="AH20" s="22">
        <v>2656.1460000000002</v>
      </c>
      <c r="AI20" s="26">
        <v>6988.6469999999999</v>
      </c>
      <c r="AJ20" s="22">
        <v>1066.1019999999999</v>
      </c>
      <c r="AK20" s="22">
        <v>10710.895</v>
      </c>
      <c r="AL20" s="27"/>
      <c r="AM20" s="22">
        <v>2746.57</v>
      </c>
      <c r="AN20" s="26">
        <v>7016.57</v>
      </c>
      <c r="AO20" s="22">
        <v>473.3</v>
      </c>
      <c r="AP20" s="22">
        <v>10236.43</v>
      </c>
      <c r="AQ20" s="27"/>
      <c r="AR20" s="22">
        <v>3019.0839999999998</v>
      </c>
      <c r="AS20" s="26">
        <v>7277.77</v>
      </c>
      <c r="AT20" s="22">
        <v>121.91800000000057</v>
      </c>
      <c r="AU20" s="22">
        <v>10418.772000000001</v>
      </c>
      <c r="AV20" s="27"/>
      <c r="AW20" s="22">
        <v>3579.9059999999999</v>
      </c>
      <c r="AX20" s="26">
        <v>8519.3310000000001</v>
      </c>
      <c r="AY20" s="22">
        <v>223.77800000000025</v>
      </c>
      <c r="AZ20" s="22">
        <v>12323.014999999999</v>
      </c>
      <c r="BA20" s="27"/>
      <c r="BB20" s="22">
        <v>3744.828</v>
      </c>
      <c r="BC20" s="26">
        <v>9620.5759999999991</v>
      </c>
      <c r="BD20" s="22">
        <v>557.45500000000175</v>
      </c>
      <c r="BE20" s="22">
        <v>13922.859</v>
      </c>
      <c r="BF20" s="27"/>
      <c r="BG20" s="22">
        <v>3781.29</v>
      </c>
      <c r="BH20" s="26">
        <v>10378.556</v>
      </c>
      <c r="BI20" s="22">
        <v>919.5679999999993</v>
      </c>
      <c r="BJ20" s="22">
        <v>15079.414000000001</v>
      </c>
      <c r="BK20" s="27"/>
      <c r="BL20" s="58">
        <v>4124.9690000000001</v>
      </c>
      <c r="BM20" s="61">
        <v>11613.153</v>
      </c>
      <c r="BN20" s="58">
        <v>893.56999999999789</v>
      </c>
      <c r="BO20" s="58">
        <v>16631.691999999999</v>
      </c>
      <c r="BQ20" s="58">
        <v>4218.973</v>
      </c>
      <c r="BR20" s="61">
        <v>10055.927</v>
      </c>
      <c r="BS20" s="58">
        <v>694.60900000000038</v>
      </c>
      <c r="BT20" s="58">
        <v>14969.509</v>
      </c>
      <c r="BV20" s="58">
        <v>5724.6049999999996</v>
      </c>
      <c r="BW20" s="61">
        <v>11955.673000000001</v>
      </c>
      <c r="BX20" s="58">
        <v>294.55799999999908</v>
      </c>
      <c r="BY20" s="58">
        <v>17974.835999999999</v>
      </c>
      <c r="CA20" s="58">
        <v>5677.0929999999998</v>
      </c>
      <c r="CB20" s="61">
        <v>11234.223</v>
      </c>
      <c r="CC20" s="58">
        <v>464.04700000000048</v>
      </c>
      <c r="CD20" s="58">
        <v>17375.363000000001</v>
      </c>
    </row>
    <row r="21" spans="2:108" ht="12.95" customHeight="1" x14ac:dyDescent="0.2">
      <c r="B21" s="15">
        <v>7</v>
      </c>
      <c r="C21" s="25" t="s">
        <v>9</v>
      </c>
      <c r="D21" s="22">
        <v>11696.956</v>
      </c>
      <c r="E21" s="26">
        <v>132655.47899999999</v>
      </c>
      <c r="F21" s="22">
        <v>244.89000000001943</v>
      </c>
      <c r="G21" s="22">
        <v>144597.32500000001</v>
      </c>
      <c r="H21" s="27"/>
      <c r="I21" s="22">
        <v>6491.3</v>
      </c>
      <c r="J21" s="26">
        <v>109777.193</v>
      </c>
      <c r="K21" s="22">
        <v>237.2310000000025</v>
      </c>
      <c r="L21" s="22">
        <v>116505.724</v>
      </c>
      <c r="M21" s="27"/>
      <c r="N21" s="22">
        <v>13995.839</v>
      </c>
      <c r="O21" s="26">
        <v>101394.189</v>
      </c>
      <c r="P21" s="22">
        <v>307.79599999999482</v>
      </c>
      <c r="Q21" s="22">
        <v>115697.82399999999</v>
      </c>
      <c r="R21" s="27"/>
      <c r="S21" s="22">
        <v>10917.56</v>
      </c>
      <c r="T21" s="26">
        <v>76244.179999999993</v>
      </c>
      <c r="U21" s="22">
        <v>302.34000000000924</v>
      </c>
      <c r="V21" s="22">
        <v>87464.08</v>
      </c>
      <c r="W21" s="27"/>
      <c r="X21" s="22">
        <v>7599.9189999999999</v>
      </c>
      <c r="Y21" s="26">
        <v>84251.744999999995</v>
      </c>
      <c r="Z21" s="22">
        <v>296.27800000000025</v>
      </c>
      <c r="AA21" s="22">
        <v>92147.941999999995</v>
      </c>
      <c r="AB21" s="27"/>
      <c r="AC21" s="22">
        <v>8130.9480000000003</v>
      </c>
      <c r="AD21" s="26">
        <v>78405.08</v>
      </c>
      <c r="AE21" s="22">
        <v>402.4149999999936</v>
      </c>
      <c r="AF21" s="22">
        <v>86938.442999999999</v>
      </c>
      <c r="AG21" s="27"/>
      <c r="AH21" s="22">
        <v>7974.402</v>
      </c>
      <c r="AI21" s="26">
        <v>74710.076000000001</v>
      </c>
      <c r="AJ21" s="22">
        <v>580.04499999999825</v>
      </c>
      <c r="AK21" s="22">
        <v>83264.523000000001</v>
      </c>
      <c r="AL21" s="27"/>
      <c r="AM21" s="22">
        <v>6665.23</v>
      </c>
      <c r="AN21" s="26">
        <v>58445.24</v>
      </c>
      <c r="AO21" s="22">
        <v>539.34</v>
      </c>
      <c r="AP21" s="22">
        <v>65649.81</v>
      </c>
      <c r="AQ21" s="27"/>
      <c r="AR21" s="22">
        <v>4770.1660000000002</v>
      </c>
      <c r="AS21" s="26">
        <v>63274.550999999999</v>
      </c>
      <c r="AT21" s="22">
        <v>916.8410000000049</v>
      </c>
      <c r="AU21" s="22">
        <v>68961.558000000005</v>
      </c>
      <c r="AV21" s="27"/>
      <c r="AW21" s="22">
        <v>4635.192</v>
      </c>
      <c r="AX21" s="26">
        <v>53786.826999999997</v>
      </c>
      <c r="AY21" s="22">
        <v>824.77300000000105</v>
      </c>
      <c r="AZ21" s="22">
        <v>59246.792000000001</v>
      </c>
      <c r="BA21" s="27"/>
      <c r="BB21" s="22">
        <v>6777.741</v>
      </c>
      <c r="BC21" s="26">
        <v>48634.23</v>
      </c>
      <c r="BD21" s="22">
        <v>919.08699999999226</v>
      </c>
      <c r="BE21" s="22">
        <v>56331.057999999997</v>
      </c>
      <c r="BF21" s="27"/>
      <c r="BG21" s="22">
        <v>10698.162</v>
      </c>
      <c r="BH21" s="26">
        <v>45037.536999999997</v>
      </c>
      <c r="BI21" s="22">
        <v>1007.8800000000047</v>
      </c>
      <c r="BJ21" s="22">
        <v>56743.578999999998</v>
      </c>
      <c r="BK21" s="27"/>
      <c r="BL21" s="58">
        <v>8516.0720000000001</v>
      </c>
      <c r="BM21" s="61">
        <v>25116.618999999999</v>
      </c>
      <c r="BN21" s="58">
        <v>21690.639999999999</v>
      </c>
      <c r="BO21" s="58">
        <v>55323.330999999998</v>
      </c>
      <c r="BQ21" s="58">
        <v>6228.3519999999999</v>
      </c>
      <c r="BR21" s="61">
        <v>18986.411</v>
      </c>
      <c r="BS21" s="58">
        <v>18267.393000000004</v>
      </c>
      <c r="BT21" s="58">
        <v>43482.156000000003</v>
      </c>
      <c r="BV21" s="58">
        <v>10502.237999999999</v>
      </c>
      <c r="BW21" s="61">
        <v>21042.29</v>
      </c>
      <c r="BX21" s="58">
        <v>4426.7119999999995</v>
      </c>
      <c r="BY21" s="58">
        <v>35971.24</v>
      </c>
      <c r="CA21" s="58">
        <v>12812.235000000001</v>
      </c>
      <c r="CB21" s="61">
        <v>20796.451000000001</v>
      </c>
      <c r="CC21" s="58">
        <v>2577.1630000000005</v>
      </c>
      <c r="CD21" s="58">
        <v>36185.849000000002</v>
      </c>
    </row>
    <row r="22" spans="2:108" ht="12.95" customHeight="1" x14ac:dyDescent="0.2">
      <c r="B22" s="15">
        <v>8</v>
      </c>
      <c r="C22" s="25" t="s">
        <v>10</v>
      </c>
      <c r="D22" s="22">
        <v>241464.71900000001</v>
      </c>
      <c r="E22" s="26">
        <v>500.17599999999999</v>
      </c>
      <c r="F22" s="22">
        <v>1339.8799999999756</v>
      </c>
      <c r="G22" s="22">
        <v>243304.77499999999</v>
      </c>
      <c r="H22" s="27"/>
      <c r="I22" s="22">
        <v>254818.266</v>
      </c>
      <c r="J22" s="26">
        <v>162.80600000000001</v>
      </c>
      <c r="K22" s="22">
        <v>1449.0189999999711</v>
      </c>
      <c r="L22" s="22">
        <v>256430.09099999999</v>
      </c>
      <c r="M22" s="27"/>
      <c r="N22" s="22">
        <v>249003.64199999999</v>
      </c>
      <c r="O22" s="26">
        <v>754.75099999999998</v>
      </c>
      <c r="P22" s="22">
        <v>1181.6630000000296</v>
      </c>
      <c r="Q22" s="22">
        <v>250940.05600000001</v>
      </c>
      <c r="R22" s="27"/>
      <c r="S22" s="22">
        <v>224923.25</v>
      </c>
      <c r="T22" s="26">
        <v>321.67</v>
      </c>
      <c r="U22" s="22">
        <v>1006.7999999999884</v>
      </c>
      <c r="V22" s="22">
        <v>226251.72</v>
      </c>
      <c r="W22" s="27"/>
      <c r="X22" s="22">
        <v>114755.004</v>
      </c>
      <c r="Y22" s="26">
        <v>557.82500000000005</v>
      </c>
      <c r="Z22" s="22">
        <v>714.48099999999977</v>
      </c>
      <c r="AA22" s="22">
        <v>116027.31</v>
      </c>
      <c r="AB22" s="27"/>
      <c r="AC22" s="22">
        <v>139531.34299999999</v>
      </c>
      <c r="AD22" s="26">
        <v>163.833</v>
      </c>
      <c r="AE22" s="22">
        <v>457.169999999997</v>
      </c>
      <c r="AF22" s="22">
        <v>140152.34599999999</v>
      </c>
      <c r="AG22" s="27"/>
      <c r="AH22" s="22">
        <v>174022.25899999999</v>
      </c>
      <c r="AI22" s="26">
        <v>487.49099999999999</v>
      </c>
      <c r="AJ22" s="22">
        <v>1106.0719999999947</v>
      </c>
      <c r="AK22" s="22">
        <v>175615.82199999999</v>
      </c>
      <c r="AL22" s="27"/>
      <c r="AM22" s="22">
        <v>171118.89</v>
      </c>
      <c r="AN22" s="26">
        <v>436.12700000000001</v>
      </c>
      <c r="AO22" s="22">
        <v>1251.33</v>
      </c>
      <c r="AP22" s="22">
        <v>172806.34</v>
      </c>
      <c r="AQ22" s="27"/>
      <c r="AR22" s="22">
        <v>184916.40700000001</v>
      </c>
      <c r="AS22" s="26">
        <v>378.666</v>
      </c>
      <c r="AT22" s="22">
        <v>2271.5679999999993</v>
      </c>
      <c r="AU22" s="22">
        <v>187566.641</v>
      </c>
      <c r="AV22" s="27"/>
      <c r="AW22" s="22">
        <v>155830.31700000001</v>
      </c>
      <c r="AX22" s="26">
        <v>73.915000000000006</v>
      </c>
      <c r="AY22" s="22">
        <v>1407.4239999999782</v>
      </c>
      <c r="AZ22" s="22">
        <v>157311.65599999999</v>
      </c>
      <c r="BA22" s="27"/>
      <c r="BB22" s="22">
        <v>164330.36300000001</v>
      </c>
      <c r="BC22" s="26">
        <v>553.51900000000001</v>
      </c>
      <c r="BD22" s="22">
        <v>2012.9549999999874</v>
      </c>
      <c r="BE22" s="22">
        <v>166896.837</v>
      </c>
      <c r="BF22" s="27"/>
      <c r="BG22" s="22">
        <v>214363.23800000001</v>
      </c>
      <c r="BH22" s="26">
        <v>373.94799999999998</v>
      </c>
      <c r="BI22" s="22">
        <v>3509.5589999999834</v>
      </c>
      <c r="BJ22" s="22">
        <v>218246.745</v>
      </c>
      <c r="BK22" s="27"/>
      <c r="BL22" s="58">
        <v>230185.342</v>
      </c>
      <c r="BM22" s="61">
        <v>701.399</v>
      </c>
      <c r="BN22" s="58">
        <v>3322.7059999999815</v>
      </c>
      <c r="BO22" s="58">
        <v>234209.44699999999</v>
      </c>
      <c r="BQ22" s="58">
        <v>225634.5</v>
      </c>
      <c r="BR22" s="61">
        <v>469.375</v>
      </c>
      <c r="BS22" s="58">
        <v>4556.8090000000084</v>
      </c>
      <c r="BT22" s="58">
        <v>230660.68400000001</v>
      </c>
      <c r="BV22" s="58">
        <v>198326.37899999999</v>
      </c>
      <c r="BW22" s="61">
        <v>654.37699999999995</v>
      </c>
      <c r="BX22" s="58">
        <v>3969.0870000000073</v>
      </c>
      <c r="BY22" s="58">
        <v>202949.84299999999</v>
      </c>
      <c r="CA22" s="58">
        <v>206816.101</v>
      </c>
      <c r="CB22" s="61">
        <v>974.80899999999997</v>
      </c>
      <c r="CC22" s="58">
        <v>2620.2500000000082</v>
      </c>
      <c r="CD22" s="58">
        <v>210411.16</v>
      </c>
    </row>
    <row r="23" spans="2:108" ht="12.95" customHeight="1" x14ac:dyDescent="0.2">
      <c r="B23" s="15">
        <v>9</v>
      </c>
      <c r="C23" s="25" t="s">
        <v>14</v>
      </c>
      <c r="D23" s="22">
        <v>878.13</v>
      </c>
      <c r="E23" s="26">
        <v>0.159</v>
      </c>
      <c r="F23" s="22">
        <v>52.86</v>
      </c>
      <c r="G23" s="22">
        <v>931.149</v>
      </c>
      <c r="H23" s="27"/>
      <c r="I23" s="22">
        <v>558.64099999999996</v>
      </c>
      <c r="J23" s="26">
        <v>8.7100000000000009</v>
      </c>
      <c r="K23" s="22">
        <v>143.51200000000006</v>
      </c>
      <c r="L23" s="22">
        <v>710.86300000000006</v>
      </c>
      <c r="M23" s="27"/>
      <c r="N23" s="22">
        <v>788.26</v>
      </c>
      <c r="O23" s="26">
        <v>10.02</v>
      </c>
      <c r="P23" s="22">
        <v>209.60199999999998</v>
      </c>
      <c r="Q23" s="22">
        <v>1007.8819999999999</v>
      </c>
      <c r="R23" s="27"/>
      <c r="S23" s="22">
        <v>310.20999999999998</v>
      </c>
      <c r="T23" s="26">
        <v>12.78</v>
      </c>
      <c r="U23" s="22">
        <v>143.05000000000001</v>
      </c>
      <c r="V23" s="22">
        <v>466.04</v>
      </c>
      <c r="W23" s="27"/>
      <c r="X23" s="22">
        <v>160.01300000000001</v>
      </c>
      <c r="Y23" s="26">
        <v>14.903</v>
      </c>
      <c r="Z23" s="22">
        <v>172.15</v>
      </c>
      <c r="AA23" s="22">
        <v>347.06599999999997</v>
      </c>
      <c r="AB23" s="27"/>
      <c r="AC23" s="22">
        <v>183.982</v>
      </c>
      <c r="AD23" s="26">
        <v>22.231999999999999</v>
      </c>
      <c r="AE23" s="22">
        <v>381.41200000000003</v>
      </c>
      <c r="AF23" s="22">
        <v>587.62599999999998</v>
      </c>
      <c r="AG23" s="27"/>
      <c r="AH23" s="22">
        <v>245.10400000000001</v>
      </c>
      <c r="AI23" s="26">
        <v>127.72799999999999</v>
      </c>
      <c r="AJ23" s="22">
        <v>269.65799999999996</v>
      </c>
      <c r="AK23" s="22">
        <v>642.49</v>
      </c>
      <c r="AL23" s="27"/>
      <c r="AM23" s="22">
        <v>432.90899999999999</v>
      </c>
      <c r="AN23" s="26">
        <v>101.976</v>
      </c>
      <c r="AO23" s="22">
        <v>307.95</v>
      </c>
      <c r="AP23" s="22">
        <v>842.83799999999997</v>
      </c>
      <c r="AQ23" s="27"/>
      <c r="AR23" s="22">
        <v>264.95400000000001</v>
      </c>
      <c r="AS23" s="26">
        <v>64.587999999999994</v>
      </c>
      <c r="AT23" s="22">
        <v>673.56600000000003</v>
      </c>
      <c r="AU23" s="22">
        <v>1003.1079999999999</v>
      </c>
      <c r="AV23" s="27"/>
      <c r="AW23" s="22">
        <v>337.964</v>
      </c>
      <c r="AX23" s="26">
        <v>98.921000000000006</v>
      </c>
      <c r="AY23" s="22">
        <v>503.4009999999999</v>
      </c>
      <c r="AZ23" s="22">
        <v>940.28599999999994</v>
      </c>
      <c r="BA23" s="27"/>
      <c r="BB23" s="22">
        <v>354.56900000000002</v>
      </c>
      <c r="BC23" s="26">
        <v>63.374000000000002</v>
      </c>
      <c r="BD23" s="22">
        <v>601.07400000000007</v>
      </c>
      <c r="BE23" s="22">
        <v>1019.0170000000001</v>
      </c>
      <c r="BF23" s="27"/>
      <c r="BG23" s="22">
        <v>407.02</v>
      </c>
      <c r="BH23" s="26">
        <v>105.68300000000001</v>
      </c>
      <c r="BI23" s="22">
        <v>705.34400000000005</v>
      </c>
      <c r="BJ23" s="22">
        <v>1218.047</v>
      </c>
      <c r="BK23" s="27"/>
      <c r="BL23" s="58">
        <v>453.82100000000003</v>
      </c>
      <c r="BM23" s="61">
        <v>206.62899999999999</v>
      </c>
      <c r="BN23" s="58">
        <v>743.34500000000003</v>
      </c>
      <c r="BO23" s="58">
        <v>1403.7950000000001</v>
      </c>
      <c r="BQ23" s="58">
        <v>431.30599999999998</v>
      </c>
      <c r="BR23" s="61">
        <v>179.85599999999999</v>
      </c>
      <c r="BS23" s="58">
        <v>420.47800000000007</v>
      </c>
      <c r="BT23" s="58">
        <v>1031.6400000000001</v>
      </c>
      <c r="BV23" s="58">
        <v>431.93200000000002</v>
      </c>
      <c r="BW23" s="61">
        <v>320.17899999999997</v>
      </c>
      <c r="BX23" s="58">
        <v>553.30200000000002</v>
      </c>
      <c r="BY23" s="58">
        <v>1305.413</v>
      </c>
      <c r="CA23" s="58">
        <v>266.50900000000001</v>
      </c>
      <c r="CB23" s="61">
        <v>57.164000000000001</v>
      </c>
      <c r="CC23" s="58">
        <v>723.41000000000008</v>
      </c>
      <c r="CD23" s="58">
        <v>1047.0830000000001</v>
      </c>
    </row>
    <row r="24" spans="2:108" ht="12.95" customHeight="1" x14ac:dyDescent="0.2">
      <c r="B24" s="15">
        <v>10</v>
      </c>
      <c r="C24" s="25" t="s">
        <v>11</v>
      </c>
      <c r="D24" s="22">
        <v>51074.775999999998</v>
      </c>
      <c r="E24" s="26">
        <v>0.18</v>
      </c>
      <c r="F24" s="22">
        <v>84.588999999999942</v>
      </c>
      <c r="G24" s="22">
        <v>51159.544999999998</v>
      </c>
      <c r="H24" s="27"/>
      <c r="I24" s="22">
        <v>743.54200000000003</v>
      </c>
      <c r="J24" s="26">
        <v>0</v>
      </c>
      <c r="K24" s="22">
        <v>61.913999999999987</v>
      </c>
      <c r="L24" s="22">
        <v>805.45600000000002</v>
      </c>
      <c r="M24" s="27"/>
      <c r="N24" s="22">
        <v>176.06800000000001</v>
      </c>
      <c r="O24" s="26">
        <v>0</v>
      </c>
      <c r="P24" s="22">
        <v>5.025999999999982</v>
      </c>
      <c r="Q24" s="22">
        <v>181.09399999999999</v>
      </c>
      <c r="R24" s="27"/>
      <c r="S24" s="22">
        <v>225.61</v>
      </c>
      <c r="T24" s="26">
        <v>0.08</v>
      </c>
      <c r="U24" s="22">
        <v>8.1499999999999773</v>
      </c>
      <c r="V24" s="22">
        <v>233.84</v>
      </c>
      <c r="W24" s="27"/>
      <c r="X24" s="22">
        <v>23.733000000000001</v>
      </c>
      <c r="Y24" s="26">
        <v>5.4569999999999999</v>
      </c>
      <c r="Z24" s="22">
        <v>14.385</v>
      </c>
      <c r="AA24" s="22">
        <v>43.575000000000003</v>
      </c>
      <c r="AB24" s="27"/>
      <c r="AC24" s="22">
        <v>49.03</v>
      </c>
      <c r="AD24" s="26">
        <v>16.768999999999998</v>
      </c>
      <c r="AE24" s="22">
        <v>32.975000000000001</v>
      </c>
      <c r="AF24" s="22">
        <v>98.774000000000001</v>
      </c>
      <c r="AG24" s="27"/>
      <c r="AH24" s="22">
        <v>37.984999999999999</v>
      </c>
      <c r="AI24" s="26">
        <v>14.509</v>
      </c>
      <c r="AJ24" s="22">
        <v>56.953000000000003</v>
      </c>
      <c r="AK24" s="22">
        <v>109.447</v>
      </c>
      <c r="AL24" s="27"/>
      <c r="AM24" s="22">
        <v>29.247</v>
      </c>
      <c r="AN24" s="26">
        <v>4.8150000000000004</v>
      </c>
      <c r="AO24" s="22">
        <v>18.96</v>
      </c>
      <c r="AP24" s="22">
        <v>53.026000000000003</v>
      </c>
      <c r="AQ24" s="27"/>
      <c r="AR24" s="22">
        <v>54.853999999999999</v>
      </c>
      <c r="AS24" s="26">
        <v>0.51400000000000001</v>
      </c>
      <c r="AT24" s="22">
        <v>24.350999999999999</v>
      </c>
      <c r="AU24" s="22">
        <v>79.718999999999994</v>
      </c>
      <c r="AV24" s="27"/>
      <c r="AW24" s="22">
        <v>15.884</v>
      </c>
      <c r="AX24" s="26">
        <v>0.26600000000000001</v>
      </c>
      <c r="AY24" s="22">
        <v>20.240000000000002</v>
      </c>
      <c r="AZ24" s="22">
        <v>36.39</v>
      </c>
      <c r="BA24" s="27"/>
      <c r="BB24" s="22">
        <v>17539.472000000002</v>
      </c>
      <c r="BC24" s="26">
        <v>0.66700000000000004</v>
      </c>
      <c r="BD24" s="22">
        <v>32.549999999996913</v>
      </c>
      <c r="BE24" s="22">
        <v>17572.688999999998</v>
      </c>
      <c r="BF24" s="27"/>
      <c r="BG24" s="22">
        <v>17895.378000000001</v>
      </c>
      <c r="BH24" s="26">
        <v>0.38700000000000001</v>
      </c>
      <c r="BI24" s="22">
        <v>36.211999999998341</v>
      </c>
      <c r="BJ24" s="22">
        <v>17931.976999999999</v>
      </c>
      <c r="BK24" s="27"/>
      <c r="BL24" s="58">
        <v>47.063000000000002</v>
      </c>
      <c r="BM24" s="61">
        <v>0.438</v>
      </c>
      <c r="BN24" s="58">
        <v>45.156999999999996</v>
      </c>
      <c r="BO24" s="58">
        <v>92.658000000000001</v>
      </c>
      <c r="BQ24" s="58">
        <v>89.613</v>
      </c>
      <c r="BR24" s="61">
        <v>0.48199999999999998</v>
      </c>
      <c r="BS24" s="58">
        <v>28.534000000000006</v>
      </c>
      <c r="BT24" s="58">
        <v>118.629</v>
      </c>
      <c r="BV24" s="58">
        <v>46.142000000000003</v>
      </c>
      <c r="BW24" s="61">
        <v>14.266999999999999</v>
      </c>
      <c r="BX24" s="58">
        <v>205.28100000000001</v>
      </c>
      <c r="BY24" s="58">
        <v>265.69</v>
      </c>
      <c r="CA24" s="58">
        <v>29.587</v>
      </c>
      <c r="CB24" s="61">
        <v>8.7040000000000006</v>
      </c>
      <c r="CC24" s="58">
        <v>133.619</v>
      </c>
      <c r="CD24" s="58">
        <v>171.91</v>
      </c>
    </row>
    <row r="25" spans="2:108" ht="12.95" customHeight="1" x14ac:dyDescent="0.2">
      <c r="B25" s="15">
        <v>11</v>
      </c>
      <c r="C25" s="25" t="s">
        <v>12</v>
      </c>
      <c r="D25" s="22">
        <v>12.561</v>
      </c>
      <c r="E25" s="26">
        <v>0</v>
      </c>
      <c r="F25" s="22">
        <v>305.267</v>
      </c>
      <c r="G25" s="22">
        <v>317.82799999999997</v>
      </c>
      <c r="H25" s="27"/>
      <c r="I25" s="22">
        <v>38.496000000000002</v>
      </c>
      <c r="J25" s="26">
        <v>0.82699999999999996</v>
      </c>
      <c r="K25" s="22">
        <v>154.04599999999999</v>
      </c>
      <c r="L25" s="22">
        <v>193.369</v>
      </c>
      <c r="M25" s="27"/>
      <c r="N25" s="22">
        <v>7.3680000000000003</v>
      </c>
      <c r="O25" s="26">
        <v>1.4319999999999999</v>
      </c>
      <c r="P25" s="22">
        <v>204.70800000000003</v>
      </c>
      <c r="Q25" s="22">
        <v>213.50800000000001</v>
      </c>
      <c r="R25" s="27"/>
      <c r="S25" s="22">
        <v>62.24</v>
      </c>
      <c r="T25" s="26">
        <v>1.66</v>
      </c>
      <c r="U25" s="22">
        <v>281.3</v>
      </c>
      <c r="V25" s="22">
        <v>345.2</v>
      </c>
      <c r="W25" s="27"/>
      <c r="X25" s="22">
        <v>30.969000000000001</v>
      </c>
      <c r="Y25" s="26">
        <v>2.012</v>
      </c>
      <c r="Z25" s="22">
        <v>998.22900000000004</v>
      </c>
      <c r="AA25" s="22">
        <v>1031.21</v>
      </c>
      <c r="AB25" s="27"/>
      <c r="AC25" s="22">
        <v>37.26</v>
      </c>
      <c r="AD25" s="26">
        <v>23.344000000000001</v>
      </c>
      <c r="AE25" s="22">
        <v>82.084000000000003</v>
      </c>
      <c r="AF25" s="22">
        <v>142.68799999999999</v>
      </c>
      <c r="AG25" s="27"/>
      <c r="AH25" s="22">
        <v>35.880000000000003</v>
      </c>
      <c r="AI25" s="26">
        <v>0.77700000000000002</v>
      </c>
      <c r="AJ25" s="22">
        <v>231.815</v>
      </c>
      <c r="AK25" s="22">
        <v>268.47199999999998</v>
      </c>
      <c r="AL25" s="27"/>
      <c r="AM25" s="22">
        <v>12.391999999999999</v>
      </c>
      <c r="AN25" s="26">
        <v>5.9790000000000001</v>
      </c>
      <c r="AO25" s="22">
        <v>28.95</v>
      </c>
      <c r="AP25" s="22">
        <v>47.323999999999998</v>
      </c>
      <c r="AQ25" s="27"/>
      <c r="AR25" s="22">
        <v>69.146000000000001</v>
      </c>
      <c r="AS25" s="26">
        <v>21.748999999999999</v>
      </c>
      <c r="AT25" s="22">
        <v>39.268000000000015</v>
      </c>
      <c r="AU25" s="22">
        <v>130.16300000000001</v>
      </c>
      <c r="AV25" s="27"/>
      <c r="AW25" s="22">
        <v>33.011000000000003</v>
      </c>
      <c r="AX25" s="26">
        <v>12.837</v>
      </c>
      <c r="AY25" s="22">
        <v>44.177000000000007</v>
      </c>
      <c r="AZ25" s="22">
        <v>90.025000000000006</v>
      </c>
      <c r="BA25" s="27"/>
      <c r="BB25" s="22">
        <v>54.023000000000003</v>
      </c>
      <c r="BC25" s="26">
        <v>48.576999999999998</v>
      </c>
      <c r="BD25" s="22">
        <v>136.434</v>
      </c>
      <c r="BE25" s="22">
        <v>239.03399999999999</v>
      </c>
      <c r="BF25" s="27"/>
      <c r="BG25" s="22">
        <v>50.43</v>
      </c>
      <c r="BH25" s="26">
        <v>782.78300000000002</v>
      </c>
      <c r="BI25" s="22">
        <v>297.38199999999995</v>
      </c>
      <c r="BJ25" s="22">
        <v>1130.595</v>
      </c>
      <c r="BK25" s="27"/>
      <c r="BL25" s="58">
        <v>31.663</v>
      </c>
      <c r="BM25" s="61">
        <v>23.503</v>
      </c>
      <c r="BN25" s="58">
        <v>356.04200000000003</v>
      </c>
      <c r="BO25" s="58">
        <v>411.20800000000003</v>
      </c>
      <c r="BQ25" s="58">
        <v>34.347999999999999</v>
      </c>
      <c r="BR25" s="61">
        <v>0</v>
      </c>
      <c r="BS25" s="58">
        <v>46.834000000000003</v>
      </c>
      <c r="BT25" s="58">
        <v>81.182000000000002</v>
      </c>
      <c r="BV25" s="58">
        <v>16.233000000000001</v>
      </c>
      <c r="BW25" s="61">
        <v>0.58599999999999997</v>
      </c>
      <c r="BX25" s="58">
        <v>41.448000000000008</v>
      </c>
      <c r="BY25" s="58">
        <v>58.267000000000003</v>
      </c>
      <c r="CA25" s="58">
        <v>25.123000000000001</v>
      </c>
      <c r="CB25" s="61">
        <v>4.5839999999999996</v>
      </c>
      <c r="CC25" s="58">
        <v>151.29500000000002</v>
      </c>
      <c r="CD25" s="58">
        <v>181.00200000000001</v>
      </c>
    </row>
    <row r="26" spans="2:108" ht="12.95" customHeight="1" x14ac:dyDescent="0.2">
      <c r="B26" s="15">
        <v>12</v>
      </c>
      <c r="C26" s="25" t="s">
        <v>13</v>
      </c>
      <c r="D26" s="22">
        <v>308.94299999999998</v>
      </c>
      <c r="E26" s="26">
        <v>31.375</v>
      </c>
      <c r="F26" s="22">
        <v>1866.548</v>
      </c>
      <c r="G26" s="22">
        <v>2206.866</v>
      </c>
      <c r="H26" s="27"/>
      <c r="I26" s="22">
        <v>302.39499999999998</v>
      </c>
      <c r="J26" s="26">
        <v>15.445</v>
      </c>
      <c r="K26" s="22">
        <v>23.802000000000021</v>
      </c>
      <c r="L26" s="22">
        <v>341.642</v>
      </c>
      <c r="M26" s="27"/>
      <c r="N26" s="22">
        <v>384.98599999999999</v>
      </c>
      <c r="O26" s="26">
        <v>3.387</v>
      </c>
      <c r="P26" s="22">
        <v>70.968999999999994</v>
      </c>
      <c r="Q26" s="22">
        <v>459.34199999999998</v>
      </c>
      <c r="R26" s="27"/>
      <c r="S26" s="22">
        <v>531.37</v>
      </c>
      <c r="T26" s="26">
        <v>20.53</v>
      </c>
      <c r="U26" s="22">
        <v>35.86</v>
      </c>
      <c r="V26" s="22">
        <v>587.76</v>
      </c>
      <c r="W26" s="27"/>
      <c r="X26" s="22">
        <v>657.99</v>
      </c>
      <c r="Y26" s="26">
        <v>683.66700000000003</v>
      </c>
      <c r="Z26" s="22">
        <v>279.83199999999999</v>
      </c>
      <c r="AA26" s="22">
        <v>1621.489</v>
      </c>
      <c r="AB26" s="27"/>
      <c r="AC26" s="22">
        <v>1945.836</v>
      </c>
      <c r="AD26" s="26">
        <v>810.53</v>
      </c>
      <c r="AE26" s="22">
        <v>676.65000000000009</v>
      </c>
      <c r="AF26" s="22">
        <v>3433.0160000000001</v>
      </c>
      <c r="AG26" s="27"/>
      <c r="AH26" s="22">
        <v>2530.8229999999999</v>
      </c>
      <c r="AI26" s="26">
        <v>372.18099999999998</v>
      </c>
      <c r="AJ26" s="22">
        <v>692.42100000000028</v>
      </c>
      <c r="AK26" s="22">
        <v>3595.4250000000002</v>
      </c>
      <c r="AL26" s="27"/>
      <c r="AM26" s="22">
        <v>1707.1</v>
      </c>
      <c r="AN26" s="26">
        <v>486.233</v>
      </c>
      <c r="AO26" s="22">
        <v>777.81</v>
      </c>
      <c r="AP26" s="22">
        <v>2971.14</v>
      </c>
      <c r="AQ26" s="27"/>
      <c r="AR26" s="22">
        <v>957.99300000000005</v>
      </c>
      <c r="AS26" s="26">
        <v>682.39800000000002</v>
      </c>
      <c r="AT26" s="22">
        <v>731.05099999999982</v>
      </c>
      <c r="AU26" s="22">
        <v>2371.442</v>
      </c>
      <c r="AV26" s="27"/>
      <c r="AW26" s="22">
        <v>930.13300000000004</v>
      </c>
      <c r="AX26" s="26">
        <v>494.54700000000003</v>
      </c>
      <c r="AY26" s="22">
        <v>768.22700000000009</v>
      </c>
      <c r="AZ26" s="22">
        <v>2192.9070000000002</v>
      </c>
      <c r="BA26" s="27"/>
      <c r="BB26" s="22">
        <v>1104.6869999999999</v>
      </c>
      <c r="BC26" s="26">
        <v>1107.0920000000001</v>
      </c>
      <c r="BD26" s="22">
        <v>711.20899999999983</v>
      </c>
      <c r="BE26" s="22">
        <v>2922.9879999999998</v>
      </c>
      <c r="BF26" s="27"/>
      <c r="BG26" s="22">
        <v>905.63599999999997</v>
      </c>
      <c r="BH26" s="26">
        <v>901.42600000000004</v>
      </c>
      <c r="BI26" s="22">
        <v>466.12299999999993</v>
      </c>
      <c r="BJ26" s="22">
        <v>2273.1849999999999</v>
      </c>
      <c r="BK26" s="27"/>
      <c r="BL26" s="58">
        <v>1766.9639999999999</v>
      </c>
      <c r="BM26" s="61">
        <v>579.303</v>
      </c>
      <c r="BN26" s="58">
        <v>1292.3030000000003</v>
      </c>
      <c r="BO26" s="58">
        <v>3638.57</v>
      </c>
      <c r="BQ26" s="58">
        <v>1377.925</v>
      </c>
      <c r="BR26" s="61">
        <v>456.02600000000001</v>
      </c>
      <c r="BS26" s="58">
        <v>390.24299999999999</v>
      </c>
      <c r="BT26" s="58">
        <v>2224.194</v>
      </c>
      <c r="BV26" s="58">
        <v>1754.6990000000001</v>
      </c>
      <c r="BW26" s="61">
        <v>504.74700000000001</v>
      </c>
      <c r="BX26" s="58">
        <v>121.88399999999984</v>
      </c>
      <c r="BY26" s="58">
        <v>2381.33</v>
      </c>
      <c r="CA26" s="58">
        <v>2790.0390000000002</v>
      </c>
      <c r="CB26" s="61">
        <v>438.90499999999997</v>
      </c>
      <c r="CC26" s="58">
        <v>212.37699999999973</v>
      </c>
      <c r="CD26" s="58">
        <v>3441.3209999999999</v>
      </c>
    </row>
    <row r="27" spans="2:108" ht="12.95" customHeight="1" x14ac:dyDescent="0.2">
      <c r="B27" s="15">
        <v>13</v>
      </c>
      <c r="C27" s="25" t="s">
        <v>16</v>
      </c>
      <c r="D27" s="22">
        <v>7.7460000000000004</v>
      </c>
      <c r="E27" s="26">
        <v>30.393999999999998</v>
      </c>
      <c r="F27" s="22">
        <v>3966.6390000000001</v>
      </c>
      <c r="G27" s="22">
        <v>4004.779</v>
      </c>
      <c r="H27" s="27"/>
      <c r="I27" s="22">
        <v>16.716000000000001</v>
      </c>
      <c r="J27" s="26">
        <v>101.869</v>
      </c>
      <c r="K27" s="22">
        <v>3789.598</v>
      </c>
      <c r="L27" s="22">
        <v>3908.183</v>
      </c>
      <c r="M27" s="27"/>
      <c r="N27" s="22">
        <v>150.13399999999999</v>
      </c>
      <c r="O27" s="26">
        <v>55.722999999999999</v>
      </c>
      <c r="P27" s="22">
        <v>2509.0309999999999</v>
      </c>
      <c r="Q27" s="22">
        <v>2714.8879999999999</v>
      </c>
      <c r="R27" s="27"/>
      <c r="S27" s="22">
        <v>160.56</v>
      </c>
      <c r="T27" s="26">
        <v>190.52</v>
      </c>
      <c r="U27" s="22">
        <v>3188.55</v>
      </c>
      <c r="V27" s="22">
        <v>3539.63</v>
      </c>
      <c r="W27" s="27"/>
      <c r="X27" s="22">
        <v>104.721</v>
      </c>
      <c r="Y27" s="26">
        <v>162.07599999999999</v>
      </c>
      <c r="Z27" s="22">
        <v>3094.982</v>
      </c>
      <c r="AA27" s="22">
        <v>3361.779</v>
      </c>
      <c r="AB27" s="27"/>
      <c r="AC27" s="22">
        <v>144.096</v>
      </c>
      <c r="AD27" s="26">
        <v>106.791</v>
      </c>
      <c r="AE27" s="22">
        <v>4305.7719999999999</v>
      </c>
      <c r="AF27" s="22">
        <v>4556.6589999999997</v>
      </c>
      <c r="AG27" s="27"/>
      <c r="AH27" s="22">
        <v>100.286</v>
      </c>
      <c r="AI27" s="26">
        <v>849.005</v>
      </c>
      <c r="AJ27" s="22">
        <v>3115.8179999999998</v>
      </c>
      <c r="AK27" s="22">
        <v>4065.1089999999999</v>
      </c>
      <c r="AL27" s="27"/>
      <c r="AM27" s="22">
        <v>58.948</v>
      </c>
      <c r="AN27" s="26">
        <v>1269.3599999999999</v>
      </c>
      <c r="AO27" s="22">
        <v>7103.93</v>
      </c>
      <c r="AP27" s="22">
        <v>8432.24</v>
      </c>
      <c r="AQ27" s="27"/>
      <c r="AR27" s="22">
        <v>26.574999999999999</v>
      </c>
      <c r="AS27" s="26">
        <v>255.42500000000001</v>
      </c>
      <c r="AT27" s="22">
        <v>11227.851000000001</v>
      </c>
      <c r="AU27" s="22">
        <v>11509.851000000001</v>
      </c>
      <c r="AV27" s="27"/>
      <c r="AW27" s="22">
        <v>61.125</v>
      </c>
      <c r="AX27" s="26">
        <v>1080.615</v>
      </c>
      <c r="AY27" s="22">
        <v>8710.3180000000011</v>
      </c>
      <c r="AZ27" s="22">
        <v>9852.0580000000009</v>
      </c>
      <c r="BA27" s="27"/>
      <c r="BB27" s="22">
        <v>126.328</v>
      </c>
      <c r="BC27" s="26">
        <v>2242.3020000000001</v>
      </c>
      <c r="BD27" s="22">
        <v>10222.352000000001</v>
      </c>
      <c r="BE27" s="22">
        <v>12590.982</v>
      </c>
      <c r="BF27" s="27"/>
      <c r="BG27" s="22">
        <v>87.712000000000003</v>
      </c>
      <c r="BH27" s="26">
        <v>2990.97</v>
      </c>
      <c r="BI27" s="22">
        <v>10891.413</v>
      </c>
      <c r="BJ27" s="22">
        <v>13970.094999999999</v>
      </c>
      <c r="BK27" s="27"/>
      <c r="BL27" s="58">
        <v>100.867</v>
      </c>
      <c r="BM27" s="61">
        <v>2692.8510000000001</v>
      </c>
      <c r="BN27" s="58">
        <v>11164.583999999999</v>
      </c>
      <c r="BO27" s="58">
        <v>13958.302</v>
      </c>
      <c r="BQ27" s="58">
        <v>255.20500000000001</v>
      </c>
      <c r="BR27" s="61">
        <v>2191.2570000000001</v>
      </c>
      <c r="BS27" s="58">
        <v>12872.681</v>
      </c>
      <c r="BT27" s="58">
        <v>15319.143</v>
      </c>
      <c r="BV27" s="58">
        <v>233.072</v>
      </c>
      <c r="BW27" s="61">
        <v>2267.2840000000001</v>
      </c>
      <c r="BX27" s="58">
        <v>13601.498</v>
      </c>
      <c r="BY27" s="58">
        <v>16101.853999999999</v>
      </c>
      <c r="CA27" s="58">
        <v>172.36099999999999</v>
      </c>
      <c r="CB27" s="61">
        <v>1931.4359999999999</v>
      </c>
      <c r="CC27" s="58">
        <v>12779.950999999999</v>
      </c>
      <c r="CD27" s="58">
        <v>14883.748</v>
      </c>
    </row>
    <row r="28" spans="2:108" ht="12.95" customHeight="1" x14ac:dyDescent="0.2">
      <c r="B28" s="15">
        <v>14</v>
      </c>
      <c r="C28" s="25" t="s">
        <v>17</v>
      </c>
      <c r="D28" s="22">
        <v>2.5369999999999999</v>
      </c>
      <c r="E28" s="26">
        <v>0</v>
      </c>
      <c r="F28" s="22">
        <v>0.36799999999999988</v>
      </c>
      <c r="G28" s="22">
        <v>2.9049999999999998</v>
      </c>
      <c r="H28" s="27"/>
      <c r="I28" s="22">
        <v>20.57</v>
      </c>
      <c r="J28" s="26">
        <v>5.0000000000000001E-3</v>
      </c>
      <c r="K28" s="22">
        <v>0</v>
      </c>
      <c r="L28" s="22">
        <v>20.574999999999999</v>
      </c>
      <c r="M28" s="27"/>
      <c r="N28" s="22">
        <v>2.6779999999999999</v>
      </c>
      <c r="O28" s="26">
        <v>5.1999999999999998E-2</v>
      </c>
      <c r="P28" s="22">
        <v>1.06</v>
      </c>
      <c r="Q28" s="22">
        <v>3.79</v>
      </c>
      <c r="R28" s="27"/>
      <c r="S28" s="22">
        <v>0.71</v>
      </c>
      <c r="T28" s="26">
        <v>0.01</v>
      </c>
      <c r="U28" s="22">
        <v>1.78</v>
      </c>
      <c r="V28" s="22">
        <v>2.5</v>
      </c>
      <c r="W28" s="27"/>
      <c r="X28" s="22">
        <v>0.01</v>
      </c>
      <c r="Y28" s="26">
        <v>0</v>
      </c>
      <c r="Z28" s="22">
        <v>0</v>
      </c>
      <c r="AA28" s="22">
        <v>0.01</v>
      </c>
      <c r="AB28" s="27"/>
      <c r="AC28" s="22">
        <v>1.4999999999999999E-2</v>
      </c>
      <c r="AD28" s="26">
        <v>0</v>
      </c>
      <c r="AE28" s="22">
        <v>0.38</v>
      </c>
      <c r="AF28" s="22">
        <v>0.39500000000000002</v>
      </c>
      <c r="AG28" s="27"/>
      <c r="AH28" s="22">
        <v>0.6</v>
      </c>
      <c r="AI28" s="26">
        <v>1E-3</v>
      </c>
      <c r="AJ28" s="22">
        <v>0.13900000000000001</v>
      </c>
      <c r="AK28" s="22">
        <v>0.74</v>
      </c>
      <c r="AL28" s="27"/>
      <c r="AM28" s="22">
        <v>0.1</v>
      </c>
      <c r="AN28" s="26">
        <v>0</v>
      </c>
      <c r="AO28" s="22">
        <v>0</v>
      </c>
      <c r="AP28" s="22">
        <v>0.1</v>
      </c>
      <c r="AQ28" s="27"/>
      <c r="AR28" s="22">
        <v>0.2</v>
      </c>
      <c r="AS28" s="26">
        <v>0.01</v>
      </c>
      <c r="AT28" s="22">
        <v>3.2999999999999974E-2</v>
      </c>
      <c r="AU28" s="22">
        <v>0.24299999999999999</v>
      </c>
      <c r="AV28" s="27"/>
      <c r="AW28" s="22">
        <v>0.33300000000000002</v>
      </c>
      <c r="AX28" s="26">
        <v>0</v>
      </c>
      <c r="AY28" s="22">
        <v>1.3999999999999957E-2</v>
      </c>
      <c r="AZ28" s="22">
        <v>0.34699999999999998</v>
      </c>
      <c r="BA28" s="27"/>
      <c r="BB28" s="22">
        <v>0</v>
      </c>
      <c r="BC28" s="26">
        <v>0.03</v>
      </c>
      <c r="BD28" s="22">
        <v>0.45199999999999996</v>
      </c>
      <c r="BE28" s="22">
        <v>0.48199999999999998</v>
      </c>
      <c r="BF28" s="27"/>
      <c r="BG28" s="22">
        <v>0.88700000000000001</v>
      </c>
      <c r="BH28" s="26">
        <v>0</v>
      </c>
      <c r="BI28" s="22">
        <v>7.4290000000000003</v>
      </c>
      <c r="BJ28" s="22">
        <v>8.3160000000000007</v>
      </c>
      <c r="BK28" s="27"/>
      <c r="BL28" s="58">
        <v>0.89500000000000002</v>
      </c>
      <c r="BM28" s="61">
        <v>0.2</v>
      </c>
      <c r="BN28" s="58">
        <v>0.13800000000000007</v>
      </c>
      <c r="BO28" s="58">
        <v>1.2330000000000001</v>
      </c>
      <c r="BQ28" s="58">
        <v>0</v>
      </c>
      <c r="BR28" s="61">
        <v>6.3E-2</v>
      </c>
      <c r="BS28" s="58">
        <v>0.71300000000000008</v>
      </c>
      <c r="BT28" s="58">
        <v>0.77600000000000002</v>
      </c>
      <c r="BV28" s="58">
        <v>0</v>
      </c>
      <c r="BW28" s="61">
        <v>0</v>
      </c>
      <c r="BX28" s="58">
        <v>0.155</v>
      </c>
      <c r="BY28" s="58">
        <v>0.155</v>
      </c>
      <c r="CA28" s="58">
        <v>1.506</v>
      </c>
      <c r="CB28" s="61">
        <v>0.06</v>
      </c>
      <c r="CC28" s="58">
        <v>1.1879999999999999</v>
      </c>
      <c r="CD28" s="58">
        <v>2.754</v>
      </c>
    </row>
    <row r="29" spans="2:108" ht="12.95" customHeight="1" x14ac:dyDescent="0.2">
      <c r="C29" s="28" t="s">
        <v>3</v>
      </c>
      <c r="D29" s="50">
        <f t="shared" ref="D29:V29" si="15">SUM(D20:D28)</f>
        <v>314090.55700000003</v>
      </c>
      <c r="E29" s="50">
        <f t="shared" si="15"/>
        <v>146611.823</v>
      </c>
      <c r="F29" s="50">
        <f t="shared" si="15"/>
        <v>9505.0989999999965</v>
      </c>
      <c r="G29" s="50">
        <f t="shared" si="15"/>
        <v>470207.47899999993</v>
      </c>
      <c r="H29" s="31"/>
      <c r="I29" s="50">
        <f t="shared" si="15"/>
        <v>269169.48900000006</v>
      </c>
      <c r="J29" s="50">
        <f t="shared" si="15"/>
        <v>122182.66600000003</v>
      </c>
      <c r="K29" s="50">
        <f t="shared" si="15"/>
        <v>7328.1159999999727</v>
      </c>
      <c r="L29" s="50">
        <f t="shared" si="15"/>
        <v>398680.27100000001</v>
      </c>
      <c r="M29" s="31"/>
      <c r="N29" s="50">
        <f t="shared" si="15"/>
        <v>269711.80600000004</v>
      </c>
      <c r="O29" s="50">
        <f t="shared" si="15"/>
        <v>111079.67200000001</v>
      </c>
      <c r="P29" s="50">
        <f t="shared" si="15"/>
        <v>6028.9110000000228</v>
      </c>
      <c r="Q29" s="50">
        <v>386820.38899999991</v>
      </c>
      <c r="R29" s="31"/>
      <c r="S29" s="50">
        <f t="shared" si="15"/>
        <v>242523.09999999995</v>
      </c>
      <c r="T29" s="50">
        <f t="shared" si="15"/>
        <v>84216.26999999999</v>
      </c>
      <c r="U29" s="50">
        <f t="shared" si="15"/>
        <v>6793.4799999999987</v>
      </c>
      <c r="V29" s="50">
        <f t="shared" si="15"/>
        <v>333532.85000000003</v>
      </c>
      <c r="W29" s="31"/>
      <c r="X29" s="50">
        <f>SUM(X20:X28)</f>
        <v>127804.887</v>
      </c>
      <c r="Y29" s="50">
        <f>SUM(Y20:Y28)</f>
        <v>93009.760999999999</v>
      </c>
      <c r="Z29" s="50">
        <f>SUM(Z20:Z28)</f>
        <v>7377.139000000001</v>
      </c>
      <c r="AA29" s="50">
        <f>SUM(AA20:AA28)</f>
        <v>228191.78700000001</v>
      </c>
      <c r="AB29" s="31"/>
      <c r="AC29" s="50">
        <f>SUM(AC20:AC28)</f>
        <v>153430.01200000002</v>
      </c>
      <c r="AD29" s="50">
        <f>SUM(AD20:AD28)</f>
        <v>86273.331999999995</v>
      </c>
      <c r="AE29" s="50">
        <f>SUM(AE20:AE28)</f>
        <v>8498.3029999999908</v>
      </c>
      <c r="AF29" s="50">
        <f>SUM(AF20:AF28)</f>
        <v>248201.64699999997</v>
      </c>
      <c r="AG29" s="31"/>
      <c r="AH29" s="50">
        <f>SUM(AH20:AH28)</f>
        <v>187603.48499999999</v>
      </c>
      <c r="AI29" s="50">
        <f>SUM(AI20:AI28)</f>
        <v>83550.415000000008</v>
      </c>
      <c r="AJ29" s="50">
        <f>SUM(AJ20:AJ28)</f>
        <v>7119.0229999999929</v>
      </c>
      <c r="AK29" s="50">
        <f>SUM(AK20:AK28)</f>
        <v>278272.92299999995</v>
      </c>
      <c r="AL29" s="31"/>
      <c r="AM29" s="50">
        <f>SUM(AM20:AM28)</f>
        <v>182771.38600000003</v>
      </c>
      <c r="AN29" s="50">
        <f>SUM(AN20:AN28)</f>
        <v>67766.299999999988</v>
      </c>
      <c r="AO29" s="50">
        <f>SUM(AO20:AO28)</f>
        <v>10501.57</v>
      </c>
      <c r="AP29" s="50">
        <f>SUM(AP20:AP28)</f>
        <v>261039.24799999999</v>
      </c>
      <c r="AQ29" s="31"/>
      <c r="AR29" s="50">
        <f>SUM(AR20:AR28)</f>
        <v>194079.37900000002</v>
      </c>
      <c r="AS29" s="50">
        <f>SUM(AS20:AS28)</f>
        <v>71955.670999999988</v>
      </c>
      <c r="AT29" s="50">
        <f>SUM(AT20:AT28)</f>
        <v>16006.447000000004</v>
      </c>
      <c r="AU29" s="50">
        <f>SUM(AU20:AU28)</f>
        <v>282041.49700000003</v>
      </c>
      <c r="AV29" s="31"/>
      <c r="AW29" s="50">
        <f t="shared" ref="AW29:AZ29" si="16">SUM(AW20:AW28)</f>
        <v>165423.86500000002</v>
      </c>
      <c r="AX29" s="50">
        <f t="shared" si="16"/>
        <v>64067.258999999998</v>
      </c>
      <c r="AY29" s="50">
        <f t="shared" si="16"/>
        <v>12502.351999999981</v>
      </c>
      <c r="AZ29" s="50">
        <f t="shared" si="16"/>
        <v>241993.476</v>
      </c>
      <c r="BA29" s="31"/>
      <c r="BB29" s="50">
        <f t="shared" ref="BB29" si="17">SUM(BB20:BB28)</f>
        <v>194032.011</v>
      </c>
      <c r="BC29" s="50">
        <f t="shared" ref="BC29" si="18">SUM(BC20:BC28)</f>
        <v>62270.367000000006</v>
      </c>
      <c r="BD29" s="50">
        <f t="shared" ref="BD29" si="19">SUM(BD20:BD28)</f>
        <v>15193.567999999979</v>
      </c>
      <c r="BE29" s="50">
        <f t="shared" ref="BE29" si="20">SUM(BE20:BE28)</f>
        <v>271495.94600000005</v>
      </c>
      <c r="BF29" s="31"/>
      <c r="BG29" s="50">
        <f t="shared" ref="BG29" si="21">SUM(BG20:BG28)</f>
        <v>248189.75299999997</v>
      </c>
      <c r="BH29" s="50">
        <f t="shared" ref="BH29" si="22">SUM(BH20:BH28)</f>
        <v>60571.289999999994</v>
      </c>
      <c r="BI29" s="50">
        <f t="shared" ref="BI29" si="23">SUM(BI20:BI28)</f>
        <v>17840.909999999985</v>
      </c>
      <c r="BJ29" s="50">
        <f t="shared" ref="BJ29" si="24">SUM(BJ20:BJ28)</f>
        <v>326601.95299999998</v>
      </c>
      <c r="BK29" s="31"/>
      <c r="BL29" s="63">
        <f t="shared" ref="BL29:BO29" si="25">SUM(BL20:BL28)</f>
        <v>245227.65599999999</v>
      </c>
      <c r="BM29" s="63">
        <f t="shared" si="25"/>
        <v>40934.094999999994</v>
      </c>
      <c r="BN29" s="63">
        <f t="shared" si="25"/>
        <v>39508.484999999979</v>
      </c>
      <c r="BO29" s="63">
        <f t="shared" si="25"/>
        <v>325670.23599999998</v>
      </c>
      <c r="BP29" s="22"/>
      <c r="BQ29" s="63">
        <f t="shared" ref="BQ29:BT29" si="26">SUM(BQ20:BQ28)</f>
        <v>238270.22200000001</v>
      </c>
      <c r="BR29" s="63">
        <f t="shared" si="26"/>
        <v>32339.397000000001</v>
      </c>
      <c r="BS29" s="63">
        <f t="shared" si="26"/>
        <v>37278.294000000009</v>
      </c>
      <c r="BT29" s="63">
        <f t="shared" si="26"/>
        <v>307887.913</v>
      </c>
      <c r="BU29" s="23"/>
      <c r="BV29" s="63">
        <f t="shared" ref="BV29:BY29" si="27">SUM(BV20:BV28)</f>
        <v>217035.29999999996</v>
      </c>
      <c r="BW29" s="63">
        <f t="shared" si="27"/>
        <v>36759.403000000006</v>
      </c>
      <c r="BX29" s="63">
        <f t="shared" si="27"/>
        <v>23213.925000000003</v>
      </c>
      <c r="BY29" s="63">
        <f t="shared" si="27"/>
        <v>277008.62800000003</v>
      </c>
      <c r="BZ29" s="23"/>
      <c r="CA29" s="63">
        <f t="shared" ref="CA29:CD29" si="28">SUM(CA20:CA28)</f>
        <v>228590.55399999997</v>
      </c>
      <c r="CB29" s="63">
        <f t="shared" si="28"/>
        <v>35446.335999999996</v>
      </c>
      <c r="CC29" s="63">
        <f t="shared" si="28"/>
        <v>19663.300000000007</v>
      </c>
      <c r="CD29" s="63">
        <f t="shared" si="28"/>
        <v>283700.18999999994</v>
      </c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2:108" ht="12.95" customHeight="1" x14ac:dyDescent="0.2">
      <c r="C30" s="25"/>
      <c r="D30" s="22"/>
      <c r="E30" s="23"/>
      <c r="F30" s="23"/>
      <c r="G30" s="23"/>
      <c r="H30" s="27"/>
      <c r="I30" s="22"/>
      <c r="J30" s="23"/>
      <c r="K30" s="23"/>
      <c r="L30" s="23"/>
      <c r="M30" s="27"/>
      <c r="N30" s="22"/>
      <c r="O30" s="23"/>
      <c r="P30" s="23"/>
      <c r="Q30" s="23"/>
      <c r="R30" s="27"/>
      <c r="S30" s="22"/>
      <c r="T30" s="23"/>
      <c r="U30" s="23"/>
      <c r="V30" s="23"/>
      <c r="W30" s="27"/>
      <c r="X30" s="22"/>
      <c r="Y30" s="23"/>
      <c r="Z30" s="23"/>
      <c r="AA30" s="23"/>
      <c r="AB30" s="27"/>
      <c r="AC30" s="22"/>
      <c r="AD30" s="23"/>
      <c r="AE30" s="23"/>
      <c r="AF30" s="23"/>
      <c r="AG30" s="27"/>
      <c r="AH30" s="22"/>
      <c r="AI30" s="23"/>
      <c r="AJ30" s="23"/>
      <c r="AK30" s="23"/>
      <c r="AL30" s="27"/>
      <c r="AM30" s="22"/>
      <c r="AN30" s="23"/>
      <c r="AO30" s="23"/>
      <c r="AP30" s="23"/>
      <c r="AQ30" s="27"/>
      <c r="AR30" s="22"/>
      <c r="AS30" s="23"/>
      <c r="AT30" s="23"/>
      <c r="AU30" s="23"/>
      <c r="AV30" s="27"/>
      <c r="AW30" s="22"/>
      <c r="AX30" s="23"/>
      <c r="AY30" s="23"/>
      <c r="AZ30" s="23"/>
      <c r="BA30" s="27"/>
      <c r="BB30" s="22"/>
      <c r="BC30" s="23"/>
      <c r="BD30" s="23"/>
      <c r="BE30" s="23"/>
      <c r="BF30" s="27"/>
      <c r="BG30" s="22"/>
      <c r="BH30" s="23"/>
      <c r="BI30" s="23"/>
      <c r="BJ30" s="23"/>
      <c r="BK30" s="27"/>
      <c r="BL30" s="58"/>
      <c r="BM30" s="57"/>
      <c r="BN30" s="57"/>
      <c r="BO30" s="57"/>
      <c r="BQ30" s="58"/>
      <c r="BR30" s="57"/>
      <c r="BS30" s="57"/>
      <c r="BT30" s="57"/>
      <c r="BV30" s="58"/>
      <c r="BW30" s="57"/>
      <c r="BX30" s="57"/>
      <c r="BY30" s="57"/>
      <c r="CA30" s="58"/>
      <c r="CB30" s="57"/>
      <c r="CC30" s="57"/>
      <c r="CD30" s="57"/>
    </row>
    <row r="31" spans="2:108" ht="12.95" customHeight="1" x14ac:dyDescent="0.2">
      <c r="C31" s="29" t="s">
        <v>18</v>
      </c>
      <c r="D31" s="22"/>
      <c r="E31" s="23"/>
      <c r="F31" s="23"/>
      <c r="G31" s="23"/>
      <c r="H31" s="27"/>
      <c r="I31" s="22"/>
      <c r="J31" s="23"/>
      <c r="K31" s="23"/>
      <c r="L31" s="23"/>
      <c r="M31" s="27"/>
      <c r="N31" s="22"/>
      <c r="O31" s="23"/>
      <c r="P31" s="23"/>
      <c r="Q31" s="23"/>
      <c r="R31" s="27"/>
      <c r="S31" s="22"/>
      <c r="T31" s="23"/>
      <c r="U31" s="23"/>
      <c r="V31" s="23"/>
      <c r="W31" s="27"/>
      <c r="X31" s="22"/>
      <c r="Y31" s="23"/>
      <c r="Z31" s="23"/>
      <c r="AA31" s="23"/>
      <c r="AB31" s="27"/>
      <c r="AC31" s="22"/>
      <c r="AD31" s="23"/>
      <c r="AE31" s="23"/>
      <c r="AF31" s="23"/>
      <c r="AG31" s="27"/>
      <c r="AH31" s="22"/>
      <c r="AI31" s="23"/>
      <c r="AJ31" s="23"/>
      <c r="AK31" s="23"/>
      <c r="AL31" s="27"/>
      <c r="AM31" s="22"/>
      <c r="AN31" s="23"/>
      <c r="AO31" s="23"/>
      <c r="AP31" s="23"/>
      <c r="AQ31" s="27"/>
      <c r="AR31" s="22"/>
      <c r="AS31" s="23"/>
      <c r="AT31" s="23"/>
      <c r="AU31" s="23"/>
      <c r="AV31" s="27"/>
      <c r="AW31" s="22"/>
      <c r="AX31" s="23"/>
      <c r="AY31" s="23"/>
      <c r="AZ31" s="23"/>
      <c r="BA31" s="27"/>
      <c r="BB31" s="22"/>
      <c r="BC31" s="23"/>
      <c r="BD31" s="23"/>
      <c r="BE31" s="23"/>
      <c r="BF31" s="27"/>
      <c r="BG31" s="22"/>
      <c r="BH31" s="23"/>
      <c r="BI31" s="23"/>
      <c r="BJ31" s="23"/>
      <c r="BK31" s="27"/>
      <c r="BL31" s="58"/>
      <c r="BM31" s="57"/>
      <c r="BN31" s="57"/>
      <c r="BO31" s="57"/>
      <c r="BQ31" s="58"/>
      <c r="BR31" s="57"/>
      <c r="BS31" s="57"/>
      <c r="BT31" s="57"/>
      <c r="BV31" s="58"/>
      <c r="BW31" s="57"/>
      <c r="BX31" s="57"/>
      <c r="BY31" s="57"/>
      <c r="CA31" s="58"/>
      <c r="CB31" s="57"/>
      <c r="CC31" s="57"/>
      <c r="CD31" s="57"/>
    </row>
    <row r="32" spans="2:108" ht="12.95" customHeight="1" x14ac:dyDescent="0.2">
      <c r="B32" s="15">
        <v>15</v>
      </c>
      <c r="C32" s="25" t="s">
        <v>19</v>
      </c>
      <c r="D32" s="22">
        <v>1895.827</v>
      </c>
      <c r="E32" s="22">
        <v>0</v>
      </c>
      <c r="F32" s="22">
        <v>1355.653</v>
      </c>
      <c r="G32" s="22">
        <v>3251.48</v>
      </c>
      <c r="H32" s="27"/>
      <c r="I32" s="22">
        <v>5805.3239999999996</v>
      </c>
      <c r="J32" s="22">
        <v>43.365000000000002</v>
      </c>
      <c r="K32" s="22">
        <v>2711.5290000000014</v>
      </c>
      <c r="L32" s="22">
        <v>8560.2180000000008</v>
      </c>
      <c r="M32" s="27"/>
      <c r="N32" s="22">
        <v>1366.2739999999999</v>
      </c>
      <c r="O32" s="22">
        <v>64.010999999999996</v>
      </c>
      <c r="P32" s="22">
        <v>1068.596</v>
      </c>
      <c r="Q32" s="22">
        <v>2498.8809999999999</v>
      </c>
      <c r="R32" s="27"/>
      <c r="S32" s="22">
        <v>3450.26</v>
      </c>
      <c r="T32" s="22">
        <v>48.93</v>
      </c>
      <c r="U32" s="22">
        <v>699.23</v>
      </c>
      <c r="V32" s="22">
        <v>4198.42</v>
      </c>
      <c r="W32" s="27"/>
      <c r="X32" s="22">
        <v>2163.9659999999999</v>
      </c>
      <c r="Y32" s="22">
        <v>57.338999999999999</v>
      </c>
      <c r="Z32" s="22">
        <v>461.97400000000016</v>
      </c>
      <c r="AA32" s="22">
        <v>2683.279</v>
      </c>
      <c r="AB32" s="27"/>
      <c r="AC32" s="22">
        <v>3010.8829999999998</v>
      </c>
      <c r="AD32" s="22">
        <v>65.007000000000005</v>
      </c>
      <c r="AE32" s="22">
        <v>549.72400000000016</v>
      </c>
      <c r="AF32" s="22">
        <v>3625.614</v>
      </c>
      <c r="AG32" s="27"/>
      <c r="AH32" s="22">
        <v>3334.7060000000001</v>
      </c>
      <c r="AI32" s="22">
        <v>90.840999999999994</v>
      </c>
      <c r="AJ32" s="22">
        <v>331.77499999999998</v>
      </c>
      <c r="AK32" s="22">
        <v>3757.3220000000001</v>
      </c>
      <c r="AL32" s="27"/>
      <c r="AM32" s="22">
        <v>3576.22</v>
      </c>
      <c r="AN32" s="22">
        <v>157.458</v>
      </c>
      <c r="AO32" s="22">
        <v>315.87</v>
      </c>
      <c r="AP32" s="22">
        <v>4049.56</v>
      </c>
      <c r="AQ32" s="27"/>
      <c r="AR32" s="22">
        <v>3702.44</v>
      </c>
      <c r="AS32" s="22">
        <v>407.73200000000003</v>
      </c>
      <c r="AT32" s="22">
        <v>255.54400000000032</v>
      </c>
      <c r="AU32" s="22">
        <v>4365.7160000000003</v>
      </c>
      <c r="AV32" s="27"/>
      <c r="AW32" s="22">
        <v>2961.7359999999999</v>
      </c>
      <c r="AX32" s="22">
        <v>1522.9390000000001</v>
      </c>
      <c r="AY32" s="22">
        <v>367.39099999999985</v>
      </c>
      <c r="AZ32" s="22">
        <v>4852.0659999999998</v>
      </c>
      <c r="BA32" s="27"/>
      <c r="BB32" s="22">
        <v>2378.8829999999998</v>
      </c>
      <c r="BC32" s="22">
        <v>2910.4450000000002</v>
      </c>
      <c r="BD32" s="22">
        <v>431.22200000000021</v>
      </c>
      <c r="BE32" s="22">
        <v>5720.55</v>
      </c>
      <c r="BF32" s="27"/>
      <c r="BG32" s="22">
        <v>1064.1289999999999</v>
      </c>
      <c r="BH32" s="22">
        <v>3411.828</v>
      </c>
      <c r="BI32" s="22">
        <v>419.72300000000041</v>
      </c>
      <c r="BJ32" s="22">
        <v>4895.68</v>
      </c>
      <c r="BK32" s="27"/>
      <c r="BL32" s="58">
        <v>916.29899999999998</v>
      </c>
      <c r="BM32" s="58">
        <v>4052.3739999999998</v>
      </c>
      <c r="BN32" s="58">
        <v>664.12800000000061</v>
      </c>
      <c r="BO32" s="58">
        <v>5632.8010000000004</v>
      </c>
      <c r="BQ32" s="58">
        <v>2182.721</v>
      </c>
      <c r="BR32" s="58">
        <v>2860.8069999999998</v>
      </c>
      <c r="BS32" s="58">
        <v>510.87300000000005</v>
      </c>
      <c r="BT32" s="58">
        <v>5554.4009999999998</v>
      </c>
      <c r="BV32" s="58">
        <v>3295.4050000000002</v>
      </c>
      <c r="BW32" s="58">
        <v>3739.74</v>
      </c>
      <c r="BX32" s="58">
        <v>477.11599999999999</v>
      </c>
      <c r="BY32" s="58">
        <v>7512.2610000000004</v>
      </c>
      <c r="CA32" s="58">
        <v>5239.3999999999996</v>
      </c>
      <c r="CB32" s="58">
        <v>6014.7979999999998</v>
      </c>
      <c r="CC32" s="58">
        <v>892.95700000000124</v>
      </c>
      <c r="CD32" s="58">
        <v>12147.155000000001</v>
      </c>
    </row>
    <row r="33" spans="2:108" ht="12.95" customHeight="1" x14ac:dyDescent="0.2">
      <c r="C33" s="28" t="s">
        <v>3</v>
      </c>
      <c r="D33" s="50">
        <f>SUM(D32)</f>
        <v>1895.827</v>
      </c>
      <c r="E33" s="50">
        <f t="shared" ref="E33:AA33" si="29">SUM(E32)</f>
        <v>0</v>
      </c>
      <c r="F33" s="50">
        <f t="shared" si="29"/>
        <v>1355.653</v>
      </c>
      <c r="G33" s="50">
        <f t="shared" si="29"/>
        <v>3251.48</v>
      </c>
      <c r="H33" s="31"/>
      <c r="I33" s="50">
        <f t="shared" si="29"/>
        <v>5805.3239999999996</v>
      </c>
      <c r="J33" s="50">
        <f t="shared" si="29"/>
        <v>43.365000000000002</v>
      </c>
      <c r="K33" s="50">
        <f t="shared" si="29"/>
        <v>2711.5290000000014</v>
      </c>
      <c r="L33" s="50">
        <f t="shared" si="29"/>
        <v>8560.2180000000008</v>
      </c>
      <c r="M33" s="31"/>
      <c r="N33" s="50">
        <f t="shared" si="29"/>
        <v>1366.2739999999999</v>
      </c>
      <c r="O33" s="50">
        <f t="shared" si="29"/>
        <v>64.010999999999996</v>
      </c>
      <c r="P33" s="50">
        <f t="shared" si="29"/>
        <v>1068.596</v>
      </c>
      <c r="Q33" s="50">
        <v>2498.8809999999999</v>
      </c>
      <c r="R33" s="31"/>
      <c r="S33" s="50">
        <f t="shared" si="29"/>
        <v>3450.26</v>
      </c>
      <c r="T33" s="50">
        <f t="shared" si="29"/>
        <v>48.93</v>
      </c>
      <c r="U33" s="50">
        <f t="shared" si="29"/>
        <v>699.23</v>
      </c>
      <c r="V33" s="50">
        <f t="shared" si="29"/>
        <v>4198.42</v>
      </c>
      <c r="W33" s="31"/>
      <c r="X33" s="50">
        <f t="shared" si="29"/>
        <v>2163.9659999999999</v>
      </c>
      <c r="Y33" s="50">
        <f t="shared" si="29"/>
        <v>57.338999999999999</v>
      </c>
      <c r="Z33" s="50">
        <f t="shared" si="29"/>
        <v>461.97400000000016</v>
      </c>
      <c r="AA33" s="50">
        <f t="shared" si="29"/>
        <v>2683.279</v>
      </c>
      <c r="AB33" s="31"/>
      <c r="AC33" s="50">
        <f>SUM(AC32)</f>
        <v>3010.8829999999998</v>
      </c>
      <c r="AD33" s="50">
        <f>SUM(AD32)</f>
        <v>65.007000000000005</v>
      </c>
      <c r="AE33" s="50">
        <f>SUM(AE32)</f>
        <v>549.72400000000016</v>
      </c>
      <c r="AF33" s="50">
        <f>SUM(AF32)</f>
        <v>3625.614</v>
      </c>
      <c r="AG33" s="31"/>
      <c r="AH33" s="50">
        <f>SUM(AH32)</f>
        <v>3334.7060000000001</v>
      </c>
      <c r="AI33" s="50">
        <f>SUM(AI32)</f>
        <v>90.840999999999994</v>
      </c>
      <c r="AJ33" s="50">
        <f>SUM(AJ32)</f>
        <v>331.77499999999998</v>
      </c>
      <c r="AK33" s="50">
        <f>SUM(AK32)</f>
        <v>3757.3220000000001</v>
      </c>
      <c r="AL33" s="31"/>
      <c r="AM33" s="50">
        <f>SUM(AM32)</f>
        <v>3576.22</v>
      </c>
      <c r="AN33" s="50">
        <f>SUM(AN32)</f>
        <v>157.458</v>
      </c>
      <c r="AO33" s="50">
        <f>SUM(AO32)</f>
        <v>315.87</v>
      </c>
      <c r="AP33" s="50">
        <f>SUM(AP32)</f>
        <v>4049.56</v>
      </c>
      <c r="AQ33" s="31"/>
      <c r="AR33" s="50">
        <f>SUM(AR32)</f>
        <v>3702.44</v>
      </c>
      <c r="AS33" s="50">
        <f>SUM(AS32)</f>
        <v>407.73200000000003</v>
      </c>
      <c r="AT33" s="50">
        <f>SUM(AT32)</f>
        <v>255.54400000000032</v>
      </c>
      <c r="AU33" s="50">
        <f>SUM(AU32)</f>
        <v>4365.7160000000003</v>
      </c>
      <c r="AV33" s="31"/>
      <c r="AW33" s="50">
        <f t="shared" ref="AW33:AZ33" si="30">SUM(AW32)</f>
        <v>2961.7359999999999</v>
      </c>
      <c r="AX33" s="50">
        <f t="shared" si="30"/>
        <v>1522.9390000000001</v>
      </c>
      <c r="AY33" s="50">
        <f t="shared" si="30"/>
        <v>367.39099999999985</v>
      </c>
      <c r="AZ33" s="50">
        <f t="shared" si="30"/>
        <v>4852.0659999999998</v>
      </c>
      <c r="BA33" s="31"/>
      <c r="BB33" s="50">
        <f t="shared" ref="BB33" si="31">SUM(BB32)</f>
        <v>2378.8829999999998</v>
      </c>
      <c r="BC33" s="50">
        <f t="shared" ref="BC33" si="32">SUM(BC32)</f>
        <v>2910.4450000000002</v>
      </c>
      <c r="BD33" s="50">
        <f t="shared" ref="BD33" si="33">SUM(BD32)</f>
        <v>431.22200000000021</v>
      </c>
      <c r="BE33" s="50">
        <f t="shared" ref="BE33" si="34">SUM(BE32)</f>
        <v>5720.55</v>
      </c>
      <c r="BF33" s="31"/>
      <c r="BG33" s="50">
        <f t="shared" ref="BG33" si="35">SUM(BG32)</f>
        <v>1064.1289999999999</v>
      </c>
      <c r="BH33" s="50">
        <f t="shared" ref="BH33" si="36">SUM(BH32)</f>
        <v>3411.828</v>
      </c>
      <c r="BI33" s="50">
        <f t="shared" ref="BI33" si="37">SUM(BI32)</f>
        <v>419.72300000000041</v>
      </c>
      <c r="BJ33" s="50">
        <f t="shared" ref="BJ33" si="38">SUM(BJ32)</f>
        <v>4895.68</v>
      </c>
      <c r="BK33" s="31"/>
      <c r="BL33" s="63">
        <f t="shared" ref="BL33:BO33" si="39">SUM(BL32)</f>
        <v>916.29899999999998</v>
      </c>
      <c r="BM33" s="63">
        <f t="shared" si="39"/>
        <v>4052.3739999999998</v>
      </c>
      <c r="BN33" s="63">
        <f t="shared" si="39"/>
        <v>664.12800000000061</v>
      </c>
      <c r="BO33" s="63">
        <f t="shared" si="39"/>
        <v>5632.8010000000004</v>
      </c>
      <c r="BP33" s="22"/>
      <c r="BQ33" s="63">
        <f t="shared" ref="BQ33:BT33" si="40">SUM(BQ32)</f>
        <v>2182.721</v>
      </c>
      <c r="BR33" s="63">
        <f t="shared" si="40"/>
        <v>2860.8069999999998</v>
      </c>
      <c r="BS33" s="63">
        <f t="shared" si="40"/>
        <v>510.87300000000005</v>
      </c>
      <c r="BT33" s="63">
        <f t="shared" si="40"/>
        <v>5554.4009999999998</v>
      </c>
      <c r="BU33" s="23"/>
      <c r="BV33" s="63">
        <f t="shared" ref="BV33:BY33" si="41">SUM(BV32)</f>
        <v>3295.4050000000002</v>
      </c>
      <c r="BW33" s="63">
        <f t="shared" si="41"/>
        <v>3739.74</v>
      </c>
      <c r="BX33" s="63">
        <f t="shared" si="41"/>
        <v>477.11599999999999</v>
      </c>
      <c r="BY33" s="63">
        <f t="shared" si="41"/>
        <v>7512.2610000000004</v>
      </c>
      <c r="BZ33" s="23"/>
      <c r="CA33" s="63">
        <f t="shared" ref="CA33:CD33" si="42">SUM(CA32)</f>
        <v>5239.3999999999996</v>
      </c>
      <c r="CB33" s="63">
        <f t="shared" si="42"/>
        <v>6014.7979999999998</v>
      </c>
      <c r="CC33" s="63">
        <f t="shared" si="42"/>
        <v>892.95700000000124</v>
      </c>
      <c r="CD33" s="63">
        <f t="shared" si="42"/>
        <v>12147.155000000001</v>
      </c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2:108" ht="12.95" customHeight="1" x14ac:dyDescent="0.2">
      <c r="C34" s="25"/>
      <c r="D34" s="22"/>
      <c r="E34" s="22"/>
      <c r="F34" s="22"/>
      <c r="G34" s="22"/>
      <c r="H34" s="27"/>
      <c r="I34" s="22"/>
      <c r="J34" s="22"/>
      <c r="K34" s="22"/>
      <c r="L34" s="22"/>
      <c r="M34" s="27"/>
      <c r="N34" s="22"/>
      <c r="O34" s="22"/>
      <c r="P34" s="22"/>
      <c r="Q34" s="22"/>
      <c r="R34" s="27"/>
      <c r="S34" s="22"/>
      <c r="T34" s="22"/>
      <c r="U34" s="22"/>
      <c r="V34" s="22"/>
      <c r="W34" s="27"/>
      <c r="X34" s="22"/>
      <c r="Y34" s="22"/>
      <c r="Z34" s="22"/>
      <c r="AA34" s="22"/>
      <c r="AB34" s="27"/>
      <c r="AC34" s="22"/>
      <c r="AD34" s="22"/>
      <c r="AE34" s="22"/>
      <c r="AF34" s="22"/>
      <c r="AG34" s="27"/>
      <c r="AH34" s="22"/>
      <c r="AI34" s="22"/>
      <c r="AJ34" s="22"/>
      <c r="AK34" s="22"/>
      <c r="AL34" s="27"/>
      <c r="AM34" s="22"/>
      <c r="AN34" s="22"/>
      <c r="AO34" s="22"/>
      <c r="AP34" s="22"/>
      <c r="AQ34" s="27"/>
      <c r="AR34" s="22"/>
      <c r="AS34" s="22"/>
      <c r="AT34" s="22"/>
      <c r="AU34" s="22"/>
      <c r="AV34" s="27"/>
      <c r="AW34" s="22"/>
      <c r="AX34" s="22"/>
      <c r="AY34" s="22"/>
      <c r="AZ34" s="22"/>
      <c r="BA34" s="27"/>
      <c r="BB34" s="22"/>
      <c r="BC34" s="22"/>
      <c r="BD34" s="22"/>
      <c r="BE34" s="22"/>
      <c r="BF34" s="27"/>
      <c r="BG34" s="22"/>
      <c r="BH34" s="22"/>
      <c r="BI34" s="22"/>
      <c r="BJ34" s="22"/>
      <c r="BK34" s="27"/>
      <c r="BL34" s="58"/>
      <c r="BM34" s="58"/>
      <c r="BN34" s="58"/>
      <c r="BO34" s="58"/>
      <c r="BQ34" s="58"/>
      <c r="BR34" s="58"/>
      <c r="BS34" s="58"/>
      <c r="BT34" s="58"/>
      <c r="BV34" s="58"/>
      <c r="BW34" s="58"/>
      <c r="BX34" s="58"/>
      <c r="BY34" s="58"/>
      <c r="CA34" s="58"/>
      <c r="CB34" s="58"/>
      <c r="CC34" s="58"/>
      <c r="CD34" s="58"/>
    </row>
    <row r="35" spans="2:108" ht="12.95" customHeight="1" x14ac:dyDescent="0.2">
      <c r="C35" s="29" t="s">
        <v>20</v>
      </c>
      <c r="D35" s="22"/>
      <c r="E35" s="30"/>
      <c r="F35" s="22"/>
      <c r="G35" s="22"/>
      <c r="H35" s="27"/>
      <c r="I35" s="22"/>
      <c r="J35" s="30"/>
      <c r="K35" s="22"/>
      <c r="L35" s="22"/>
      <c r="M35" s="27"/>
      <c r="N35" s="22"/>
      <c r="O35" s="30"/>
      <c r="P35" s="22"/>
      <c r="Q35" s="22"/>
      <c r="R35" s="27"/>
      <c r="S35" s="22"/>
      <c r="T35" s="30"/>
      <c r="U35" s="22"/>
      <c r="V35" s="22"/>
      <c r="W35" s="27"/>
      <c r="X35" s="22"/>
      <c r="Y35" s="30"/>
      <c r="Z35" s="22"/>
      <c r="AA35" s="22"/>
      <c r="AB35" s="27"/>
      <c r="AC35" s="22"/>
      <c r="AD35" s="30"/>
      <c r="AE35" s="22"/>
      <c r="AF35" s="22"/>
      <c r="AG35" s="27"/>
      <c r="AH35" s="22"/>
      <c r="AI35" s="30"/>
      <c r="AJ35" s="22"/>
      <c r="AK35" s="22"/>
      <c r="AL35" s="27"/>
      <c r="AM35" s="22"/>
      <c r="AN35" s="30"/>
      <c r="AO35" s="22"/>
      <c r="AP35" s="22"/>
      <c r="AQ35" s="27"/>
      <c r="AR35" s="22"/>
      <c r="AS35" s="30"/>
      <c r="AT35" s="22"/>
      <c r="AU35" s="22"/>
      <c r="AV35" s="27"/>
      <c r="AW35" s="22"/>
      <c r="AX35" s="30"/>
      <c r="AY35" s="22"/>
      <c r="AZ35" s="22"/>
      <c r="BA35" s="27"/>
      <c r="BB35" s="22"/>
      <c r="BC35" s="30"/>
      <c r="BD35" s="22"/>
      <c r="BE35" s="22"/>
      <c r="BF35" s="27"/>
      <c r="BG35" s="22"/>
      <c r="BH35" s="30"/>
      <c r="BI35" s="22"/>
      <c r="BJ35" s="22"/>
      <c r="BK35" s="27"/>
      <c r="BL35" s="58"/>
      <c r="BM35" s="60"/>
      <c r="BN35" s="58"/>
      <c r="BO35" s="58"/>
      <c r="BQ35" s="58"/>
      <c r="BR35" s="60"/>
      <c r="BS35" s="58"/>
      <c r="BT35" s="58"/>
      <c r="BV35" s="58"/>
      <c r="BW35" s="60"/>
      <c r="BX35" s="58"/>
      <c r="BY35" s="58"/>
      <c r="CA35" s="58"/>
      <c r="CB35" s="60"/>
      <c r="CC35" s="58"/>
      <c r="CD35" s="58"/>
    </row>
    <row r="36" spans="2:108" ht="12.95" customHeight="1" x14ac:dyDescent="0.2">
      <c r="B36" s="15">
        <v>16</v>
      </c>
      <c r="C36" s="25" t="s">
        <v>21</v>
      </c>
      <c r="D36" s="22">
        <v>772.04200000000003</v>
      </c>
      <c r="E36" s="26">
        <v>5.6840000000000002</v>
      </c>
      <c r="F36" s="22">
        <v>417.39499999999998</v>
      </c>
      <c r="G36" s="22">
        <v>1195.1210000000001</v>
      </c>
      <c r="H36" s="27"/>
      <c r="I36" s="22">
        <v>738.524</v>
      </c>
      <c r="J36" s="26">
        <v>59.689</v>
      </c>
      <c r="K36" s="22">
        <v>668.42199999999991</v>
      </c>
      <c r="L36" s="22">
        <v>1466.635</v>
      </c>
      <c r="M36" s="27"/>
      <c r="N36" s="22">
        <v>838.08600000000001</v>
      </c>
      <c r="O36" s="26">
        <v>92.801000000000002</v>
      </c>
      <c r="P36" s="22">
        <v>551.9860000000001</v>
      </c>
      <c r="Q36" s="22">
        <v>1482.873</v>
      </c>
      <c r="R36" s="27"/>
      <c r="S36" s="22">
        <v>719.53</v>
      </c>
      <c r="T36" s="26">
        <v>121.56</v>
      </c>
      <c r="U36" s="22">
        <v>644.98</v>
      </c>
      <c r="V36" s="22">
        <v>1486.07</v>
      </c>
      <c r="W36" s="27"/>
      <c r="X36" s="22">
        <v>726.22699999999998</v>
      </c>
      <c r="Y36" s="26">
        <v>65.188000000000002</v>
      </c>
      <c r="Z36" s="22">
        <v>1028.49</v>
      </c>
      <c r="AA36" s="22">
        <v>1819.905</v>
      </c>
      <c r="AB36" s="27"/>
      <c r="AC36" s="22">
        <v>634.99099999999999</v>
      </c>
      <c r="AD36" s="26">
        <v>68.908000000000001</v>
      </c>
      <c r="AE36" s="22">
        <v>738.70699999999999</v>
      </c>
      <c r="AF36" s="22">
        <v>1442.606</v>
      </c>
      <c r="AG36" s="27"/>
      <c r="AH36" s="22">
        <v>335.03</v>
      </c>
      <c r="AI36" s="26">
        <v>33.914999999999999</v>
      </c>
      <c r="AJ36" s="22">
        <v>857.72600000000011</v>
      </c>
      <c r="AK36" s="22">
        <v>1226.671</v>
      </c>
      <c r="AL36" s="27"/>
      <c r="AM36" s="22">
        <v>293.45999999999998</v>
      </c>
      <c r="AN36" s="26">
        <v>3596.8</v>
      </c>
      <c r="AO36" s="22">
        <v>964.93</v>
      </c>
      <c r="AP36" s="22">
        <v>4855.18</v>
      </c>
      <c r="AQ36" s="27"/>
      <c r="AR36" s="22">
        <v>332.25900000000001</v>
      </c>
      <c r="AS36" s="26">
        <v>1178.2950000000001</v>
      </c>
      <c r="AT36" s="22">
        <v>1223.884</v>
      </c>
      <c r="AU36" s="22">
        <v>2734.4380000000001</v>
      </c>
      <c r="AV36" s="27"/>
      <c r="AW36" s="22">
        <v>348.851</v>
      </c>
      <c r="AX36" s="26">
        <v>134.21700000000001</v>
      </c>
      <c r="AY36" s="22">
        <v>805.98099999999999</v>
      </c>
      <c r="AZ36" s="22">
        <v>1289.049</v>
      </c>
      <c r="BA36" s="27"/>
      <c r="BB36" s="22">
        <v>604.34100000000001</v>
      </c>
      <c r="BC36" s="26">
        <v>114.11</v>
      </c>
      <c r="BD36" s="22">
        <v>888.13400000000001</v>
      </c>
      <c r="BE36" s="22">
        <v>1606.585</v>
      </c>
      <c r="BF36" s="27"/>
      <c r="BG36" s="22">
        <v>543.68700000000001</v>
      </c>
      <c r="BH36" s="26">
        <v>86.37</v>
      </c>
      <c r="BI36" s="22">
        <v>1679.7820000000002</v>
      </c>
      <c r="BJ36" s="22">
        <v>2309.8389999999999</v>
      </c>
      <c r="BK36" s="27"/>
      <c r="BL36" s="58">
        <v>469.27800000000002</v>
      </c>
      <c r="BM36" s="61">
        <v>122.285</v>
      </c>
      <c r="BN36" s="58">
        <v>2172.3980000000001</v>
      </c>
      <c r="BO36" s="58">
        <v>2763.9609999999998</v>
      </c>
      <c r="BQ36" s="58">
        <v>1279.164</v>
      </c>
      <c r="BR36" s="61">
        <v>46.204000000000001</v>
      </c>
      <c r="BS36" s="58">
        <v>818.41200000000026</v>
      </c>
      <c r="BT36" s="58">
        <v>2143.7800000000002</v>
      </c>
      <c r="BV36" s="58">
        <v>954.24300000000005</v>
      </c>
      <c r="BW36" s="61">
        <v>93.397999999999996</v>
      </c>
      <c r="BX36" s="58">
        <v>987.90499999999986</v>
      </c>
      <c r="BY36" s="58">
        <v>2035.546</v>
      </c>
      <c r="CA36" s="58">
        <v>463.22399999999999</v>
      </c>
      <c r="CB36" s="61">
        <v>118.49299999999999</v>
      </c>
      <c r="CC36" s="58">
        <v>2691.8209999999999</v>
      </c>
      <c r="CD36" s="58">
        <v>3273.538</v>
      </c>
    </row>
    <row r="37" spans="2:108" ht="12.95" customHeight="1" x14ac:dyDescent="0.2">
      <c r="B37" s="15">
        <v>17</v>
      </c>
      <c r="C37" s="25" t="s">
        <v>22</v>
      </c>
      <c r="D37" s="22">
        <v>2810.3519999999999</v>
      </c>
      <c r="E37" s="26">
        <v>23.789000000000001</v>
      </c>
      <c r="F37" s="22">
        <v>322.36900000000014</v>
      </c>
      <c r="G37" s="22">
        <v>3156.51</v>
      </c>
      <c r="H37" s="27"/>
      <c r="I37" s="22">
        <v>1039.643</v>
      </c>
      <c r="J37" s="26">
        <v>2150.799</v>
      </c>
      <c r="K37" s="22">
        <v>620.53499999999997</v>
      </c>
      <c r="L37" s="22">
        <v>3810.9769999999999</v>
      </c>
      <c r="M37" s="27"/>
      <c r="N37" s="22">
        <v>818.38499999999999</v>
      </c>
      <c r="O37" s="26">
        <v>1860.06</v>
      </c>
      <c r="P37" s="22">
        <v>796.327</v>
      </c>
      <c r="Q37" s="22">
        <v>3474.7719999999999</v>
      </c>
      <c r="R37" s="27"/>
      <c r="S37" s="22">
        <v>835.9</v>
      </c>
      <c r="T37" s="26">
        <v>2060.2199999999998</v>
      </c>
      <c r="U37" s="22">
        <v>669.87</v>
      </c>
      <c r="V37" s="22">
        <v>3565.99</v>
      </c>
      <c r="W37" s="27"/>
      <c r="X37" s="22">
        <v>633.56200000000001</v>
      </c>
      <c r="Y37" s="26">
        <v>2268.0590000000002</v>
      </c>
      <c r="Z37" s="22">
        <v>737.101</v>
      </c>
      <c r="AA37" s="22">
        <v>3638.7220000000002</v>
      </c>
      <c r="AB37" s="27"/>
      <c r="AC37" s="22">
        <v>580.08100000000002</v>
      </c>
      <c r="AD37" s="26">
        <v>2363.7759999999998</v>
      </c>
      <c r="AE37" s="22">
        <v>876.80799999999999</v>
      </c>
      <c r="AF37" s="22">
        <v>3820.665</v>
      </c>
      <c r="AG37" s="27"/>
      <c r="AH37" s="22">
        <v>678.04399999999998</v>
      </c>
      <c r="AI37" s="26">
        <v>1869.875</v>
      </c>
      <c r="AJ37" s="22">
        <v>870.29500000000007</v>
      </c>
      <c r="AK37" s="22">
        <v>3418.2139999999999</v>
      </c>
      <c r="AL37" s="27"/>
      <c r="AM37" s="22">
        <v>538.74300000000005</v>
      </c>
      <c r="AN37" s="26">
        <v>2923.8</v>
      </c>
      <c r="AO37" s="22">
        <v>924.83</v>
      </c>
      <c r="AP37" s="22">
        <v>4387.38</v>
      </c>
      <c r="AQ37" s="27"/>
      <c r="AR37" s="22">
        <v>537.95899999999995</v>
      </c>
      <c r="AS37" s="26">
        <v>3346.1709999999998</v>
      </c>
      <c r="AT37" s="22">
        <v>891.42100000000062</v>
      </c>
      <c r="AU37" s="22">
        <v>4775.5510000000004</v>
      </c>
      <c r="AV37" s="27"/>
      <c r="AW37" s="22">
        <v>681.59100000000001</v>
      </c>
      <c r="AX37" s="26">
        <v>4434.0249999999996</v>
      </c>
      <c r="AY37" s="22">
        <v>1100.5900000000001</v>
      </c>
      <c r="AZ37" s="22">
        <v>6216.2060000000001</v>
      </c>
      <c r="BA37" s="27"/>
      <c r="BB37" s="22">
        <v>599.17600000000004</v>
      </c>
      <c r="BC37" s="26">
        <v>4988.7330000000002</v>
      </c>
      <c r="BD37" s="22">
        <v>1282.3549999999996</v>
      </c>
      <c r="BE37" s="22">
        <v>6870.2640000000001</v>
      </c>
      <c r="BF37" s="27"/>
      <c r="BG37" s="22">
        <v>645.43899999999996</v>
      </c>
      <c r="BH37" s="26">
        <v>4067.7689999999998</v>
      </c>
      <c r="BI37" s="22">
        <v>1140.0309999999995</v>
      </c>
      <c r="BJ37" s="22">
        <v>5853.2389999999996</v>
      </c>
      <c r="BK37" s="27"/>
      <c r="BL37" s="58">
        <v>1028.789</v>
      </c>
      <c r="BM37" s="61">
        <v>3687.373</v>
      </c>
      <c r="BN37" s="58">
        <v>1466.0580000000004</v>
      </c>
      <c r="BO37" s="58">
        <v>6182.22</v>
      </c>
      <c r="BQ37" s="58">
        <v>757.97699999999998</v>
      </c>
      <c r="BR37" s="61">
        <v>1037.7270000000001</v>
      </c>
      <c r="BS37" s="58">
        <v>676.74599999999987</v>
      </c>
      <c r="BT37" s="58">
        <v>2472.4499999999998</v>
      </c>
      <c r="BV37" s="58">
        <v>824.029</v>
      </c>
      <c r="BW37" s="61">
        <v>1050.8779999999999</v>
      </c>
      <c r="BX37" s="58">
        <v>1925.9730000000002</v>
      </c>
      <c r="BY37" s="58">
        <v>3800.88</v>
      </c>
      <c r="CA37" s="58">
        <v>990.33900000000006</v>
      </c>
      <c r="CB37" s="61">
        <v>1688.922</v>
      </c>
      <c r="CC37" s="58">
        <v>2807.6730000000002</v>
      </c>
      <c r="CD37" s="58">
        <v>5486.9340000000002</v>
      </c>
    </row>
    <row r="38" spans="2:108" ht="12.95" customHeight="1" x14ac:dyDescent="0.2">
      <c r="B38" s="15">
        <v>18</v>
      </c>
      <c r="C38" s="25" t="s">
        <v>23</v>
      </c>
      <c r="D38" s="22">
        <v>646.21699999999998</v>
      </c>
      <c r="E38" s="26">
        <v>18.428999999999998</v>
      </c>
      <c r="F38" s="22">
        <v>357.30900000000008</v>
      </c>
      <c r="G38" s="22">
        <v>1021.955</v>
      </c>
      <c r="H38" s="27"/>
      <c r="I38" s="22">
        <v>842.98699999999997</v>
      </c>
      <c r="J38" s="26">
        <v>4532.6049999999996</v>
      </c>
      <c r="K38" s="22">
        <v>946.50700000000063</v>
      </c>
      <c r="L38" s="22">
        <v>6322.0990000000002</v>
      </c>
      <c r="M38" s="27"/>
      <c r="N38" s="22">
        <v>541.85599999999999</v>
      </c>
      <c r="O38" s="26">
        <v>3783.2890000000002</v>
      </c>
      <c r="P38" s="22">
        <v>1247.8340000000001</v>
      </c>
      <c r="Q38" s="22">
        <v>5572.9790000000003</v>
      </c>
      <c r="R38" s="27"/>
      <c r="S38" s="22">
        <v>904.6</v>
      </c>
      <c r="T38" s="26">
        <v>4249.74</v>
      </c>
      <c r="U38" s="22">
        <v>1239.43</v>
      </c>
      <c r="V38" s="22">
        <v>6393.77</v>
      </c>
      <c r="W38" s="27"/>
      <c r="X38" s="22">
        <v>869.76800000000003</v>
      </c>
      <c r="Y38" s="26">
        <v>4512.1840000000002</v>
      </c>
      <c r="Z38" s="22">
        <v>1418.3679999999995</v>
      </c>
      <c r="AA38" s="22">
        <v>6800.32</v>
      </c>
      <c r="AB38" s="27"/>
      <c r="AC38" s="22">
        <v>983.57500000000005</v>
      </c>
      <c r="AD38" s="26">
        <v>4846.9250000000002</v>
      </c>
      <c r="AE38" s="22">
        <v>1705.6490000000003</v>
      </c>
      <c r="AF38" s="22">
        <v>7536.1490000000003</v>
      </c>
      <c r="AG38" s="27"/>
      <c r="AH38" s="22">
        <v>771.928</v>
      </c>
      <c r="AI38" s="26">
        <v>3993.8209999999999</v>
      </c>
      <c r="AJ38" s="22">
        <v>1963.3230000000003</v>
      </c>
      <c r="AK38" s="22">
        <v>6729.0720000000001</v>
      </c>
      <c r="AL38" s="27"/>
      <c r="AM38" s="22">
        <v>1283.7</v>
      </c>
      <c r="AN38" s="26">
        <v>6377.19</v>
      </c>
      <c r="AO38" s="22">
        <v>2096.7199999999998</v>
      </c>
      <c r="AP38" s="22">
        <v>9757.6200000000008</v>
      </c>
      <c r="AQ38" s="27"/>
      <c r="AR38" s="22">
        <v>1455.396</v>
      </c>
      <c r="AS38" s="26">
        <v>8087.0450000000001</v>
      </c>
      <c r="AT38" s="22">
        <v>2034.0810000000008</v>
      </c>
      <c r="AU38" s="22">
        <v>11576.522000000001</v>
      </c>
      <c r="AV38" s="27"/>
      <c r="AW38" s="22">
        <v>1582.5319999999999</v>
      </c>
      <c r="AX38" s="26">
        <v>9515.5540000000001</v>
      </c>
      <c r="AY38" s="22">
        <v>2177.7960000000003</v>
      </c>
      <c r="AZ38" s="22">
        <v>13275.882</v>
      </c>
      <c r="BA38" s="27"/>
      <c r="BB38" s="22">
        <v>1610.4639999999999</v>
      </c>
      <c r="BC38" s="26">
        <v>10015.703</v>
      </c>
      <c r="BD38" s="22">
        <v>2578.5030000000006</v>
      </c>
      <c r="BE38" s="22">
        <v>14204.67</v>
      </c>
      <c r="BF38" s="27"/>
      <c r="BG38" s="22">
        <v>1643.1310000000001</v>
      </c>
      <c r="BH38" s="26">
        <v>9107.4770000000008</v>
      </c>
      <c r="BI38" s="22">
        <v>2415.9719999999998</v>
      </c>
      <c r="BJ38" s="22">
        <v>13166.58</v>
      </c>
      <c r="BK38" s="27"/>
      <c r="BL38" s="58">
        <v>1617.748</v>
      </c>
      <c r="BM38" s="61">
        <v>8490.009</v>
      </c>
      <c r="BN38" s="58">
        <v>2610.8029999999999</v>
      </c>
      <c r="BO38" s="58">
        <v>12718.56</v>
      </c>
      <c r="BQ38" s="58">
        <v>952.81799999999998</v>
      </c>
      <c r="BR38" s="61">
        <v>2130.2339999999999</v>
      </c>
      <c r="BS38" s="58">
        <v>1418.3799999999997</v>
      </c>
      <c r="BT38" s="58">
        <v>4501.4319999999998</v>
      </c>
      <c r="BV38" s="58">
        <v>1309.9870000000001</v>
      </c>
      <c r="BW38" s="61">
        <v>2019.05</v>
      </c>
      <c r="BX38" s="58">
        <v>2577.6099999999997</v>
      </c>
      <c r="BY38" s="58">
        <v>5906.6469999999999</v>
      </c>
      <c r="CA38" s="58">
        <v>1518.8240000000001</v>
      </c>
      <c r="CB38" s="61">
        <v>4244.2380000000003</v>
      </c>
      <c r="CC38" s="58">
        <v>5842.4379999999992</v>
      </c>
      <c r="CD38" s="58">
        <v>11605.5</v>
      </c>
    </row>
    <row r="39" spans="2:108" ht="12.95" customHeight="1" x14ac:dyDescent="0.2">
      <c r="B39" s="15">
        <v>19</v>
      </c>
      <c r="C39" s="25" t="s">
        <v>24</v>
      </c>
      <c r="D39" s="22">
        <v>6933.866</v>
      </c>
      <c r="E39" s="26">
        <v>2252.9969999999998</v>
      </c>
      <c r="F39" s="22">
        <v>3133.9420000000009</v>
      </c>
      <c r="G39" s="22">
        <v>12320.805</v>
      </c>
      <c r="H39" s="27"/>
      <c r="I39" s="22">
        <v>4721.6719999999996</v>
      </c>
      <c r="J39" s="26">
        <v>2393.0120000000002</v>
      </c>
      <c r="K39" s="22">
        <v>2849.1130000000003</v>
      </c>
      <c r="L39" s="22">
        <v>9963.7970000000005</v>
      </c>
      <c r="M39" s="27"/>
      <c r="N39" s="22">
        <v>4240.4960000000001</v>
      </c>
      <c r="O39" s="26">
        <v>1922.463</v>
      </c>
      <c r="P39" s="22">
        <v>3828.8540000000003</v>
      </c>
      <c r="Q39" s="22">
        <v>9991.8130000000001</v>
      </c>
      <c r="R39" s="27"/>
      <c r="S39" s="22">
        <v>4996.25</v>
      </c>
      <c r="T39" s="26">
        <v>2063.77</v>
      </c>
      <c r="U39" s="22">
        <v>3879.33</v>
      </c>
      <c r="V39" s="22">
        <v>10939.35</v>
      </c>
      <c r="W39" s="27"/>
      <c r="X39" s="22">
        <v>4915.0039999999999</v>
      </c>
      <c r="Y39" s="26">
        <v>1669.8620000000001</v>
      </c>
      <c r="Z39" s="22">
        <v>4116.55</v>
      </c>
      <c r="AA39" s="22">
        <v>10701.415999999999</v>
      </c>
      <c r="AB39" s="27"/>
      <c r="AC39" s="22">
        <v>4517.8310000000001</v>
      </c>
      <c r="AD39" s="26">
        <v>1106.2370000000001</v>
      </c>
      <c r="AE39" s="22">
        <v>11722.512000000002</v>
      </c>
      <c r="AF39" s="22">
        <v>17346.580000000002</v>
      </c>
      <c r="AG39" s="27"/>
      <c r="AH39" s="22">
        <v>7097.7579999999998</v>
      </c>
      <c r="AI39" s="26">
        <v>330.85300000000001</v>
      </c>
      <c r="AJ39" s="22">
        <v>5717.4749999999995</v>
      </c>
      <c r="AK39" s="22">
        <v>13146.085999999999</v>
      </c>
      <c r="AL39" s="27"/>
      <c r="AM39" s="22">
        <v>6155.03</v>
      </c>
      <c r="AN39" s="26">
        <v>784.15099999999995</v>
      </c>
      <c r="AO39" s="22">
        <v>4419.7299999999996</v>
      </c>
      <c r="AP39" s="22">
        <v>11358.91</v>
      </c>
      <c r="AQ39" s="27"/>
      <c r="AR39" s="22">
        <v>4912.3609999999999</v>
      </c>
      <c r="AS39" s="26">
        <v>987.55499999999995</v>
      </c>
      <c r="AT39" s="22">
        <v>4762.0569999999998</v>
      </c>
      <c r="AU39" s="22">
        <v>10661.973</v>
      </c>
      <c r="AV39" s="27"/>
      <c r="AW39" s="22">
        <v>4206.5810000000001</v>
      </c>
      <c r="AX39" s="26">
        <v>1084.9349999999999</v>
      </c>
      <c r="AY39" s="22">
        <v>4441.1040000000012</v>
      </c>
      <c r="AZ39" s="22">
        <v>9732.6200000000008</v>
      </c>
      <c r="BA39" s="27"/>
      <c r="BB39" s="22">
        <v>5426.42</v>
      </c>
      <c r="BC39" s="26">
        <v>1378.153</v>
      </c>
      <c r="BD39" s="22">
        <v>5353.1659999999993</v>
      </c>
      <c r="BE39" s="22">
        <v>12157.739</v>
      </c>
      <c r="BF39" s="27"/>
      <c r="BG39" s="22">
        <v>5741.6909999999998</v>
      </c>
      <c r="BH39" s="26">
        <v>1017.963</v>
      </c>
      <c r="BI39" s="22">
        <v>5643.1170000000011</v>
      </c>
      <c r="BJ39" s="22">
        <v>12402.771000000001</v>
      </c>
      <c r="BK39" s="27"/>
      <c r="BL39" s="58">
        <v>6994.6239999999998</v>
      </c>
      <c r="BM39" s="61">
        <v>865.78700000000003</v>
      </c>
      <c r="BN39" s="58">
        <v>5921.7330000000002</v>
      </c>
      <c r="BO39" s="58">
        <v>13782.144</v>
      </c>
      <c r="BQ39" s="58">
        <v>7919.0839999999998</v>
      </c>
      <c r="BR39" s="61">
        <v>416.40300000000002</v>
      </c>
      <c r="BS39" s="58">
        <v>4867.9739999999993</v>
      </c>
      <c r="BT39" s="58">
        <v>13203.460999999999</v>
      </c>
      <c r="BV39" s="58">
        <v>8239.7250000000004</v>
      </c>
      <c r="BW39" s="61">
        <v>401.62099999999998</v>
      </c>
      <c r="BX39" s="58">
        <v>6070.5940000000001</v>
      </c>
      <c r="BY39" s="58">
        <v>14711.94</v>
      </c>
      <c r="CA39" s="58">
        <v>10628.728999999999</v>
      </c>
      <c r="CB39" s="61">
        <v>355.69400000000002</v>
      </c>
      <c r="CC39" s="58">
        <v>7765.1239999999989</v>
      </c>
      <c r="CD39" s="58">
        <v>18749.546999999999</v>
      </c>
    </row>
    <row r="40" spans="2:108" ht="12.95" customHeight="1" x14ac:dyDescent="0.2">
      <c r="B40" s="15">
        <v>20</v>
      </c>
      <c r="C40" s="25" t="s">
        <v>25</v>
      </c>
      <c r="D40" s="22">
        <v>2710.9679999999998</v>
      </c>
      <c r="E40" s="26">
        <v>61.655999999999999</v>
      </c>
      <c r="F40" s="22">
        <v>518.4</v>
      </c>
      <c r="G40" s="22">
        <v>3291.0239999999999</v>
      </c>
      <c r="H40" s="27"/>
      <c r="I40" s="22">
        <v>1312.36</v>
      </c>
      <c r="J40" s="26">
        <v>252.62</v>
      </c>
      <c r="K40" s="22">
        <v>637.95600000000036</v>
      </c>
      <c r="L40" s="22">
        <v>2202.9360000000001</v>
      </c>
      <c r="M40" s="27"/>
      <c r="N40" s="22">
        <v>630.68299999999999</v>
      </c>
      <c r="O40" s="26">
        <v>163.369</v>
      </c>
      <c r="P40" s="22">
        <v>437.39600000000019</v>
      </c>
      <c r="Q40" s="22">
        <v>1231.4480000000003</v>
      </c>
      <c r="R40" s="27"/>
      <c r="S40" s="22">
        <v>790.96</v>
      </c>
      <c r="T40" s="26">
        <v>173.27</v>
      </c>
      <c r="U40" s="22">
        <v>404.19</v>
      </c>
      <c r="V40" s="22">
        <v>1368.42</v>
      </c>
      <c r="W40" s="27"/>
      <c r="X40" s="22">
        <v>599.30700000000002</v>
      </c>
      <c r="Y40" s="26">
        <v>230.13800000000001</v>
      </c>
      <c r="Z40" s="22">
        <v>1614.645</v>
      </c>
      <c r="AA40" s="22">
        <v>2444.09</v>
      </c>
      <c r="AB40" s="27"/>
      <c r="AC40" s="22">
        <v>447.68200000000002</v>
      </c>
      <c r="AD40" s="26">
        <v>272.23599999999999</v>
      </c>
      <c r="AE40" s="22">
        <v>766.32800000000009</v>
      </c>
      <c r="AF40" s="22">
        <v>1486.2460000000001</v>
      </c>
      <c r="AG40" s="27"/>
      <c r="AH40" s="22">
        <v>579.51099999999997</v>
      </c>
      <c r="AI40" s="26">
        <v>234.65299999999999</v>
      </c>
      <c r="AJ40" s="22">
        <v>677.91800000000012</v>
      </c>
      <c r="AK40" s="22">
        <v>1492.0820000000001</v>
      </c>
      <c r="AL40" s="27"/>
      <c r="AM40" s="22">
        <v>792.625</v>
      </c>
      <c r="AN40" s="26">
        <v>311.61500000000001</v>
      </c>
      <c r="AO40" s="22">
        <v>697.33</v>
      </c>
      <c r="AP40" s="22">
        <v>1801.57</v>
      </c>
      <c r="AQ40" s="27"/>
      <c r="AR40" s="22">
        <v>625.54999999999995</v>
      </c>
      <c r="AS40" s="26">
        <v>416.40699999999998</v>
      </c>
      <c r="AT40" s="22">
        <v>878.22700000000009</v>
      </c>
      <c r="AU40" s="22">
        <v>1920.184</v>
      </c>
      <c r="AV40" s="27"/>
      <c r="AW40" s="22">
        <v>24939.058000000001</v>
      </c>
      <c r="AX40" s="26">
        <v>686.20699999999999</v>
      </c>
      <c r="AY40" s="22">
        <v>903.84399999999948</v>
      </c>
      <c r="AZ40" s="22">
        <v>26529.109</v>
      </c>
      <c r="BA40" s="27"/>
      <c r="BB40" s="22">
        <v>567.50400000000002</v>
      </c>
      <c r="BC40" s="26">
        <v>876.87900000000002</v>
      </c>
      <c r="BD40" s="22">
        <v>1327.8400000000001</v>
      </c>
      <c r="BE40" s="22">
        <v>2772.223</v>
      </c>
      <c r="BF40" s="27"/>
      <c r="BG40" s="22">
        <v>647.63699999999994</v>
      </c>
      <c r="BH40" s="26">
        <v>692.37199999999996</v>
      </c>
      <c r="BI40" s="22">
        <v>1499.2370000000005</v>
      </c>
      <c r="BJ40" s="22">
        <v>2839.2460000000001</v>
      </c>
      <c r="BK40" s="27"/>
      <c r="BL40" s="58">
        <v>483.43</v>
      </c>
      <c r="BM40" s="61">
        <v>672.30799999999999</v>
      </c>
      <c r="BN40" s="58">
        <v>1684.634</v>
      </c>
      <c r="BO40" s="58">
        <v>2840.3719999999998</v>
      </c>
      <c r="BQ40" s="58">
        <v>686.58699999999999</v>
      </c>
      <c r="BR40" s="61">
        <v>338.298</v>
      </c>
      <c r="BS40" s="58">
        <v>774.39799999999991</v>
      </c>
      <c r="BT40" s="58">
        <v>1799.2829999999999</v>
      </c>
      <c r="BV40" s="58">
        <v>749.404</v>
      </c>
      <c r="BW40" s="61">
        <v>192.18799999999999</v>
      </c>
      <c r="BX40" s="58">
        <v>2027.2249999999999</v>
      </c>
      <c r="BY40" s="58">
        <v>2968.817</v>
      </c>
      <c r="CA40" s="58">
        <v>588.34400000000005</v>
      </c>
      <c r="CB40" s="61">
        <v>447.79500000000002</v>
      </c>
      <c r="CC40" s="58">
        <v>1871.6379999999999</v>
      </c>
      <c r="CD40" s="58">
        <v>2907.777</v>
      </c>
    </row>
    <row r="41" spans="2:108" ht="12.95" customHeight="1" x14ac:dyDescent="0.2">
      <c r="B41" s="15">
        <v>21</v>
      </c>
      <c r="C41" s="25" t="s">
        <v>26</v>
      </c>
      <c r="D41" s="22">
        <v>1443.038</v>
      </c>
      <c r="E41" s="26">
        <v>142.155</v>
      </c>
      <c r="F41" s="22">
        <v>2142.8239999999996</v>
      </c>
      <c r="G41" s="22">
        <v>3728.0169999999998</v>
      </c>
      <c r="H41" s="27"/>
      <c r="I41" s="22">
        <v>1204.787</v>
      </c>
      <c r="J41" s="26">
        <v>406.221</v>
      </c>
      <c r="K41" s="22">
        <v>1913.5089999999998</v>
      </c>
      <c r="L41" s="22">
        <v>3524.5169999999998</v>
      </c>
      <c r="M41" s="27"/>
      <c r="N41" s="22">
        <v>1088.2739999999999</v>
      </c>
      <c r="O41" s="26">
        <v>731.31799999999998</v>
      </c>
      <c r="P41" s="22">
        <v>1463.335</v>
      </c>
      <c r="Q41" s="22">
        <v>3282.9270000000001</v>
      </c>
      <c r="R41" s="27"/>
      <c r="S41" s="22">
        <v>814.8</v>
      </c>
      <c r="T41" s="26">
        <v>379.71</v>
      </c>
      <c r="U41" s="22">
        <v>1406.19</v>
      </c>
      <c r="V41" s="22">
        <v>2600.6999999999998</v>
      </c>
      <c r="W41" s="27"/>
      <c r="X41" s="22">
        <v>1437.5239999999999</v>
      </c>
      <c r="Y41" s="26">
        <v>444.67</v>
      </c>
      <c r="Z41" s="22">
        <v>1701.7139999999999</v>
      </c>
      <c r="AA41" s="22">
        <v>3583.9079999999999</v>
      </c>
      <c r="AB41" s="27"/>
      <c r="AC41" s="22">
        <v>1357.6220000000001</v>
      </c>
      <c r="AD41" s="26">
        <v>415.15499999999997</v>
      </c>
      <c r="AE41" s="22">
        <v>1895.0740000000003</v>
      </c>
      <c r="AF41" s="22">
        <v>3667.8510000000001</v>
      </c>
      <c r="AG41" s="27"/>
      <c r="AH41" s="22">
        <v>1025.1579999999999</v>
      </c>
      <c r="AI41" s="26">
        <v>336.07</v>
      </c>
      <c r="AJ41" s="22">
        <v>2159.3319999999999</v>
      </c>
      <c r="AK41" s="22">
        <v>3520.56</v>
      </c>
      <c r="AL41" s="27"/>
      <c r="AM41" s="22">
        <v>3199.06</v>
      </c>
      <c r="AN41" s="26">
        <v>523.02700000000004</v>
      </c>
      <c r="AO41" s="22">
        <v>2323.59</v>
      </c>
      <c r="AP41" s="22">
        <v>6045.68</v>
      </c>
      <c r="AQ41" s="27"/>
      <c r="AR41" s="22">
        <v>1893.751</v>
      </c>
      <c r="AS41" s="26">
        <v>390.77800000000002</v>
      </c>
      <c r="AT41" s="22">
        <v>2803.8229999999994</v>
      </c>
      <c r="AU41" s="22">
        <v>5088.3519999999999</v>
      </c>
      <c r="AV41" s="27"/>
      <c r="AW41" s="22">
        <v>1122.0899999999999</v>
      </c>
      <c r="AX41" s="26">
        <v>503.137</v>
      </c>
      <c r="AY41" s="22">
        <v>2183.3240000000001</v>
      </c>
      <c r="AZ41" s="22">
        <v>3808.5509999999999</v>
      </c>
      <c r="BA41" s="27"/>
      <c r="BB41" s="22">
        <v>1351.71</v>
      </c>
      <c r="BC41" s="26">
        <v>575.21500000000003</v>
      </c>
      <c r="BD41" s="22">
        <v>1450.4519999999998</v>
      </c>
      <c r="BE41" s="22">
        <v>3377.377</v>
      </c>
      <c r="BF41" s="27"/>
      <c r="BG41" s="22">
        <v>1943.296</v>
      </c>
      <c r="BH41" s="26">
        <v>437.41800000000001</v>
      </c>
      <c r="BI41" s="22">
        <v>1806.002</v>
      </c>
      <c r="BJ41" s="22">
        <v>4186.7160000000003</v>
      </c>
      <c r="BK41" s="27"/>
      <c r="BL41" s="58">
        <v>3164.02</v>
      </c>
      <c r="BM41" s="61">
        <v>485.91699999999997</v>
      </c>
      <c r="BN41" s="58">
        <v>2647.7619999999997</v>
      </c>
      <c r="BO41" s="58">
        <v>6297.6989999999996</v>
      </c>
      <c r="BQ41" s="58">
        <v>2485.1889999999999</v>
      </c>
      <c r="BR41" s="61">
        <v>328.70499999999998</v>
      </c>
      <c r="BS41" s="58">
        <v>1747.3430000000003</v>
      </c>
      <c r="BT41" s="58">
        <v>4561.2370000000001</v>
      </c>
      <c r="BV41" s="58">
        <v>2814.4009999999998</v>
      </c>
      <c r="BW41" s="61">
        <v>439.59399999999999</v>
      </c>
      <c r="BX41" s="58">
        <v>2146.8220000000001</v>
      </c>
      <c r="BY41" s="58">
        <v>5400.817</v>
      </c>
      <c r="CA41" s="58">
        <v>1715.9</v>
      </c>
      <c r="CB41" s="61">
        <v>229.864</v>
      </c>
      <c r="CC41" s="58">
        <v>2854.9949999999999</v>
      </c>
      <c r="CD41" s="58">
        <v>4800.759</v>
      </c>
    </row>
    <row r="42" spans="2:108" ht="12.95" customHeight="1" x14ac:dyDescent="0.2">
      <c r="B42" s="15">
        <v>22</v>
      </c>
      <c r="C42" s="25" t="s">
        <v>27</v>
      </c>
      <c r="D42" s="22">
        <v>17322.411</v>
      </c>
      <c r="E42" s="26">
        <v>847.89499999999998</v>
      </c>
      <c r="F42" s="22">
        <v>786.81899999999951</v>
      </c>
      <c r="G42" s="22">
        <v>18957.125</v>
      </c>
      <c r="H42" s="27"/>
      <c r="I42" s="22">
        <v>16122.815000000001</v>
      </c>
      <c r="J42" s="26">
        <v>6744.1310000000003</v>
      </c>
      <c r="K42" s="22">
        <v>1705.27</v>
      </c>
      <c r="L42" s="22">
        <v>24572.216</v>
      </c>
      <c r="M42" s="27"/>
      <c r="N42" s="22">
        <v>15082.883</v>
      </c>
      <c r="O42" s="26">
        <v>7196.7640000000001</v>
      </c>
      <c r="P42" s="22">
        <v>2536.12</v>
      </c>
      <c r="Q42" s="22">
        <v>24815.767</v>
      </c>
      <c r="R42" s="27"/>
      <c r="S42" s="22">
        <v>10630.6</v>
      </c>
      <c r="T42" s="26">
        <v>7931.96</v>
      </c>
      <c r="U42" s="22">
        <v>4892.79</v>
      </c>
      <c r="V42" s="22">
        <v>23455.35</v>
      </c>
      <c r="W42" s="27"/>
      <c r="X42" s="22">
        <v>8640.0949999999993</v>
      </c>
      <c r="Y42" s="26">
        <v>8934.8009999999995</v>
      </c>
      <c r="Z42" s="22">
        <v>7742.6270000000022</v>
      </c>
      <c r="AA42" s="22">
        <v>25317.523000000001</v>
      </c>
      <c r="AB42" s="27"/>
      <c r="AC42" s="22">
        <v>7767.0290000000005</v>
      </c>
      <c r="AD42" s="26">
        <v>10079.304</v>
      </c>
      <c r="AE42" s="22">
        <v>5152.5389999999989</v>
      </c>
      <c r="AF42" s="22">
        <v>22998.871999999999</v>
      </c>
      <c r="AG42" s="27"/>
      <c r="AH42" s="22">
        <v>7329.5159999999996</v>
      </c>
      <c r="AI42" s="26">
        <v>9737.6190000000006</v>
      </c>
      <c r="AJ42" s="22">
        <v>5409.4549999999999</v>
      </c>
      <c r="AK42" s="22">
        <v>22476.59</v>
      </c>
      <c r="AL42" s="27"/>
      <c r="AM42" s="22">
        <v>8488.92</v>
      </c>
      <c r="AN42" s="26">
        <v>17007.38</v>
      </c>
      <c r="AO42" s="22">
        <v>7820.36</v>
      </c>
      <c r="AP42" s="22">
        <v>33316.660000000003</v>
      </c>
      <c r="AQ42" s="27"/>
      <c r="AR42" s="22">
        <v>9368.9449999999997</v>
      </c>
      <c r="AS42" s="26">
        <v>22446.79</v>
      </c>
      <c r="AT42" s="22">
        <v>8812.0069999999978</v>
      </c>
      <c r="AU42" s="22">
        <v>40627.741999999998</v>
      </c>
      <c r="AV42" s="27"/>
      <c r="AW42" s="22">
        <v>11721.485000000001</v>
      </c>
      <c r="AX42" s="26">
        <v>24637.553</v>
      </c>
      <c r="AY42" s="22">
        <v>5953.4279999999999</v>
      </c>
      <c r="AZ42" s="22">
        <v>42312.466</v>
      </c>
      <c r="BA42" s="27"/>
      <c r="BB42" s="22">
        <v>11676.677</v>
      </c>
      <c r="BC42" s="26">
        <v>24625.554</v>
      </c>
      <c r="BD42" s="22">
        <v>13813.333000000002</v>
      </c>
      <c r="BE42" s="22">
        <v>50115.563999999998</v>
      </c>
      <c r="BF42" s="27"/>
      <c r="BG42" s="22">
        <v>10330.775</v>
      </c>
      <c r="BH42" s="26">
        <v>22130.300999999999</v>
      </c>
      <c r="BI42" s="22">
        <v>14078.008999999998</v>
      </c>
      <c r="BJ42" s="22">
        <v>46539.084999999999</v>
      </c>
      <c r="BK42" s="27"/>
      <c r="BL42" s="58">
        <v>10732.52</v>
      </c>
      <c r="BM42" s="61">
        <v>21423.412</v>
      </c>
      <c r="BN42" s="58">
        <v>15301.458999999999</v>
      </c>
      <c r="BO42" s="58">
        <v>47457.391000000003</v>
      </c>
      <c r="BQ42" s="58">
        <v>9819.2909999999993</v>
      </c>
      <c r="BR42" s="61">
        <v>7000.6530000000002</v>
      </c>
      <c r="BS42" s="58">
        <v>13008.528000000004</v>
      </c>
      <c r="BT42" s="58">
        <v>29828.472000000002</v>
      </c>
      <c r="BV42" s="58">
        <v>10199.593000000001</v>
      </c>
      <c r="BW42" s="61">
        <v>9222.9719999999998</v>
      </c>
      <c r="BX42" s="58">
        <v>12679.086999999998</v>
      </c>
      <c r="BY42" s="58">
        <v>32101.651999999998</v>
      </c>
      <c r="CA42" s="58">
        <v>11045.467000000001</v>
      </c>
      <c r="CB42" s="61">
        <v>11136.186</v>
      </c>
      <c r="CC42" s="58">
        <v>22598.312999999995</v>
      </c>
      <c r="CD42" s="58">
        <v>44779.966</v>
      </c>
    </row>
    <row r="43" spans="2:108" ht="12.95" customHeight="1" x14ac:dyDescent="0.2">
      <c r="B43" s="15">
        <v>23</v>
      </c>
      <c r="C43" s="25" t="s">
        <v>28</v>
      </c>
      <c r="D43" s="22">
        <v>611.40200000000004</v>
      </c>
      <c r="E43" s="26">
        <v>0</v>
      </c>
      <c r="F43" s="22">
        <v>3.2519999999999527</v>
      </c>
      <c r="G43" s="22">
        <v>614.654</v>
      </c>
      <c r="H43" s="27"/>
      <c r="I43" s="22">
        <v>329.66800000000001</v>
      </c>
      <c r="J43" s="26">
        <v>8.3520000000000003</v>
      </c>
      <c r="K43" s="22">
        <v>51.41</v>
      </c>
      <c r="L43" s="22">
        <v>389.43</v>
      </c>
      <c r="M43" s="27"/>
      <c r="N43" s="22">
        <v>702.60900000000004</v>
      </c>
      <c r="O43" s="26">
        <v>0</v>
      </c>
      <c r="P43" s="22">
        <v>0.30299999999999727</v>
      </c>
      <c r="Q43" s="22">
        <v>702.91200000000003</v>
      </c>
      <c r="R43" s="27"/>
      <c r="S43" s="22">
        <v>363.05</v>
      </c>
      <c r="T43" s="26">
        <v>5.2</v>
      </c>
      <c r="U43" s="22">
        <v>243.99</v>
      </c>
      <c r="V43" s="22">
        <v>612.24</v>
      </c>
      <c r="W43" s="27"/>
      <c r="X43" s="22">
        <v>1527.7860000000001</v>
      </c>
      <c r="Y43" s="26">
        <v>269.04500000000002</v>
      </c>
      <c r="Z43" s="22">
        <v>299.84199999999964</v>
      </c>
      <c r="AA43" s="22">
        <v>2096.6729999999998</v>
      </c>
      <c r="AB43" s="27"/>
      <c r="AC43" s="22">
        <v>603.68200000000002</v>
      </c>
      <c r="AD43" s="26">
        <v>228.34299999999999</v>
      </c>
      <c r="AE43" s="22">
        <v>141.07500000000002</v>
      </c>
      <c r="AF43" s="22">
        <v>973.1</v>
      </c>
      <c r="AG43" s="27"/>
      <c r="AH43" s="22">
        <v>288.495</v>
      </c>
      <c r="AI43" s="26">
        <v>38.475999999999999</v>
      </c>
      <c r="AJ43" s="22">
        <v>133.89400000000001</v>
      </c>
      <c r="AK43" s="22">
        <v>460.86500000000001</v>
      </c>
      <c r="AL43" s="27"/>
      <c r="AM43" s="22">
        <v>838.11300000000006</v>
      </c>
      <c r="AN43" s="26">
        <v>8.5760000000000005</v>
      </c>
      <c r="AO43" s="22">
        <v>155.87</v>
      </c>
      <c r="AP43" s="22">
        <v>1002.56</v>
      </c>
      <c r="AQ43" s="27"/>
      <c r="AR43" s="22">
        <v>283.76100000000002</v>
      </c>
      <c r="AS43" s="26">
        <v>15.177</v>
      </c>
      <c r="AT43" s="22">
        <v>488.74499999999995</v>
      </c>
      <c r="AU43" s="22">
        <v>787.68299999999999</v>
      </c>
      <c r="AV43" s="27"/>
      <c r="AW43" s="22">
        <v>371.84800000000001</v>
      </c>
      <c r="AX43" s="26">
        <v>174.60499999999999</v>
      </c>
      <c r="AY43" s="22">
        <v>442.20900000000006</v>
      </c>
      <c r="AZ43" s="22">
        <v>988.66200000000003</v>
      </c>
      <c r="BA43" s="27"/>
      <c r="BB43" s="22">
        <v>514.41800000000001</v>
      </c>
      <c r="BC43" s="26">
        <v>0.35199999999999998</v>
      </c>
      <c r="BD43" s="22">
        <v>166.63399999999999</v>
      </c>
      <c r="BE43" s="22">
        <v>681.404</v>
      </c>
      <c r="BF43" s="27"/>
      <c r="BG43" s="22">
        <v>542.91200000000003</v>
      </c>
      <c r="BH43" s="26">
        <v>1.177</v>
      </c>
      <c r="BI43" s="22">
        <v>248.17199999999994</v>
      </c>
      <c r="BJ43" s="22">
        <v>792.26099999999997</v>
      </c>
      <c r="BK43" s="27"/>
      <c r="BL43" s="58">
        <v>598.53300000000002</v>
      </c>
      <c r="BM43" s="61">
        <v>13.502000000000001</v>
      </c>
      <c r="BN43" s="58">
        <v>56.094000000000001</v>
      </c>
      <c r="BO43" s="58">
        <v>668.12900000000002</v>
      </c>
      <c r="BQ43" s="58">
        <v>492.30599999999998</v>
      </c>
      <c r="BR43" s="61">
        <v>1.724</v>
      </c>
      <c r="BS43" s="58">
        <v>126.31900000000006</v>
      </c>
      <c r="BT43" s="58">
        <v>620.34900000000005</v>
      </c>
      <c r="BV43" s="58">
        <v>835.31399999999996</v>
      </c>
      <c r="BW43" s="61">
        <v>170.482</v>
      </c>
      <c r="BX43" s="58">
        <v>4.4730000000000416</v>
      </c>
      <c r="BY43" s="58">
        <v>1010.269</v>
      </c>
      <c r="CA43" s="58">
        <v>1120.683</v>
      </c>
      <c r="CB43" s="61">
        <v>73.965999999999994</v>
      </c>
      <c r="CC43" s="58">
        <v>40.61499999999991</v>
      </c>
      <c r="CD43" s="58">
        <v>1235.2639999999999</v>
      </c>
    </row>
    <row r="44" spans="2:108" ht="12.95" customHeight="1" x14ac:dyDescent="0.2">
      <c r="B44" s="15">
        <v>24</v>
      </c>
      <c r="C44" s="25" t="s">
        <v>29</v>
      </c>
      <c r="D44" s="22">
        <v>105802.754</v>
      </c>
      <c r="E44" s="26">
        <v>1648.296</v>
      </c>
      <c r="F44" s="22">
        <v>3169.1370000000024</v>
      </c>
      <c r="G44" s="22">
        <v>110620.18700000001</v>
      </c>
      <c r="H44" s="27"/>
      <c r="I44" s="22">
        <v>123504.29399999999</v>
      </c>
      <c r="J44" s="26">
        <v>8345.9330000000009</v>
      </c>
      <c r="K44" s="22">
        <v>2506.4369999999908</v>
      </c>
      <c r="L44" s="22">
        <v>134356.66399999999</v>
      </c>
      <c r="M44" s="27"/>
      <c r="N44" s="22">
        <v>106929.546</v>
      </c>
      <c r="O44" s="26">
        <v>9165.7659999999996</v>
      </c>
      <c r="P44" s="22">
        <v>5167.9239999999991</v>
      </c>
      <c r="Q44" s="22">
        <v>121263.236</v>
      </c>
      <c r="R44" s="27"/>
      <c r="S44" s="22">
        <v>114107.89</v>
      </c>
      <c r="T44" s="26">
        <v>10770.43</v>
      </c>
      <c r="U44" s="22">
        <v>4963.7599999999948</v>
      </c>
      <c r="V44" s="22">
        <v>129842.08</v>
      </c>
      <c r="W44" s="27"/>
      <c r="X44" s="22">
        <v>101397.44899999999</v>
      </c>
      <c r="Y44" s="26">
        <v>12266.147999999999</v>
      </c>
      <c r="Z44" s="22">
        <v>4060.6070000000036</v>
      </c>
      <c r="AA44" s="22">
        <v>117724.204</v>
      </c>
      <c r="AB44" s="27"/>
      <c r="AC44" s="22">
        <v>101547.288</v>
      </c>
      <c r="AD44" s="26">
        <v>14281.653</v>
      </c>
      <c r="AE44" s="22">
        <v>2835.1109999999953</v>
      </c>
      <c r="AF44" s="22">
        <v>118664.052</v>
      </c>
      <c r="AG44" s="27"/>
      <c r="AH44" s="22">
        <v>98216.27</v>
      </c>
      <c r="AI44" s="26">
        <v>14690.877</v>
      </c>
      <c r="AJ44" s="22">
        <v>2730.7779999999984</v>
      </c>
      <c r="AK44" s="22">
        <v>115637.925</v>
      </c>
      <c r="AL44" s="27"/>
      <c r="AM44" s="22">
        <v>96744.99</v>
      </c>
      <c r="AN44" s="26">
        <v>25299.22</v>
      </c>
      <c r="AO44" s="22">
        <v>3488.06</v>
      </c>
      <c r="AP44" s="22">
        <v>125532.26</v>
      </c>
      <c r="AQ44" s="27"/>
      <c r="AR44" s="22">
        <v>100785.27800000001</v>
      </c>
      <c r="AS44" s="26">
        <v>32286.99</v>
      </c>
      <c r="AT44" s="22">
        <v>4052.9489999999932</v>
      </c>
      <c r="AU44" s="22">
        <v>137125.217</v>
      </c>
      <c r="AV44" s="27"/>
      <c r="AW44" s="22">
        <v>97948.964999999997</v>
      </c>
      <c r="AX44" s="26">
        <v>45522.553999999996</v>
      </c>
      <c r="AY44" s="22">
        <v>3766.3820000000196</v>
      </c>
      <c r="AZ44" s="22">
        <v>147237.90100000001</v>
      </c>
      <c r="BA44" s="27"/>
      <c r="BB44" s="22">
        <v>97566.716</v>
      </c>
      <c r="BC44" s="26">
        <v>44952.002</v>
      </c>
      <c r="BD44" s="22">
        <v>4023.836000000003</v>
      </c>
      <c r="BE44" s="22">
        <v>146542.554</v>
      </c>
      <c r="BF44" s="27"/>
      <c r="BG44" s="22">
        <v>98255.808000000005</v>
      </c>
      <c r="BH44" s="26">
        <v>42498.784</v>
      </c>
      <c r="BI44" s="22">
        <v>5831.9590000000026</v>
      </c>
      <c r="BJ44" s="22">
        <v>146586.55100000001</v>
      </c>
      <c r="BK44" s="27"/>
      <c r="BL44" s="58">
        <v>98832.99</v>
      </c>
      <c r="BM44" s="61">
        <v>51923.866999999998</v>
      </c>
      <c r="BN44" s="58">
        <v>10311.150999999998</v>
      </c>
      <c r="BO44" s="58">
        <v>161068.008</v>
      </c>
      <c r="BQ44" s="58">
        <v>95088.103000000003</v>
      </c>
      <c r="BR44" s="61">
        <v>28671.771000000001</v>
      </c>
      <c r="BS44" s="58">
        <v>16241.881999999991</v>
      </c>
      <c r="BT44" s="58">
        <v>140001.75599999999</v>
      </c>
      <c r="BV44" s="58">
        <v>98906.474000000002</v>
      </c>
      <c r="BW44" s="61">
        <v>19044.938999999998</v>
      </c>
      <c r="BX44" s="58">
        <v>25547.070000000007</v>
      </c>
      <c r="BY44" s="58">
        <v>143498.48300000001</v>
      </c>
      <c r="CA44" s="58">
        <v>100996.08500000001</v>
      </c>
      <c r="CB44" s="61">
        <v>23743.212</v>
      </c>
      <c r="CC44" s="58">
        <v>38771.309999999983</v>
      </c>
      <c r="CD44" s="58">
        <v>163510.60699999999</v>
      </c>
    </row>
    <row r="45" spans="2:108" ht="12.95" customHeight="1" x14ac:dyDescent="0.2">
      <c r="C45" s="28" t="s">
        <v>3</v>
      </c>
      <c r="D45" s="50">
        <f t="shared" ref="D45:T45" si="43">SUM(D36:D44)</f>
        <v>139053.04999999999</v>
      </c>
      <c r="E45" s="50">
        <f t="shared" si="43"/>
        <v>5000.9009999999998</v>
      </c>
      <c r="F45" s="50">
        <f t="shared" si="43"/>
        <v>10851.447000000002</v>
      </c>
      <c r="G45" s="50">
        <f t="shared" si="43"/>
        <v>154905.39800000002</v>
      </c>
      <c r="H45" s="31"/>
      <c r="I45" s="50">
        <f t="shared" si="43"/>
        <v>149816.75</v>
      </c>
      <c r="J45" s="50">
        <f t="shared" si="43"/>
        <v>24893.362000000001</v>
      </c>
      <c r="K45" s="50">
        <f t="shared" si="43"/>
        <v>11899.158999999992</v>
      </c>
      <c r="L45" s="50">
        <f t="shared" si="43"/>
        <v>186609.27100000001</v>
      </c>
      <c r="M45" s="31"/>
      <c r="N45" s="50">
        <f t="shared" si="43"/>
        <v>130872.818</v>
      </c>
      <c r="O45" s="50">
        <f t="shared" si="43"/>
        <v>24915.829999999998</v>
      </c>
      <c r="P45" s="50">
        <f t="shared" si="43"/>
        <v>16030.078999999998</v>
      </c>
      <c r="Q45" s="50">
        <v>171818.72700000001</v>
      </c>
      <c r="R45" s="31"/>
      <c r="S45" s="50">
        <f t="shared" si="43"/>
        <v>134163.57999999999</v>
      </c>
      <c r="T45" s="50">
        <f t="shared" si="43"/>
        <v>27755.86</v>
      </c>
      <c r="U45" s="50">
        <v>16242.710999999998</v>
      </c>
      <c r="V45" s="50">
        <v>177966.50200000001</v>
      </c>
      <c r="W45" s="31"/>
      <c r="X45" s="50">
        <v>134085.87400000001</v>
      </c>
      <c r="Y45" s="50">
        <v>27637.917000000001</v>
      </c>
      <c r="Z45" s="50">
        <v>16242.710999999998</v>
      </c>
      <c r="AA45" s="50">
        <v>177966.50200000001</v>
      </c>
      <c r="AB45" s="31"/>
      <c r="AC45" s="50">
        <v>134085.87400000001</v>
      </c>
      <c r="AD45" s="50">
        <v>27637.917000000001</v>
      </c>
      <c r="AE45" s="50">
        <v>16242.710999999998</v>
      </c>
      <c r="AF45" s="50">
        <v>177966.50200000001</v>
      </c>
      <c r="AG45" s="31">
        <f>SUM(AG36:AG44)</f>
        <v>0</v>
      </c>
      <c r="AH45" s="50">
        <f>SUM(AH36:AH44)</f>
        <v>116321.71</v>
      </c>
      <c r="AI45" s="50">
        <f>SUM(AI36:AI44)</f>
        <v>31266.159</v>
      </c>
      <c r="AJ45" s="50">
        <f>SUM(AJ36:AJ44)</f>
        <v>20520.195999999996</v>
      </c>
      <c r="AK45" s="50">
        <f>SUM(AK36:AK44)</f>
        <v>168108.065</v>
      </c>
      <c r="AL45" s="31"/>
      <c r="AM45" s="50">
        <f>SUM(AM36:AM44)</f>
        <v>118334.641</v>
      </c>
      <c r="AN45" s="50">
        <f>SUM(AN36:AN44)</f>
        <v>56831.759000000005</v>
      </c>
      <c r="AO45" s="50">
        <f>SUM(AO36:AO44)</f>
        <v>22891.42</v>
      </c>
      <c r="AP45" s="50">
        <f>SUM(AP36:AP44)</f>
        <v>198057.82</v>
      </c>
      <c r="AQ45" s="31"/>
      <c r="AR45" s="50">
        <f>SUM(AR36:AR44)</f>
        <v>120195.26000000001</v>
      </c>
      <c r="AS45" s="50">
        <f>SUM(AS36:AS44)</f>
        <v>69155.207999999999</v>
      </c>
      <c r="AT45" s="50">
        <f>SUM(AT36:AT44)</f>
        <v>25947.193999999992</v>
      </c>
      <c r="AU45" s="50">
        <f>SUM(AU36:AU44)</f>
        <v>215297.66200000001</v>
      </c>
      <c r="AV45" s="31"/>
      <c r="AW45" s="50">
        <f t="shared" ref="AW45:AZ45" si="44">SUM(AW36:AW44)</f>
        <v>142923.00099999999</v>
      </c>
      <c r="AX45" s="50">
        <f t="shared" si="44"/>
        <v>86692.786999999997</v>
      </c>
      <c r="AY45" s="50">
        <f t="shared" si="44"/>
        <v>21774.658000000021</v>
      </c>
      <c r="AZ45" s="50">
        <f t="shared" si="44"/>
        <v>251390.446</v>
      </c>
      <c r="BA45" s="31"/>
      <c r="BB45" s="50">
        <f t="shared" ref="BB45" si="45">SUM(BB36:BB44)</f>
        <v>119917.42600000001</v>
      </c>
      <c r="BC45" s="50">
        <f t="shared" ref="BC45" si="46">SUM(BC36:BC44)</f>
        <v>87526.701000000001</v>
      </c>
      <c r="BD45" s="50">
        <f t="shared" ref="BD45" si="47">SUM(BD36:BD44)</f>
        <v>30884.253000000004</v>
      </c>
      <c r="BE45" s="50">
        <f t="shared" ref="BE45" si="48">SUM(BE36:BE44)</f>
        <v>238328.38</v>
      </c>
      <c r="BF45" s="31"/>
      <c r="BG45" s="50">
        <f t="shared" ref="BG45" si="49">SUM(BG36:BG44)</f>
        <v>120294.376</v>
      </c>
      <c r="BH45" s="50">
        <f t="shared" ref="BH45" si="50">SUM(BH36:BH44)</f>
        <v>80039.630999999994</v>
      </c>
      <c r="BI45" s="50">
        <f t="shared" ref="BI45" si="51">SUM(BI36:BI44)</f>
        <v>34342.281000000003</v>
      </c>
      <c r="BJ45" s="50">
        <f t="shared" ref="BJ45" si="52">SUM(BJ36:BJ44)</f>
        <v>234676.288</v>
      </c>
      <c r="BK45" s="31"/>
      <c r="BL45" s="63">
        <f t="shared" ref="BL45:BO45" si="53">SUM(BL36:BL44)</f>
        <v>123921.932</v>
      </c>
      <c r="BM45" s="63">
        <f t="shared" si="53"/>
        <v>87684.459999999992</v>
      </c>
      <c r="BN45" s="63">
        <f t="shared" si="53"/>
        <v>42172.091999999997</v>
      </c>
      <c r="BO45" s="63">
        <f t="shared" si="53"/>
        <v>253778.484</v>
      </c>
      <c r="BQ45" s="63">
        <f t="shared" ref="BQ45:BT45" si="54">SUM(BQ36:BQ44)</f>
        <v>119480.519</v>
      </c>
      <c r="BR45" s="63">
        <f t="shared" si="54"/>
        <v>39971.718999999997</v>
      </c>
      <c r="BS45" s="63">
        <f t="shared" si="54"/>
        <v>39679.981999999989</v>
      </c>
      <c r="BT45" s="63">
        <f t="shared" si="54"/>
        <v>199132.22</v>
      </c>
      <c r="BV45" s="63">
        <f t="shared" ref="BV45:BY45" si="55">SUM(BV36:BV44)</f>
        <v>124833.17</v>
      </c>
      <c r="BW45" s="63">
        <f t="shared" si="55"/>
        <v>32635.121999999999</v>
      </c>
      <c r="BX45" s="63">
        <f t="shared" si="55"/>
        <v>53966.759000000005</v>
      </c>
      <c r="BY45" s="63">
        <f t="shared" si="55"/>
        <v>211435.05100000001</v>
      </c>
      <c r="CA45" s="63">
        <f t="shared" ref="CA45:CD45" si="56">SUM(CA36:CA44)</f>
        <v>129067.595</v>
      </c>
      <c r="CB45" s="63">
        <f t="shared" si="56"/>
        <v>42038.369999999995</v>
      </c>
      <c r="CC45" s="63">
        <f t="shared" si="56"/>
        <v>85243.926999999967</v>
      </c>
      <c r="CD45" s="63">
        <f t="shared" si="56"/>
        <v>256349.89199999999</v>
      </c>
    </row>
    <row r="46" spans="2:108" ht="12.95" customHeight="1" x14ac:dyDescent="0.2">
      <c r="C46" s="25"/>
      <c r="D46" s="22"/>
      <c r="E46" s="23"/>
      <c r="F46" s="22"/>
      <c r="G46" s="22"/>
      <c r="H46" s="27"/>
      <c r="I46" s="22"/>
      <c r="J46" s="23"/>
      <c r="K46" s="22"/>
      <c r="L46" s="22"/>
      <c r="M46" s="27"/>
      <c r="N46" s="22"/>
      <c r="O46" s="23"/>
      <c r="P46" s="22"/>
      <c r="Q46" s="22"/>
      <c r="R46" s="27"/>
      <c r="S46" s="22"/>
      <c r="T46" s="23"/>
      <c r="U46" s="22"/>
      <c r="V46" s="22"/>
      <c r="W46" s="27"/>
      <c r="X46" s="22"/>
      <c r="Y46" s="23"/>
      <c r="Z46" s="22"/>
      <c r="AA46" s="22"/>
      <c r="AB46" s="27"/>
      <c r="AC46" s="22"/>
      <c r="AD46" s="23"/>
      <c r="AE46" s="22"/>
      <c r="AF46" s="22"/>
      <c r="AG46" s="27"/>
      <c r="AH46" s="22"/>
      <c r="AI46" s="23"/>
      <c r="AJ46" s="22"/>
      <c r="AK46" s="22"/>
      <c r="AL46" s="27"/>
      <c r="AM46" s="22"/>
      <c r="AN46" s="23"/>
      <c r="AO46" s="22"/>
      <c r="AP46" s="22"/>
      <c r="AQ46" s="27"/>
      <c r="AR46" s="22"/>
      <c r="AS46" s="23"/>
      <c r="AT46" s="22"/>
      <c r="AU46" s="22"/>
      <c r="AV46" s="27"/>
      <c r="AW46" s="22"/>
      <c r="AX46" s="23"/>
      <c r="AY46" s="22"/>
      <c r="AZ46" s="22"/>
      <c r="BA46" s="27"/>
      <c r="BB46" s="22"/>
      <c r="BC46" s="23"/>
      <c r="BD46" s="22"/>
      <c r="BE46" s="22"/>
      <c r="BF46" s="27"/>
      <c r="BG46" s="22"/>
      <c r="BH46" s="23"/>
      <c r="BI46" s="22"/>
      <c r="BJ46" s="22"/>
      <c r="BK46" s="27"/>
      <c r="BL46" s="58"/>
      <c r="BM46" s="57"/>
      <c r="BN46" s="58"/>
      <c r="BO46" s="58"/>
      <c r="BQ46" s="58"/>
      <c r="BR46" s="57"/>
      <c r="BS46" s="58"/>
      <c r="BT46" s="58"/>
      <c r="BV46" s="58"/>
      <c r="BW46" s="57"/>
      <c r="BX46" s="58"/>
      <c r="BY46" s="58"/>
      <c r="CA46" s="58"/>
      <c r="CB46" s="57"/>
      <c r="CC46" s="58"/>
      <c r="CD46" s="58"/>
    </row>
    <row r="47" spans="2:108" ht="12.95" customHeight="1" x14ac:dyDescent="0.2">
      <c r="C47" s="29" t="s">
        <v>33</v>
      </c>
      <c r="D47" s="22"/>
      <c r="E47" s="22"/>
      <c r="F47" s="22"/>
      <c r="G47" s="22"/>
      <c r="H47" s="27"/>
      <c r="I47" s="22"/>
      <c r="J47" s="22"/>
      <c r="K47" s="22"/>
      <c r="L47" s="22"/>
      <c r="M47" s="27"/>
      <c r="N47" s="22"/>
      <c r="O47" s="22"/>
      <c r="P47" s="22"/>
      <c r="Q47" s="22"/>
      <c r="R47" s="27"/>
      <c r="S47" s="22"/>
      <c r="T47" s="22"/>
      <c r="U47" s="22"/>
      <c r="V47" s="22"/>
      <c r="W47" s="27"/>
      <c r="X47" s="22"/>
      <c r="Y47" s="22"/>
      <c r="Z47" s="22"/>
      <c r="AA47" s="22"/>
      <c r="AB47" s="27"/>
      <c r="AC47" s="22"/>
      <c r="AD47" s="22"/>
      <c r="AE47" s="22"/>
      <c r="AF47" s="22"/>
      <c r="AG47" s="27"/>
      <c r="AH47" s="22"/>
      <c r="AI47" s="22"/>
      <c r="AJ47" s="22"/>
      <c r="AK47" s="22"/>
      <c r="AL47" s="27"/>
      <c r="AM47" s="22"/>
      <c r="AN47" s="22"/>
      <c r="AO47" s="22"/>
      <c r="AP47" s="22"/>
      <c r="AQ47" s="27"/>
      <c r="AR47" s="22"/>
      <c r="AS47" s="22"/>
      <c r="AT47" s="22"/>
      <c r="AU47" s="22"/>
      <c r="AV47" s="27"/>
      <c r="AW47" s="22"/>
      <c r="AX47" s="22"/>
      <c r="AY47" s="22"/>
      <c r="AZ47" s="22"/>
      <c r="BA47" s="27"/>
      <c r="BB47" s="22"/>
      <c r="BC47" s="22"/>
      <c r="BD47" s="22"/>
      <c r="BE47" s="22"/>
      <c r="BF47" s="27"/>
      <c r="BG47" s="22"/>
      <c r="BH47" s="22"/>
      <c r="BI47" s="22"/>
      <c r="BJ47" s="22"/>
      <c r="BK47" s="27"/>
      <c r="BL47" s="58"/>
      <c r="BM47" s="58"/>
      <c r="BN47" s="58"/>
      <c r="BO47" s="58"/>
      <c r="BQ47" s="58"/>
      <c r="BR47" s="58"/>
      <c r="BS47" s="58"/>
      <c r="BT47" s="58"/>
      <c r="BV47" s="58"/>
      <c r="BW47" s="58"/>
      <c r="BX47" s="58"/>
      <c r="BY47" s="58"/>
      <c r="CA47" s="58"/>
      <c r="CB47" s="58"/>
      <c r="CC47" s="58"/>
      <c r="CD47" s="58"/>
    </row>
    <row r="48" spans="2:108" ht="12.95" customHeight="1" x14ac:dyDescent="0.2">
      <c r="B48" s="15">
        <v>25</v>
      </c>
      <c r="C48" s="25" t="s">
        <v>30</v>
      </c>
      <c r="D48" s="22">
        <v>3584.3440000000001</v>
      </c>
      <c r="E48" s="26">
        <v>24.399000000000001</v>
      </c>
      <c r="F48" s="22">
        <v>63.885000000000218</v>
      </c>
      <c r="G48" s="22">
        <v>3672.6280000000002</v>
      </c>
      <c r="H48" s="27"/>
      <c r="I48" s="22">
        <v>1508.037</v>
      </c>
      <c r="J48" s="26">
        <v>164.572</v>
      </c>
      <c r="K48" s="22">
        <v>93.908000000000129</v>
      </c>
      <c r="L48" s="22">
        <v>1766.5170000000001</v>
      </c>
      <c r="M48" s="27"/>
      <c r="N48" s="22">
        <v>1157.471</v>
      </c>
      <c r="O48" s="26">
        <v>37.398000000000003</v>
      </c>
      <c r="P48" s="22">
        <v>302.10200000000009</v>
      </c>
      <c r="Q48" s="22">
        <v>1496.971</v>
      </c>
      <c r="R48" s="27"/>
      <c r="S48" s="22">
        <v>972.26</v>
      </c>
      <c r="T48" s="26">
        <v>484.57</v>
      </c>
      <c r="U48" s="22">
        <v>187.74</v>
      </c>
      <c r="V48" s="22">
        <v>1644.57</v>
      </c>
      <c r="W48" s="27"/>
      <c r="X48" s="22">
        <v>72.058999999999997</v>
      </c>
      <c r="Y48" s="26">
        <v>5197.174</v>
      </c>
      <c r="Z48" s="22">
        <v>60.06800000000041</v>
      </c>
      <c r="AA48" s="22">
        <v>5329.3010000000004</v>
      </c>
      <c r="AB48" s="27"/>
      <c r="AC48" s="22">
        <v>77.552000000000007</v>
      </c>
      <c r="AD48" s="26">
        <v>3665.3530000000001</v>
      </c>
      <c r="AE48" s="22">
        <v>906.40200000000004</v>
      </c>
      <c r="AF48" s="22">
        <v>4649.3069999999998</v>
      </c>
      <c r="AG48" s="27"/>
      <c r="AH48" s="22">
        <v>9.4039999999999999</v>
      </c>
      <c r="AI48" s="26">
        <v>5109.5619999999999</v>
      </c>
      <c r="AJ48" s="22">
        <v>310.67900000000009</v>
      </c>
      <c r="AK48" s="22">
        <v>5429.6450000000004</v>
      </c>
      <c r="AL48" s="27"/>
      <c r="AM48" s="22">
        <v>95.475999999999999</v>
      </c>
      <c r="AN48" s="26">
        <v>2784.13</v>
      </c>
      <c r="AO48" s="22">
        <v>368.72</v>
      </c>
      <c r="AP48" s="22">
        <v>3248.32</v>
      </c>
      <c r="AQ48" s="27"/>
      <c r="AR48" s="22">
        <v>81.007999999999996</v>
      </c>
      <c r="AS48" s="26">
        <v>18.698</v>
      </c>
      <c r="AT48" s="22">
        <v>994.79799999999977</v>
      </c>
      <c r="AU48" s="22">
        <v>1094.5039999999999</v>
      </c>
      <c r="AV48" s="27"/>
      <c r="AW48" s="22">
        <v>36.478000000000002</v>
      </c>
      <c r="AX48" s="26">
        <v>27.547000000000001</v>
      </c>
      <c r="AY48" s="22">
        <v>651.05500000000006</v>
      </c>
      <c r="AZ48" s="22">
        <v>715.08</v>
      </c>
      <c r="BA48" s="27"/>
      <c r="BB48" s="22">
        <v>24.582999999999998</v>
      </c>
      <c r="BC48" s="26">
        <v>30.431999999999999</v>
      </c>
      <c r="BD48" s="22">
        <v>829.42200000000003</v>
      </c>
      <c r="BE48" s="22">
        <v>884.43700000000001</v>
      </c>
      <c r="BF48" s="27"/>
      <c r="BG48" s="22">
        <v>22.25</v>
      </c>
      <c r="BH48" s="26">
        <v>41.420999999999999</v>
      </c>
      <c r="BI48" s="22">
        <v>980.32099999999991</v>
      </c>
      <c r="BJ48" s="22">
        <v>1043.992</v>
      </c>
      <c r="BK48" s="27"/>
      <c r="BL48" s="58">
        <v>31.14</v>
      </c>
      <c r="BM48" s="61">
        <v>99.762</v>
      </c>
      <c r="BN48" s="58">
        <v>741.04500000000007</v>
      </c>
      <c r="BO48" s="58">
        <v>871.947</v>
      </c>
      <c r="BQ48" s="58">
        <v>687.41899999999998</v>
      </c>
      <c r="BR48" s="61">
        <v>154.53899999999999</v>
      </c>
      <c r="BS48" s="58">
        <v>570.75799999999992</v>
      </c>
      <c r="BT48" s="58">
        <v>1412.7159999999999</v>
      </c>
      <c r="BV48" s="58">
        <v>168.142</v>
      </c>
      <c r="BW48" s="61">
        <v>89.988</v>
      </c>
      <c r="BX48" s="58">
        <v>507.53600000000012</v>
      </c>
      <c r="BY48" s="58">
        <v>765.66600000000005</v>
      </c>
      <c r="CA48" s="58">
        <v>28.2</v>
      </c>
      <c r="CB48" s="61">
        <v>132.495</v>
      </c>
      <c r="CC48" s="58">
        <v>209.22700000000003</v>
      </c>
      <c r="CD48" s="58">
        <v>369.92200000000003</v>
      </c>
    </row>
    <row r="49" spans="2:108" ht="12.95" customHeight="1" x14ac:dyDescent="0.2">
      <c r="B49" s="15">
        <v>26</v>
      </c>
      <c r="C49" s="25" t="s">
        <v>31</v>
      </c>
      <c r="D49" s="22">
        <v>708.40200000000004</v>
      </c>
      <c r="E49" s="26">
        <v>0.1</v>
      </c>
      <c r="F49" s="22">
        <v>12.97099999999989</v>
      </c>
      <c r="G49" s="22">
        <v>721.47299999999996</v>
      </c>
      <c r="H49" s="27"/>
      <c r="I49" s="22">
        <v>536.01400000000001</v>
      </c>
      <c r="J49" s="26">
        <v>0</v>
      </c>
      <c r="K49" s="22">
        <v>5.9199999999999591</v>
      </c>
      <c r="L49" s="22">
        <v>541.93399999999997</v>
      </c>
      <c r="M49" s="27"/>
      <c r="N49" s="22">
        <v>3.6120000000000001</v>
      </c>
      <c r="O49" s="26">
        <v>0</v>
      </c>
      <c r="P49" s="22">
        <v>0</v>
      </c>
      <c r="Q49" s="22">
        <v>3.6120000000000001</v>
      </c>
      <c r="R49" s="27"/>
      <c r="S49" s="22">
        <v>45.72</v>
      </c>
      <c r="T49" s="26">
        <v>0</v>
      </c>
      <c r="U49" s="22">
        <v>7.34</v>
      </c>
      <c r="V49" s="22">
        <v>53.06</v>
      </c>
      <c r="W49" s="27"/>
      <c r="X49" s="22">
        <v>1.88</v>
      </c>
      <c r="Y49" s="26">
        <v>4.4999999999999998E-2</v>
      </c>
      <c r="Z49" s="22">
        <v>4.5529999999999999</v>
      </c>
      <c r="AA49" s="22">
        <v>6.4779999999999998</v>
      </c>
      <c r="AB49" s="27"/>
      <c r="AC49" s="22">
        <v>30.46</v>
      </c>
      <c r="AD49" s="26">
        <v>7.0000000000000001E-3</v>
      </c>
      <c r="AE49" s="22">
        <v>-2.1033522146218786E-15</v>
      </c>
      <c r="AF49" s="22">
        <v>30.466999999999999</v>
      </c>
      <c r="AG49" s="27"/>
      <c r="AH49" s="22">
        <v>36.622</v>
      </c>
      <c r="AI49" s="26">
        <v>1E-3</v>
      </c>
      <c r="AJ49" s="22">
        <v>-2.3306009899748403E-15</v>
      </c>
      <c r="AK49" s="22">
        <v>36.622999999999998</v>
      </c>
      <c r="AL49" s="27"/>
      <c r="AM49" s="22">
        <v>22.574999999999999</v>
      </c>
      <c r="AN49" s="26">
        <v>0</v>
      </c>
      <c r="AO49" s="22">
        <v>0.26</v>
      </c>
      <c r="AP49" s="22">
        <v>22.835999999999999</v>
      </c>
      <c r="AQ49" s="27"/>
      <c r="AR49" s="22">
        <v>1.5</v>
      </c>
      <c r="AS49" s="26">
        <v>0</v>
      </c>
      <c r="AT49" s="22">
        <v>5.0000000000000044E-2</v>
      </c>
      <c r="AU49" s="22">
        <v>1.55</v>
      </c>
      <c r="AV49" s="27"/>
      <c r="AW49" s="22">
        <v>15.645</v>
      </c>
      <c r="AX49" s="26">
        <v>1.6E-2</v>
      </c>
      <c r="AY49" s="22">
        <v>5.0000000000000724E-2</v>
      </c>
      <c r="AZ49" s="22">
        <v>15.711</v>
      </c>
      <c r="BA49" s="27"/>
      <c r="BB49" s="22">
        <v>1.256</v>
      </c>
      <c r="BC49" s="26">
        <v>10.8</v>
      </c>
      <c r="BD49" s="22">
        <v>6.02</v>
      </c>
      <c r="BE49" s="22">
        <v>18.076000000000001</v>
      </c>
      <c r="BF49" s="27"/>
      <c r="BG49" s="22">
        <v>1.8819999999999999</v>
      </c>
      <c r="BH49" s="26">
        <v>56.704999999999998</v>
      </c>
      <c r="BI49" s="22">
        <v>7.3000000000000398E-2</v>
      </c>
      <c r="BJ49" s="22">
        <v>58.66</v>
      </c>
      <c r="BK49" s="27"/>
      <c r="BL49" s="58">
        <v>4.4790000000000001</v>
      </c>
      <c r="BM49" s="61">
        <v>0</v>
      </c>
      <c r="BN49" s="58">
        <v>0.15899999999999981</v>
      </c>
      <c r="BO49" s="58">
        <v>4.6379999999999999</v>
      </c>
      <c r="BQ49" s="58">
        <v>4.9240000000000004</v>
      </c>
      <c r="BR49" s="61">
        <v>0</v>
      </c>
      <c r="BS49" s="58">
        <v>2.6789999999999994</v>
      </c>
      <c r="BT49" s="58">
        <v>7.6029999999999998</v>
      </c>
      <c r="BV49" s="58">
        <v>20.914999999999999</v>
      </c>
      <c r="BW49" s="61">
        <v>0</v>
      </c>
      <c r="BX49" s="58">
        <v>5.647000000000002</v>
      </c>
      <c r="BY49" s="58">
        <v>26.562000000000001</v>
      </c>
      <c r="CA49" s="58">
        <v>28.754999999999999</v>
      </c>
      <c r="CB49" s="61">
        <v>0</v>
      </c>
      <c r="CC49" s="58">
        <v>39.126000000000005</v>
      </c>
      <c r="CD49" s="58">
        <v>67.881</v>
      </c>
    </row>
    <row r="50" spans="2:108" ht="12.95" customHeight="1" x14ac:dyDescent="0.2">
      <c r="B50" s="15">
        <v>27</v>
      </c>
      <c r="C50" s="25" t="s">
        <v>32</v>
      </c>
      <c r="D50" s="22">
        <v>333236.12099999998</v>
      </c>
      <c r="E50" s="26">
        <v>233071.04500000001</v>
      </c>
      <c r="F50" s="22">
        <v>700650.94699999993</v>
      </c>
      <c r="G50" s="22">
        <v>1266958.1129999999</v>
      </c>
      <c r="H50" s="27"/>
      <c r="I50" s="22">
        <v>478278.98300000001</v>
      </c>
      <c r="J50" s="26">
        <v>449258.25599999999</v>
      </c>
      <c r="K50" s="22">
        <v>756339.99099999992</v>
      </c>
      <c r="L50" s="22">
        <v>1683877.23</v>
      </c>
      <c r="M50" s="27"/>
      <c r="N50" s="22">
        <v>338864.62099999998</v>
      </c>
      <c r="O50" s="26">
        <v>239783.405</v>
      </c>
      <c r="P50" s="22">
        <v>391985.33599999995</v>
      </c>
      <c r="Q50" s="22">
        <v>970633.36199999996</v>
      </c>
      <c r="R50" s="27"/>
      <c r="S50" s="22">
        <v>356084.93</v>
      </c>
      <c r="T50" s="26">
        <v>276626.68</v>
      </c>
      <c r="U50" s="22">
        <v>461485.1</v>
      </c>
      <c r="V50" s="22">
        <v>1094196.71</v>
      </c>
      <c r="W50" s="27"/>
      <c r="X50" s="22">
        <v>224284.845</v>
      </c>
      <c r="Y50" s="26">
        <v>312768.43900000001</v>
      </c>
      <c r="Z50" s="22">
        <v>651908.61100000003</v>
      </c>
      <c r="AA50" s="22">
        <v>1188961.895</v>
      </c>
      <c r="AB50" s="27"/>
      <c r="AC50" s="22">
        <v>137934.61300000001</v>
      </c>
      <c r="AD50" s="26">
        <v>256368.269</v>
      </c>
      <c r="AE50" s="22">
        <v>457877.60600000003</v>
      </c>
      <c r="AF50" s="22">
        <v>852180.48800000001</v>
      </c>
      <c r="AG50" s="27"/>
      <c r="AH50" s="22">
        <v>108419.591</v>
      </c>
      <c r="AI50" s="26">
        <v>106383.18799999999</v>
      </c>
      <c r="AJ50" s="22">
        <v>338667.94799999997</v>
      </c>
      <c r="AK50" s="22">
        <v>553470.72699999996</v>
      </c>
      <c r="AL50" s="27"/>
      <c r="AM50" s="22">
        <v>55470.94</v>
      </c>
      <c r="AN50" s="26">
        <v>9527.8700000000008</v>
      </c>
      <c r="AO50" s="22">
        <v>75896.88</v>
      </c>
      <c r="AP50" s="22">
        <v>140895.69</v>
      </c>
      <c r="AQ50" s="27"/>
      <c r="AR50" s="22">
        <v>87916.819000000003</v>
      </c>
      <c r="AS50" s="26">
        <v>76459.455000000002</v>
      </c>
      <c r="AT50" s="22">
        <v>198840.19999999995</v>
      </c>
      <c r="AU50" s="22">
        <v>363216.47399999999</v>
      </c>
      <c r="AV50" s="27"/>
      <c r="AW50" s="22">
        <v>95107.123000000007</v>
      </c>
      <c r="AX50" s="26">
        <v>56877.483999999997</v>
      </c>
      <c r="AY50" s="22">
        <v>117132.74199999997</v>
      </c>
      <c r="AZ50" s="22">
        <v>269117.34899999999</v>
      </c>
      <c r="BA50" s="27"/>
      <c r="BB50" s="22">
        <v>25220.13</v>
      </c>
      <c r="BC50" s="26">
        <v>173356.97</v>
      </c>
      <c r="BD50" s="22">
        <v>385121.49100000004</v>
      </c>
      <c r="BE50" s="22">
        <v>583698.59100000001</v>
      </c>
      <c r="BF50" s="27"/>
      <c r="BG50" s="22">
        <v>9635.3809999999994</v>
      </c>
      <c r="BH50" s="26">
        <v>627357.03799999994</v>
      </c>
      <c r="BI50" s="22">
        <v>597139.03900000011</v>
      </c>
      <c r="BJ50" s="22">
        <v>1234131.4580000001</v>
      </c>
      <c r="BK50" s="27"/>
      <c r="BL50" s="58">
        <v>16104.098</v>
      </c>
      <c r="BM50" s="61">
        <v>683763.05200000003</v>
      </c>
      <c r="BN50" s="58">
        <v>558926.03699999989</v>
      </c>
      <c r="BO50" s="58">
        <v>1258793.1869999999</v>
      </c>
      <c r="BQ50" s="58">
        <v>2642.7060000000001</v>
      </c>
      <c r="BR50" s="61">
        <v>428956.179</v>
      </c>
      <c r="BS50" s="58">
        <v>355237.65899999999</v>
      </c>
      <c r="BT50" s="58">
        <v>786836.54399999999</v>
      </c>
      <c r="BV50" s="58">
        <v>65287.644</v>
      </c>
      <c r="BW50" s="61">
        <v>502515.95600000001</v>
      </c>
      <c r="BX50" s="58">
        <v>450949.75300000003</v>
      </c>
      <c r="BY50" s="58">
        <v>1018753.353</v>
      </c>
      <c r="CA50" s="58">
        <v>4571.2619999999997</v>
      </c>
      <c r="CB50" s="61">
        <v>696294.30299999996</v>
      </c>
      <c r="CC50" s="58">
        <v>804561.9659999999</v>
      </c>
      <c r="CD50" s="58">
        <v>1505427.531</v>
      </c>
    </row>
    <row r="51" spans="2:108" ht="12.95" customHeight="1" x14ac:dyDescent="0.2">
      <c r="C51" s="28" t="s">
        <v>3</v>
      </c>
      <c r="D51" s="50">
        <f t="shared" ref="D51:V51" si="57">SUM(D48:D50)</f>
        <v>337528.86699999997</v>
      </c>
      <c r="E51" s="50">
        <f t="shared" si="57"/>
        <v>233095.54400000002</v>
      </c>
      <c r="F51" s="50">
        <f t="shared" si="57"/>
        <v>700727.80299999996</v>
      </c>
      <c r="G51" s="50">
        <f t="shared" si="57"/>
        <v>1271352.2139999999</v>
      </c>
      <c r="H51" s="31"/>
      <c r="I51" s="50">
        <f t="shared" si="57"/>
        <v>480323.03399999999</v>
      </c>
      <c r="J51" s="50">
        <f t="shared" si="57"/>
        <v>449422.82799999998</v>
      </c>
      <c r="K51" s="50">
        <f t="shared" si="57"/>
        <v>756439.8189999999</v>
      </c>
      <c r="L51" s="50">
        <f t="shared" si="57"/>
        <v>1686185.6809999999</v>
      </c>
      <c r="M51" s="31"/>
      <c r="N51" s="50">
        <f t="shared" si="57"/>
        <v>340025.70399999997</v>
      </c>
      <c r="O51" s="50">
        <f t="shared" si="57"/>
        <v>239820.80299999999</v>
      </c>
      <c r="P51" s="50">
        <f t="shared" si="57"/>
        <v>392287.43799999997</v>
      </c>
      <c r="Q51" s="50">
        <v>972133.94499999995</v>
      </c>
      <c r="R51" s="31"/>
      <c r="S51" s="50">
        <f t="shared" si="57"/>
        <v>357102.91</v>
      </c>
      <c r="T51" s="50">
        <f t="shared" si="57"/>
        <v>277111.25</v>
      </c>
      <c r="U51" s="50">
        <f t="shared" si="57"/>
        <v>461680.18</v>
      </c>
      <c r="V51" s="50">
        <f t="shared" si="57"/>
        <v>1095894.3399999999</v>
      </c>
      <c r="W51" s="31"/>
      <c r="X51" s="50">
        <f>SUM(X48:X50)</f>
        <v>224358.78400000001</v>
      </c>
      <c r="Y51" s="50">
        <f>SUM(Y48:Y50)</f>
        <v>317965.658</v>
      </c>
      <c r="Z51" s="50">
        <f>SUM(Z48:Z50)</f>
        <v>651973.23200000008</v>
      </c>
      <c r="AA51" s="50">
        <f>SUM(AA48:AA50)</f>
        <v>1194297.6740000001</v>
      </c>
      <c r="AB51" s="31"/>
      <c r="AC51" s="50">
        <f>SUM(AC48:AC50)</f>
        <v>138042.625</v>
      </c>
      <c r="AD51" s="50">
        <f>SUM(AD48:AD50)</f>
        <v>260033.62899999999</v>
      </c>
      <c r="AE51" s="50">
        <f>SUM(AE48:AE50)</f>
        <v>458784.00800000003</v>
      </c>
      <c r="AF51" s="50">
        <f>SUM(AF48:AF50)</f>
        <v>856860.26199999999</v>
      </c>
      <c r="AG51" s="31">
        <f>SUM(AG47:AG49)</f>
        <v>0</v>
      </c>
      <c r="AH51" s="50">
        <f>SUM(AH47:AH50)</f>
        <v>108465.617</v>
      </c>
      <c r="AI51" s="50">
        <f>SUM(AI47:AI50)</f>
        <v>111492.75099999999</v>
      </c>
      <c r="AJ51" s="50">
        <f>SUM(AJ47:AJ50)</f>
        <v>338978.62699999998</v>
      </c>
      <c r="AK51" s="50">
        <f>SUM(AK48:AK50)</f>
        <v>558936.995</v>
      </c>
      <c r="AL51" s="31"/>
      <c r="AM51" s="50">
        <f>SUM(AM47:AM50)</f>
        <v>55588.991000000002</v>
      </c>
      <c r="AN51" s="50">
        <f>SUM(AN47:AN50)</f>
        <v>12312</v>
      </c>
      <c r="AO51" s="50">
        <f>SUM(AO47:AO50)</f>
        <v>76265.86</v>
      </c>
      <c r="AP51" s="50">
        <f>SUM(AP48:AP50)</f>
        <v>144166.84599999999</v>
      </c>
      <c r="AQ51" s="31"/>
      <c r="AR51" s="50">
        <f>SUM(AR47:AR50)</f>
        <v>87999.327000000005</v>
      </c>
      <c r="AS51" s="50">
        <f>SUM(AS47:AS50)</f>
        <v>76478.153000000006</v>
      </c>
      <c r="AT51" s="50">
        <f>SUM(AT47:AT50)</f>
        <v>199835.04799999995</v>
      </c>
      <c r="AU51" s="50">
        <f>SUM(AU48:AU50)</f>
        <v>364312.52799999999</v>
      </c>
      <c r="AV51" s="31"/>
      <c r="AW51" s="50">
        <f>SUM(AW47:AW50)</f>
        <v>95159.246000000014</v>
      </c>
      <c r="AX51" s="50">
        <f>SUM(AX47:AX50)</f>
        <v>56905.046999999999</v>
      </c>
      <c r="AY51" s="50">
        <f>SUM(AY47:AY50)</f>
        <v>117783.84699999997</v>
      </c>
      <c r="AZ51" s="50">
        <f>SUM(AZ48:AZ50)</f>
        <v>269848.14</v>
      </c>
      <c r="BA51" s="31"/>
      <c r="BB51" s="50">
        <f>SUM(BB47:BB50)</f>
        <v>25245.969000000001</v>
      </c>
      <c r="BC51" s="50">
        <f>SUM(BC47:BC50)</f>
        <v>173398.20199999999</v>
      </c>
      <c r="BD51" s="50">
        <f>SUM(BD47:BD50)</f>
        <v>385956.93300000002</v>
      </c>
      <c r="BE51" s="50">
        <f>SUM(BE48:BE50)</f>
        <v>584601.10400000005</v>
      </c>
      <c r="BF51" s="31"/>
      <c r="BG51" s="50">
        <f>SUM(BG47:BG50)</f>
        <v>9659.512999999999</v>
      </c>
      <c r="BH51" s="50">
        <f>SUM(BH47:BH50)</f>
        <v>627455.16399999999</v>
      </c>
      <c r="BI51" s="50">
        <f>SUM(BI47:BI50)</f>
        <v>598119.43300000008</v>
      </c>
      <c r="BJ51" s="50">
        <f>SUM(BJ48:BJ50)</f>
        <v>1235234.1100000001</v>
      </c>
      <c r="BK51" s="31"/>
      <c r="BL51" s="63">
        <f>SUM(BL47:BL50)</f>
        <v>16139.717000000001</v>
      </c>
      <c r="BM51" s="63">
        <f>SUM(BM47:BM50)</f>
        <v>683862.81400000001</v>
      </c>
      <c r="BN51" s="63">
        <f>SUM(BN47:BN50)</f>
        <v>559667.24099999992</v>
      </c>
      <c r="BO51" s="63">
        <f>SUM(BO48:BO50)</f>
        <v>1259669.7719999999</v>
      </c>
      <c r="BP51" s="22"/>
      <c r="BQ51" s="63">
        <f>SUM(BQ47:BQ50)</f>
        <v>3335.049</v>
      </c>
      <c r="BR51" s="63">
        <f>SUM(BR47:BR50)</f>
        <v>429110.71799999999</v>
      </c>
      <c r="BS51" s="63">
        <f>SUM(BS47:BS50)</f>
        <v>355811.09599999996</v>
      </c>
      <c r="BT51" s="63">
        <f>SUM(BT48:BT50)</f>
        <v>788256.86300000001</v>
      </c>
      <c r="BU51" s="23"/>
      <c r="BV51" s="63">
        <f>SUM(BV47:BV50)</f>
        <v>65476.701000000001</v>
      </c>
      <c r="BW51" s="63">
        <f>SUM(BW47:BW50)</f>
        <v>502605.94400000002</v>
      </c>
      <c r="BX51" s="63">
        <f>SUM(BX47:BX50)</f>
        <v>451462.93600000005</v>
      </c>
      <c r="BY51" s="63">
        <f>SUM(BY48:BY50)</f>
        <v>1019545.581</v>
      </c>
      <c r="BZ51" s="23"/>
      <c r="CA51" s="63">
        <f>SUM(CA47:CA50)</f>
        <v>4628.2169999999996</v>
      </c>
      <c r="CB51" s="63">
        <f>SUM(CB47:CB50)</f>
        <v>696426.79799999995</v>
      </c>
      <c r="CC51" s="63">
        <f>SUM(CC47:CC50)</f>
        <v>804810.3189999999</v>
      </c>
      <c r="CD51" s="63">
        <f>SUM(CD48:CD50)</f>
        <v>1505865.334</v>
      </c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2:108" ht="12.95" customHeight="1" x14ac:dyDescent="0.2">
      <c r="C52" s="25"/>
      <c r="D52" s="22"/>
      <c r="E52" s="22"/>
      <c r="F52" s="22"/>
      <c r="G52" s="22"/>
      <c r="H52" s="27"/>
      <c r="I52" s="22"/>
      <c r="J52" s="22"/>
      <c r="K52" s="22"/>
      <c r="L52" s="22"/>
      <c r="M52" s="27"/>
      <c r="N52" s="22"/>
      <c r="O52" s="22"/>
      <c r="P52" s="22"/>
      <c r="Q52" s="22"/>
      <c r="R52" s="27"/>
      <c r="S52" s="22"/>
      <c r="T52" s="22"/>
      <c r="U52" s="22"/>
      <c r="V52" s="22"/>
      <c r="W52" s="27"/>
      <c r="X52" s="22"/>
      <c r="Y52" s="22"/>
      <c r="Z52" s="22"/>
      <c r="AA52" s="22"/>
      <c r="AB52" s="27"/>
      <c r="AC52" s="22"/>
      <c r="AD52" s="22"/>
      <c r="AE52" s="22"/>
      <c r="AF52" s="22"/>
      <c r="AG52" s="27"/>
      <c r="AH52" s="22"/>
      <c r="AI52" s="22"/>
      <c r="AJ52" s="22"/>
      <c r="AK52" s="22"/>
      <c r="AL52" s="27"/>
      <c r="AM52" s="22"/>
      <c r="AN52" s="22"/>
      <c r="AO52" s="22"/>
      <c r="AP52" s="22"/>
      <c r="AQ52" s="27"/>
      <c r="AR52" s="22"/>
      <c r="AS52" s="22"/>
      <c r="AT52" s="22"/>
      <c r="AU52" s="22"/>
      <c r="AV52" s="27"/>
      <c r="AW52" s="22"/>
      <c r="AX52" s="22"/>
      <c r="AY52" s="22"/>
      <c r="AZ52" s="22"/>
      <c r="BA52" s="27"/>
      <c r="BB52" s="22"/>
      <c r="BC52" s="22"/>
      <c r="BD52" s="22"/>
      <c r="BE52" s="22"/>
      <c r="BF52" s="27"/>
      <c r="BG52" s="22"/>
      <c r="BH52" s="22"/>
      <c r="BI52" s="22"/>
      <c r="BJ52" s="22"/>
      <c r="BK52" s="27"/>
      <c r="BL52" s="58"/>
      <c r="BM52" s="58"/>
      <c r="BN52" s="58"/>
      <c r="BO52" s="58"/>
      <c r="BQ52" s="58"/>
      <c r="BR52" s="58"/>
      <c r="BS52" s="58"/>
      <c r="BT52" s="58"/>
      <c r="BV52" s="58"/>
      <c r="BW52" s="58"/>
      <c r="BX52" s="58"/>
      <c r="BY52" s="58"/>
      <c r="CA52" s="58"/>
      <c r="CB52" s="58"/>
      <c r="CC52" s="58"/>
      <c r="CD52" s="58"/>
    </row>
    <row r="53" spans="2:108" ht="12.95" customHeight="1" x14ac:dyDescent="0.2">
      <c r="C53" s="29" t="s">
        <v>34</v>
      </c>
      <c r="D53" s="22"/>
      <c r="E53" s="23"/>
      <c r="F53" s="23"/>
      <c r="G53" s="23"/>
      <c r="H53" s="27"/>
      <c r="I53" s="22"/>
      <c r="J53" s="23"/>
      <c r="K53" s="23"/>
      <c r="L53" s="23"/>
      <c r="M53" s="27"/>
      <c r="N53" s="22"/>
      <c r="O53" s="23"/>
      <c r="P53" s="23"/>
      <c r="Q53" s="23"/>
      <c r="R53" s="27"/>
      <c r="S53" s="22"/>
      <c r="T53" s="23"/>
      <c r="U53" s="23"/>
      <c r="V53" s="23"/>
      <c r="W53" s="27"/>
      <c r="X53" s="22"/>
      <c r="Y53" s="23"/>
      <c r="Z53" s="23"/>
      <c r="AA53" s="23"/>
      <c r="AB53" s="27"/>
      <c r="AC53" s="22"/>
      <c r="AD53" s="23"/>
      <c r="AE53" s="23"/>
      <c r="AF53" s="23"/>
      <c r="AG53" s="27"/>
      <c r="AH53" s="22"/>
      <c r="AI53" s="23"/>
      <c r="AJ53" s="23"/>
      <c r="AK53" s="23">
        <f>SUM(AH53:AJ53)</f>
        <v>0</v>
      </c>
      <c r="AL53" s="27"/>
      <c r="AM53" s="22"/>
      <c r="AN53" s="23"/>
      <c r="AO53" s="23"/>
      <c r="AP53" s="23"/>
      <c r="AQ53" s="27"/>
      <c r="AR53" s="22"/>
      <c r="AS53" s="23"/>
      <c r="AT53" s="23"/>
      <c r="AU53" s="23"/>
      <c r="AV53" s="27"/>
      <c r="AW53" s="22"/>
      <c r="AX53" s="23"/>
      <c r="AY53" s="23"/>
      <c r="AZ53" s="23"/>
      <c r="BA53" s="27"/>
      <c r="BB53" s="22"/>
      <c r="BC53" s="23"/>
      <c r="BD53" s="23"/>
      <c r="BE53" s="23"/>
      <c r="BF53" s="27"/>
      <c r="BG53" s="22"/>
      <c r="BH53" s="23"/>
      <c r="BI53" s="23"/>
      <c r="BJ53" s="23"/>
      <c r="BK53" s="27"/>
      <c r="BL53" s="58"/>
      <c r="BM53" s="57"/>
      <c r="BN53" s="57"/>
      <c r="BO53" s="57"/>
      <c r="BQ53" s="58"/>
      <c r="BR53" s="57"/>
      <c r="BS53" s="57"/>
      <c r="BT53" s="57"/>
      <c r="BV53" s="58"/>
      <c r="BW53" s="57"/>
      <c r="BX53" s="57"/>
      <c r="BY53" s="57"/>
      <c r="CA53" s="58"/>
      <c r="CB53" s="57"/>
      <c r="CC53" s="57"/>
      <c r="CD53" s="57"/>
    </row>
    <row r="54" spans="2:108" ht="12.95" customHeight="1" x14ac:dyDescent="0.2">
      <c r="B54" s="15">
        <v>28</v>
      </c>
      <c r="C54" s="25" t="s">
        <v>35</v>
      </c>
      <c r="D54" s="22">
        <v>250.62700000000001</v>
      </c>
      <c r="E54" s="26">
        <v>0.58499999999999996</v>
      </c>
      <c r="F54" s="22">
        <v>91.096000000000004</v>
      </c>
      <c r="G54" s="22">
        <v>342.30799999999999</v>
      </c>
      <c r="H54" s="27"/>
      <c r="I54" s="22">
        <v>185.999</v>
      </c>
      <c r="J54" s="26">
        <v>5.6000000000000001E-2</v>
      </c>
      <c r="K54" s="22">
        <v>353.51</v>
      </c>
      <c r="L54" s="22">
        <v>539.56500000000005</v>
      </c>
      <c r="M54" s="27"/>
      <c r="N54" s="22">
        <v>241.81</v>
      </c>
      <c r="O54" s="26">
        <v>98.311999999999998</v>
      </c>
      <c r="P54" s="22">
        <v>258.44499999999999</v>
      </c>
      <c r="Q54" s="22">
        <v>598.56700000000001</v>
      </c>
      <c r="R54" s="27"/>
      <c r="S54" s="22">
        <v>100.56</v>
      </c>
      <c r="T54" s="26">
        <v>1.97</v>
      </c>
      <c r="U54" s="22">
        <v>206.9</v>
      </c>
      <c r="V54" s="22">
        <v>309.43</v>
      </c>
      <c r="W54" s="27"/>
      <c r="X54" s="22">
        <v>61.222000000000001</v>
      </c>
      <c r="Y54" s="26">
        <v>464.21600000000001</v>
      </c>
      <c r="Z54" s="22">
        <v>94.531000000000034</v>
      </c>
      <c r="AA54" s="22">
        <v>619.96900000000005</v>
      </c>
      <c r="AB54" s="27"/>
      <c r="AC54" s="22">
        <v>70.393000000000001</v>
      </c>
      <c r="AD54" s="26">
        <v>10.611000000000001</v>
      </c>
      <c r="AE54" s="22">
        <v>201.12000000000003</v>
      </c>
      <c r="AF54" s="22">
        <v>282.12400000000002</v>
      </c>
      <c r="AG54" s="27"/>
      <c r="AH54" s="22">
        <v>83.337999999999994</v>
      </c>
      <c r="AI54" s="26">
        <v>58.85</v>
      </c>
      <c r="AJ54" s="22">
        <v>195.07999999999998</v>
      </c>
      <c r="AK54" s="22">
        <v>337.26799999999997</v>
      </c>
      <c r="AL54" s="27"/>
      <c r="AM54" s="22">
        <v>57.591000000000001</v>
      </c>
      <c r="AN54" s="26">
        <v>13.977</v>
      </c>
      <c r="AO54" s="22">
        <v>671.94</v>
      </c>
      <c r="AP54" s="22">
        <v>743.51</v>
      </c>
      <c r="AQ54" s="27"/>
      <c r="AR54" s="22">
        <v>78.864000000000004</v>
      </c>
      <c r="AS54" s="26">
        <v>60.523000000000003</v>
      </c>
      <c r="AT54" s="22">
        <v>764.4129999999999</v>
      </c>
      <c r="AU54" s="22">
        <v>903.8</v>
      </c>
      <c r="AV54" s="27"/>
      <c r="AW54" s="22">
        <v>37.325000000000003</v>
      </c>
      <c r="AX54" s="26">
        <v>51.036999999999999</v>
      </c>
      <c r="AY54" s="22">
        <v>787.4129999999999</v>
      </c>
      <c r="AZ54" s="22">
        <v>875.77499999999998</v>
      </c>
      <c r="BA54" s="27"/>
      <c r="BB54" s="22">
        <v>1073.3910000000001</v>
      </c>
      <c r="BC54" s="26">
        <v>25.103000000000002</v>
      </c>
      <c r="BD54" s="22">
        <v>630.43299999999988</v>
      </c>
      <c r="BE54" s="22">
        <v>1728.9269999999999</v>
      </c>
      <c r="BF54" s="27"/>
      <c r="BG54" s="22">
        <v>130.642</v>
      </c>
      <c r="BH54" s="26">
        <v>62.021999999999998</v>
      </c>
      <c r="BI54" s="22">
        <v>874.08799999999985</v>
      </c>
      <c r="BJ54" s="22">
        <v>1066.752</v>
      </c>
      <c r="BK54" s="27"/>
      <c r="BL54" s="58">
        <v>119.399</v>
      </c>
      <c r="BM54" s="61">
        <v>40.517000000000003</v>
      </c>
      <c r="BN54" s="58">
        <v>1030.4660000000001</v>
      </c>
      <c r="BO54" s="58">
        <v>1190.3820000000001</v>
      </c>
      <c r="BQ54" s="58">
        <v>52.033000000000001</v>
      </c>
      <c r="BR54" s="61">
        <v>33.381</v>
      </c>
      <c r="BS54" s="58">
        <v>654.923</v>
      </c>
      <c r="BT54" s="58">
        <v>740.33699999999999</v>
      </c>
      <c r="BV54" s="58">
        <v>72.619</v>
      </c>
      <c r="BW54" s="61">
        <v>67.912999999999997</v>
      </c>
      <c r="BX54" s="58">
        <v>850.90499999999997</v>
      </c>
      <c r="BY54" s="58">
        <v>991.43700000000001</v>
      </c>
      <c r="CA54" s="58">
        <v>191.93299999999999</v>
      </c>
      <c r="CB54" s="61">
        <v>39.453000000000003</v>
      </c>
      <c r="CC54" s="58">
        <v>1043.183</v>
      </c>
      <c r="CD54" s="58">
        <v>1274.569</v>
      </c>
    </row>
    <row r="55" spans="2:108" ht="12.95" customHeight="1" x14ac:dyDescent="0.2">
      <c r="B55" s="15">
        <v>29</v>
      </c>
      <c r="C55" s="25" t="s">
        <v>36</v>
      </c>
      <c r="D55" s="22">
        <v>180.69200000000001</v>
      </c>
      <c r="E55" s="26">
        <v>2.5000000000000001E-2</v>
      </c>
      <c r="F55" s="22">
        <v>117.09200000000004</v>
      </c>
      <c r="G55" s="22">
        <v>297.80900000000003</v>
      </c>
      <c r="H55" s="27"/>
      <c r="I55" s="22">
        <v>242.215</v>
      </c>
      <c r="J55" s="26">
        <v>91.15</v>
      </c>
      <c r="K55" s="22">
        <v>86.688999999999993</v>
      </c>
      <c r="L55" s="22">
        <v>420.05399999999997</v>
      </c>
      <c r="M55" s="27"/>
      <c r="N55" s="22">
        <v>131.83000000000001</v>
      </c>
      <c r="O55" s="26">
        <v>0.2</v>
      </c>
      <c r="P55" s="22">
        <v>1256.8310000000001</v>
      </c>
      <c r="Q55" s="22">
        <v>1388.8610000000001</v>
      </c>
      <c r="R55" s="27"/>
      <c r="S55" s="22">
        <v>1147.3499999999999</v>
      </c>
      <c r="T55" s="26">
        <v>50.69</v>
      </c>
      <c r="U55" s="22">
        <v>2990.12</v>
      </c>
      <c r="V55" s="22">
        <v>4188.16</v>
      </c>
      <c r="W55" s="27"/>
      <c r="X55" s="22">
        <v>150.16300000000001</v>
      </c>
      <c r="Y55" s="26">
        <v>43.258000000000003</v>
      </c>
      <c r="Z55" s="22">
        <v>4385.1730000000007</v>
      </c>
      <c r="AA55" s="22">
        <v>4578.5940000000001</v>
      </c>
      <c r="AB55" s="27"/>
      <c r="AC55" s="22">
        <v>131.959</v>
      </c>
      <c r="AD55" s="26">
        <v>56.456000000000003</v>
      </c>
      <c r="AE55" s="22">
        <v>3620.393</v>
      </c>
      <c r="AF55" s="22">
        <v>3808.808</v>
      </c>
      <c r="AG55" s="27"/>
      <c r="AH55" s="22">
        <v>99.647999999999996</v>
      </c>
      <c r="AI55" s="26">
        <v>63.2</v>
      </c>
      <c r="AJ55" s="22">
        <v>1765.6320000000001</v>
      </c>
      <c r="AK55" s="22">
        <v>1928.48</v>
      </c>
      <c r="AL55" s="27"/>
      <c r="AM55" s="22">
        <v>145.726</v>
      </c>
      <c r="AN55" s="26">
        <v>21.149000000000001</v>
      </c>
      <c r="AO55" s="22">
        <v>1576.5</v>
      </c>
      <c r="AP55" s="22">
        <v>1743.38</v>
      </c>
      <c r="AQ55" s="27"/>
      <c r="AR55" s="22">
        <v>107.849</v>
      </c>
      <c r="AS55" s="26">
        <v>576.40700000000004</v>
      </c>
      <c r="AT55" s="22">
        <v>407.97899999999987</v>
      </c>
      <c r="AU55" s="22">
        <v>1092.2349999999999</v>
      </c>
      <c r="AV55" s="27"/>
      <c r="AW55" s="22">
        <v>77.924000000000007</v>
      </c>
      <c r="AX55" s="26">
        <v>15.534000000000001</v>
      </c>
      <c r="AY55" s="22">
        <v>219.56699999999998</v>
      </c>
      <c r="AZ55" s="22">
        <v>313.02499999999998</v>
      </c>
      <c r="BA55" s="27"/>
      <c r="BB55" s="22">
        <v>280.86500000000001</v>
      </c>
      <c r="BC55" s="26">
        <v>54.026000000000003</v>
      </c>
      <c r="BD55" s="22">
        <v>637.13600000000008</v>
      </c>
      <c r="BE55" s="22">
        <v>972.02700000000004</v>
      </c>
      <c r="BF55" s="27"/>
      <c r="BG55" s="22">
        <v>54.542999999999999</v>
      </c>
      <c r="BH55" s="26">
        <v>177.58199999999999</v>
      </c>
      <c r="BI55" s="22">
        <v>338.88800000000003</v>
      </c>
      <c r="BJ55" s="22">
        <v>571.01300000000003</v>
      </c>
      <c r="BK55" s="27"/>
      <c r="BL55" s="58">
        <v>166.239</v>
      </c>
      <c r="BM55" s="61">
        <v>29.776</v>
      </c>
      <c r="BN55" s="58">
        <v>384.65299999999996</v>
      </c>
      <c r="BO55" s="58">
        <v>580.66800000000001</v>
      </c>
      <c r="BQ55" s="58">
        <v>176.43199999999999</v>
      </c>
      <c r="BR55" s="61">
        <v>31.358000000000001</v>
      </c>
      <c r="BS55" s="58">
        <v>164.55100000000002</v>
      </c>
      <c r="BT55" s="58">
        <v>372.34100000000001</v>
      </c>
      <c r="BV55" s="58">
        <v>199.34399999999999</v>
      </c>
      <c r="BW55" s="61">
        <v>119.6</v>
      </c>
      <c r="BX55" s="58">
        <v>184.50399999999999</v>
      </c>
      <c r="BY55" s="58">
        <v>503.44799999999998</v>
      </c>
      <c r="CA55" s="58">
        <v>273.85300000000001</v>
      </c>
      <c r="CB55" s="61">
        <v>91.277000000000001</v>
      </c>
      <c r="CC55" s="58">
        <v>740.80799999999999</v>
      </c>
      <c r="CD55" s="58">
        <v>1105.9380000000001</v>
      </c>
    </row>
    <row r="56" spans="2:108" ht="12.95" customHeight="1" x14ac:dyDescent="0.2">
      <c r="B56" s="15">
        <v>30</v>
      </c>
      <c r="C56" s="25" t="s">
        <v>37</v>
      </c>
      <c r="D56" s="22">
        <v>15411.49</v>
      </c>
      <c r="E56" s="26">
        <v>3502.4140000000002</v>
      </c>
      <c r="F56" s="22">
        <v>1033.5490000000009</v>
      </c>
      <c r="G56" s="22">
        <v>19947.453000000001</v>
      </c>
      <c r="H56" s="27"/>
      <c r="I56" s="22">
        <v>12106.284</v>
      </c>
      <c r="J56" s="26">
        <v>898.41700000000003</v>
      </c>
      <c r="K56" s="22">
        <v>981.84100000000035</v>
      </c>
      <c r="L56" s="22">
        <v>13986.541999999999</v>
      </c>
      <c r="M56" s="27"/>
      <c r="N56" s="22">
        <v>8175.3540000000003</v>
      </c>
      <c r="O56" s="26">
        <v>36.628999999999998</v>
      </c>
      <c r="P56" s="22">
        <v>512.44000000000005</v>
      </c>
      <c r="Q56" s="22">
        <v>8724.4230000000007</v>
      </c>
      <c r="R56" s="27"/>
      <c r="S56" s="22">
        <v>4675.1099999999997</v>
      </c>
      <c r="T56" s="26">
        <v>3.47</v>
      </c>
      <c r="U56" s="22">
        <v>2708.18</v>
      </c>
      <c r="V56" s="22">
        <v>7386.76</v>
      </c>
      <c r="W56" s="27"/>
      <c r="X56" s="22">
        <v>3179.4169999999999</v>
      </c>
      <c r="Y56" s="26">
        <v>98.137</v>
      </c>
      <c r="Z56" s="22">
        <v>1664.078</v>
      </c>
      <c r="AA56" s="22">
        <v>4941.6319999999996</v>
      </c>
      <c r="AB56" s="27"/>
      <c r="AC56" s="22">
        <v>2144.7919999999999</v>
      </c>
      <c r="AD56" s="26">
        <v>6.351</v>
      </c>
      <c r="AE56" s="22">
        <v>3481.5630000000001</v>
      </c>
      <c r="AF56" s="22">
        <v>5632.7060000000001</v>
      </c>
      <c r="AG56" s="27"/>
      <c r="AH56" s="22">
        <v>2872.482</v>
      </c>
      <c r="AI56" s="26">
        <v>21.381</v>
      </c>
      <c r="AJ56" s="22">
        <v>2440.6340000000005</v>
      </c>
      <c r="AK56" s="22">
        <v>5334.4970000000003</v>
      </c>
      <c r="AL56" s="27"/>
      <c r="AM56" s="22">
        <v>2094.06</v>
      </c>
      <c r="AN56" s="26">
        <v>109.992</v>
      </c>
      <c r="AO56" s="22">
        <v>1616.54</v>
      </c>
      <c r="AP56" s="22">
        <v>3820.59</v>
      </c>
      <c r="AQ56" s="27"/>
      <c r="AR56" s="22">
        <v>3514.9070000000002</v>
      </c>
      <c r="AS56" s="26">
        <v>170.702</v>
      </c>
      <c r="AT56" s="22">
        <v>811.22899999999936</v>
      </c>
      <c r="AU56" s="22">
        <v>4496.8379999999997</v>
      </c>
      <c r="AV56" s="27"/>
      <c r="AW56" s="22">
        <v>3464.2089999999998</v>
      </c>
      <c r="AX56" s="26">
        <v>94.052000000000007</v>
      </c>
      <c r="AY56" s="22">
        <v>1398.9140000000004</v>
      </c>
      <c r="AZ56" s="22">
        <v>4957.1750000000002</v>
      </c>
      <c r="BA56" s="27"/>
      <c r="BB56" s="22">
        <v>2958.962</v>
      </c>
      <c r="BC56" s="26">
        <v>163.19999999999999</v>
      </c>
      <c r="BD56" s="22">
        <v>1186.95</v>
      </c>
      <c r="BE56" s="22">
        <v>4309.1120000000001</v>
      </c>
      <c r="BF56" s="27"/>
      <c r="BG56" s="22">
        <v>5258.9129999999996</v>
      </c>
      <c r="BH56" s="26">
        <v>122.13800000000001</v>
      </c>
      <c r="BI56" s="22">
        <v>1969.2970000000005</v>
      </c>
      <c r="BJ56" s="22">
        <v>7350.348</v>
      </c>
      <c r="BK56" s="27"/>
      <c r="BL56" s="58">
        <v>8016.2389999999996</v>
      </c>
      <c r="BM56" s="61">
        <v>299.15499999999997</v>
      </c>
      <c r="BN56" s="58">
        <v>2433.0080000000007</v>
      </c>
      <c r="BO56" s="58">
        <v>10748.402</v>
      </c>
      <c r="BQ56" s="58">
        <v>10007.334000000001</v>
      </c>
      <c r="BR56" s="61">
        <v>301.59800000000001</v>
      </c>
      <c r="BS56" s="58">
        <v>2160.6869999999999</v>
      </c>
      <c r="BT56" s="58">
        <v>12469.619000000001</v>
      </c>
      <c r="BV56" s="58">
        <v>11325.246999999999</v>
      </c>
      <c r="BW56" s="61">
        <v>408.93799999999999</v>
      </c>
      <c r="BX56" s="58">
        <v>1334.7880000000005</v>
      </c>
      <c r="BY56" s="58">
        <v>13068.973</v>
      </c>
      <c r="CA56" s="58">
        <v>16414.600999999999</v>
      </c>
      <c r="CB56" s="61">
        <v>548.53</v>
      </c>
      <c r="CC56" s="58">
        <v>1970.0880000000022</v>
      </c>
      <c r="CD56" s="58">
        <v>18933.219000000001</v>
      </c>
    </row>
    <row r="57" spans="2:108" ht="12.95" customHeight="1" x14ac:dyDescent="0.2">
      <c r="B57" s="15">
        <v>31</v>
      </c>
      <c r="C57" s="25" t="s">
        <v>38</v>
      </c>
      <c r="D57" s="22">
        <v>58.57</v>
      </c>
      <c r="E57" s="26">
        <v>0</v>
      </c>
      <c r="F57" s="22">
        <v>52.785999999999994</v>
      </c>
      <c r="G57" s="22">
        <v>111.35599999999999</v>
      </c>
      <c r="H57" s="27"/>
      <c r="I57" s="22">
        <v>327.31700000000001</v>
      </c>
      <c r="J57" s="26">
        <v>0</v>
      </c>
      <c r="K57" s="22">
        <v>9.0879999999999654</v>
      </c>
      <c r="L57" s="22">
        <v>336.40499999999997</v>
      </c>
      <c r="M57" s="27"/>
      <c r="N57" s="22">
        <v>118.405</v>
      </c>
      <c r="O57" s="26">
        <v>0</v>
      </c>
      <c r="P57" s="22">
        <v>241.85799999999998</v>
      </c>
      <c r="Q57" s="22">
        <v>360.26299999999998</v>
      </c>
      <c r="R57" s="27"/>
      <c r="S57" s="22">
        <v>834.6</v>
      </c>
      <c r="T57" s="26">
        <v>107.76</v>
      </c>
      <c r="U57" s="22">
        <v>62.309999999999945</v>
      </c>
      <c r="V57" s="22">
        <v>1004.67</v>
      </c>
      <c r="W57" s="27"/>
      <c r="X57" s="22">
        <v>100.605</v>
      </c>
      <c r="Y57" s="26">
        <v>11.932</v>
      </c>
      <c r="Z57" s="22">
        <v>166.47099999999995</v>
      </c>
      <c r="AA57" s="22">
        <v>279.00799999999998</v>
      </c>
      <c r="AB57" s="27"/>
      <c r="AC57" s="22">
        <v>172.57400000000001</v>
      </c>
      <c r="AD57" s="26">
        <v>0</v>
      </c>
      <c r="AE57" s="22">
        <v>504.39600000000002</v>
      </c>
      <c r="AF57" s="22">
        <v>676.97</v>
      </c>
      <c r="AG57" s="27"/>
      <c r="AH57" s="22">
        <v>173.02799999999999</v>
      </c>
      <c r="AI57" s="26">
        <v>0</v>
      </c>
      <c r="AJ57" s="22">
        <v>424.39400000000001</v>
      </c>
      <c r="AK57" s="22">
        <v>597.42200000000003</v>
      </c>
      <c r="AL57" s="27"/>
      <c r="AM57" s="22">
        <v>42.271999999999998</v>
      </c>
      <c r="AN57" s="26">
        <v>0</v>
      </c>
      <c r="AO57" s="22">
        <v>266.31</v>
      </c>
      <c r="AP57" s="22">
        <v>308.584</v>
      </c>
      <c r="AQ57" s="27"/>
      <c r="AR57" s="22">
        <v>53.344999999999999</v>
      </c>
      <c r="AS57" s="26">
        <v>0.2</v>
      </c>
      <c r="AT57" s="22">
        <v>234.47900000000001</v>
      </c>
      <c r="AU57" s="22">
        <v>288.024</v>
      </c>
      <c r="AV57" s="27"/>
      <c r="AW57" s="22">
        <v>240.30500000000001</v>
      </c>
      <c r="AX57" s="26">
        <v>0</v>
      </c>
      <c r="AY57" s="22">
        <v>386.92299999999994</v>
      </c>
      <c r="AZ57" s="22">
        <v>627.22799999999995</v>
      </c>
      <c r="BA57" s="27"/>
      <c r="BB57" s="22">
        <v>307.29399999999998</v>
      </c>
      <c r="BC57" s="26">
        <v>0</v>
      </c>
      <c r="BD57" s="22">
        <v>210.78700000000003</v>
      </c>
      <c r="BE57" s="22">
        <v>518.08100000000002</v>
      </c>
      <c r="BF57" s="27"/>
      <c r="BG57" s="22">
        <v>661.47400000000005</v>
      </c>
      <c r="BH57" s="26">
        <v>0</v>
      </c>
      <c r="BI57" s="22">
        <v>260.59199999999998</v>
      </c>
      <c r="BJ57" s="22">
        <v>922.06600000000003</v>
      </c>
      <c r="BK57" s="27"/>
      <c r="BL57" s="58">
        <v>462.26900000000001</v>
      </c>
      <c r="BM57" s="61">
        <v>0</v>
      </c>
      <c r="BN57" s="58">
        <v>426.73400000000004</v>
      </c>
      <c r="BO57" s="58">
        <v>889.00300000000004</v>
      </c>
      <c r="BQ57" s="58">
        <v>375.10399999999998</v>
      </c>
      <c r="BR57" s="61">
        <v>12.173999999999999</v>
      </c>
      <c r="BS57" s="58">
        <v>414.98100000000005</v>
      </c>
      <c r="BT57" s="58">
        <v>802.25900000000001</v>
      </c>
      <c r="BV57" s="58">
        <v>238.71299999999999</v>
      </c>
      <c r="BW57" s="61">
        <v>10.778</v>
      </c>
      <c r="BX57" s="58">
        <v>579.49199999999996</v>
      </c>
      <c r="BY57" s="58">
        <v>828.98299999999995</v>
      </c>
      <c r="CA57" s="58">
        <v>128.78100000000001</v>
      </c>
      <c r="CB57" s="61">
        <v>4.5</v>
      </c>
      <c r="CC57" s="58">
        <v>571.47</v>
      </c>
      <c r="CD57" s="58">
        <v>704.75099999999998</v>
      </c>
    </row>
    <row r="58" spans="2:108" ht="12.95" customHeight="1" x14ac:dyDescent="0.2">
      <c r="B58" s="15">
        <v>32</v>
      </c>
      <c r="C58" s="25" t="s">
        <v>39</v>
      </c>
      <c r="D58" s="22">
        <v>1028.021</v>
      </c>
      <c r="E58" s="26">
        <v>12.053000000000001</v>
      </c>
      <c r="F58" s="22">
        <v>925.51800000000003</v>
      </c>
      <c r="G58" s="22">
        <v>1965.5920000000001</v>
      </c>
      <c r="H58" s="27"/>
      <c r="I58" s="22">
        <v>697.76</v>
      </c>
      <c r="J58" s="26">
        <v>254.78800000000001</v>
      </c>
      <c r="K58" s="22">
        <v>935.1690000000001</v>
      </c>
      <c r="L58" s="22">
        <v>1887.7170000000001</v>
      </c>
      <c r="M58" s="27"/>
      <c r="N58" s="22">
        <v>713.02300000000002</v>
      </c>
      <c r="O58" s="26">
        <v>118.741</v>
      </c>
      <c r="P58" s="22">
        <v>774.87900000000002</v>
      </c>
      <c r="Q58" s="22">
        <v>1606.643</v>
      </c>
      <c r="R58" s="27"/>
      <c r="S58" s="22">
        <v>571.78</v>
      </c>
      <c r="T58" s="26">
        <v>46.36</v>
      </c>
      <c r="U58" s="22">
        <v>1042.1600000000001</v>
      </c>
      <c r="V58" s="22">
        <v>1660.3</v>
      </c>
      <c r="W58" s="27"/>
      <c r="X58" s="22">
        <v>322.69</v>
      </c>
      <c r="Y58" s="26">
        <v>357.279</v>
      </c>
      <c r="Z58" s="22">
        <v>1150.83</v>
      </c>
      <c r="AA58" s="22">
        <v>1830.799</v>
      </c>
      <c r="AB58" s="27"/>
      <c r="AC58" s="22">
        <v>728.52</v>
      </c>
      <c r="AD58" s="26">
        <v>76.248999999999995</v>
      </c>
      <c r="AE58" s="22">
        <v>1115.2840000000001</v>
      </c>
      <c r="AF58" s="22">
        <v>1920.0530000000001</v>
      </c>
      <c r="AG58" s="27"/>
      <c r="AH58" s="22">
        <v>958.5</v>
      </c>
      <c r="AI58" s="26">
        <v>5.0960000000000001</v>
      </c>
      <c r="AJ58" s="22">
        <v>769.89200000000005</v>
      </c>
      <c r="AK58" s="22">
        <v>1733.4880000000001</v>
      </c>
      <c r="AL58" s="27"/>
      <c r="AM58" s="22">
        <v>399.76400000000001</v>
      </c>
      <c r="AN58" s="26">
        <v>49.646000000000001</v>
      </c>
      <c r="AO58" s="22">
        <v>1162.6199999999999</v>
      </c>
      <c r="AP58" s="22">
        <v>1612.03</v>
      </c>
      <c r="AQ58" s="27"/>
      <c r="AR58" s="22">
        <v>538.06799999999998</v>
      </c>
      <c r="AS58" s="26">
        <v>41.774999999999999</v>
      </c>
      <c r="AT58" s="22">
        <v>1321.915</v>
      </c>
      <c r="AU58" s="22">
        <v>1901.758</v>
      </c>
      <c r="AV58" s="27"/>
      <c r="AW58" s="22">
        <v>127.276</v>
      </c>
      <c r="AX58" s="26">
        <v>194.17599999999999</v>
      </c>
      <c r="AY58" s="22">
        <v>1131.5250000000001</v>
      </c>
      <c r="AZ58" s="22">
        <v>1452.9770000000001</v>
      </c>
      <c r="BA58" s="27"/>
      <c r="BB58" s="22">
        <v>253.999</v>
      </c>
      <c r="BC58" s="26">
        <v>527.39700000000005</v>
      </c>
      <c r="BD58" s="22">
        <v>1526.5210000000002</v>
      </c>
      <c r="BE58" s="22">
        <v>2307.9169999999999</v>
      </c>
      <c r="BF58" s="27"/>
      <c r="BG58" s="22">
        <v>409.58699999999999</v>
      </c>
      <c r="BH58" s="26">
        <v>608.46199999999999</v>
      </c>
      <c r="BI58" s="22">
        <v>2301.8119999999999</v>
      </c>
      <c r="BJ58" s="22">
        <v>3319.8609999999999</v>
      </c>
      <c r="BK58" s="27"/>
      <c r="BL58" s="58">
        <v>608.12099999999998</v>
      </c>
      <c r="BM58" s="61">
        <v>985.69</v>
      </c>
      <c r="BN58" s="58">
        <v>3479.8780000000002</v>
      </c>
      <c r="BO58" s="58">
        <v>5073.6890000000003</v>
      </c>
      <c r="BQ58" s="58">
        <v>875.55200000000002</v>
      </c>
      <c r="BR58" s="61">
        <v>1832.0609999999999</v>
      </c>
      <c r="BS58" s="58">
        <v>3208.5890000000009</v>
      </c>
      <c r="BT58" s="58">
        <v>5916.2020000000002</v>
      </c>
      <c r="BV58" s="58">
        <v>987.51900000000001</v>
      </c>
      <c r="BW58" s="61">
        <v>772.46400000000006</v>
      </c>
      <c r="BX58" s="58">
        <v>3873.6489999999994</v>
      </c>
      <c r="BY58" s="58">
        <v>5633.6319999999996</v>
      </c>
      <c r="CA58" s="58">
        <v>367.85599999999999</v>
      </c>
      <c r="CB58" s="61">
        <v>1249.0999999999999</v>
      </c>
      <c r="CC58" s="58">
        <v>3762.2739999999999</v>
      </c>
      <c r="CD58" s="58">
        <v>5379.23</v>
      </c>
    </row>
    <row r="59" spans="2:108" ht="12.95" customHeight="1" x14ac:dyDescent="0.2">
      <c r="B59" s="15">
        <v>33</v>
      </c>
      <c r="C59" s="25" t="s">
        <v>40</v>
      </c>
      <c r="D59" s="22">
        <v>4970.1959999999999</v>
      </c>
      <c r="E59" s="26">
        <v>34330.696000000004</v>
      </c>
      <c r="F59" s="22">
        <v>21792.185999999998</v>
      </c>
      <c r="G59" s="22">
        <v>61093.078000000001</v>
      </c>
      <c r="H59" s="27"/>
      <c r="I59" s="22">
        <v>5494.75</v>
      </c>
      <c r="J59" s="26">
        <v>39970.892999999996</v>
      </c>
      <c r="K59" s="22">
        <v>23142.35100000001</v>
      </c>
      <c r="L59" s="22">
        <v>68607.994000000006</v>
      </c>
      <c r="M59" s="27"/>
      <c r="N59" s="22">
        <v>7638.5540000000001</v>
      </c>
      <c r="O59" s="26">
        <v>40485.387000000002</v>
      </c>
      <c r="P59" s="22">
        <v>11037.802</v>
      </c>
      <c r="Q59" s="22">
        <v>59161.743000000002</v>
      </c>
      <c r="R59" s="27"/>
      <c r="S59" s="22">
        <v>6082.65</v>
      </c>
      <c r="T59" s="26">
        <v>40377.22</v>
      </c>
      <c r="U59" s="22">
        <v>13402.39</v>
      </c>
      <c r="V59" s="22">
        <v>59862.26</v>
      </c>
      <c r="W59" s="27"/>
      <c r="X59" s="22">
        <v>13052.718000000001</v>
      </c>
      <c r="Y59" s="26">
        <v>41581.538</v>
      </c>
      <c r="Z59" s="22">
        <v>11007.803999999996</v>
      </c>
      <c r="AA59" s="22">
        <v>65642.06</v>
      </c>
      <c r="AB59" s="27"/>
      <c r="AC59" s="22">
        <v>12333.200999999999</v>
      </c>
      <c r="AD59" s="26">
        <v>42561.112000000001</v>
      </c>
      <c r="AE59" s="22">
        <v>19972.352999999996</v>
      </c>
      <c r="AF59" s="22">
        <v>74866.665999999997</v>
      </c>
      <c r="AG59" s="27"/>
      <c r="AH59" s="22">
        <v>10364.558999999999</v>
      </c>
      <c r="AI59" s="26">
        <v>40730.555</v>
      </c>
      <c r="AJ59" s="22">
        <v>23924.341</v>
      </c>
      <c r="AK59" s="22">
        <v>75019.455000000002</v>
      </c>
      <c r="AL59" s="27"/>
      <c r="AM59" s="22">
        <v>12578.29</v>
      </c>
      <c r="AN59" s="26">
        <v>48037.41</v>
      </c>
      <c r="AO59" s="22">
        <v>17273.73</v>
      </c>
      <c r="AP59" s="22">
        <v>77889.429999999993</v>
      </c>
      <c r="AQ59" s="27"/>
      <c r="AR59" s="22">
        <v>13607.42</v>
      </c>
      <c r="AS59" s="26">
        <v>56872.66</v>
      </c>
      <c r="AT59" s="22">
        <v>17456.642999999996</v>
      </c>
      <c r="AU59" s="22">
        <v>87936.722999999998</v>
      </c>
      <c r="AV59" s="27"/>
      <c r="AW59" s="22">
        <v>15053.119000000001</v>
      </c>
      <c r="AX59" s="26">
        <v>58004.319000000003</v>
      </c>
      <c r="AY59" s="22">
        <v>15395.055999999997</v>
      </c>
      <c r="AZ59" s="22">
        <v>88452.494000000006</v>
      </c>
      <c r="BA59" s="27"/>
      <c r="BB59" s="22">
        <v>14815.8</v>
      </c>
      <c r="BC59" s="26">
        <v>60197.696000000004</v>
      </c>
      <c r="BD59" s="22">
        <v>16389.863999999994</v>
      </c>
      <c r="BE59" s="22">
        <v>91403.36</v>
      </c>
      <c r="BF59" s="27"/>
      <c r="BG59" s="22">
        <v>18331.887999999999</v>
      </c>
      <c r="BH59" s="26">
        <v>62069.883000000002</v>
      </c>
      <c r="BI59" s="22">
        <v>19457.912000000011</v>
      </c>
      <c r="BJ59" s="22">
        <v>99859.683000000005</v>
      </c>
      <c r="BK59" s="27"/>
      <c r="BL59" s="58">
        <v>21128.636999999999</v>
      </c>
      <c r="BM59" s="61">
        <v>64288.118000000002</v>
      </c>
      <c r="BN59" s="58">
        <v>30046.815999999992</v>
      </c>
      <c r="BO59" s="58">
        <v>115463.571</v>
      </c>
      <c r="BQ59" s="58">
        <v>26427.13</v>
      </c>
      <c r="BR59" s="61">
        <v>49303.936000000002</v>
      </c>
      <c r="BS59" s="58">
        <v>25836.454999999987</v>
      </c>
      <c r="BT59" s="58">
        <v>101567.52099999999</v>
      </c>
      <c r="BV59" s="58">
        <v>27472.618999999999</v>
      </c>
      <c r="BW59" s="61">
        <v>56137.663</v>
      </c>
      <c r="BX59" s="58">
        <v>37235.477000000014</v>
      </c>
      <c r="BY59" s="58">
        <v>120845.75900000001</v>
      </c>
      <c r="CA59" s="58">
        <v>26102.073</v>
      </c>
      <c r="CB59" s="61">
        <v>33682.127</v>
      </c>
      <c r="CC59" s="58">
        <v>28199.023999999998</v>
      </c>
      <c r="CD59" s="58">
        <v>87983.224000000002</v>
      </c>
    </row>
    <row r="60" spans="2:108" ht="12.95" customHeight="1" x14ac:dyDescent="0.2">
      <c r="B60" s="15">
        <v>34</v>
      </c>
      <c r="C60" s="25" t="s">
        <v>41</v>
      </c>
      <c r="D60" s="22">
        <v>897.10799999999995</v>
      </c>
      <c r="E60" s="26">
        <v>196.655</v>
      </c>
      <c r="F60" s="22">
        <v>451.41600000000017</v>
      </c>
      <c r="G60" s="22">
        <v>1545.1790000000001</v>
      </c>
      <c r="H60" s="27"/>
      <c r="I60" s="22">
        <v>858.74300000000005</v>
      </c>
      <c r="J60" s="26">
        <v>163.357</v>
      </c>
      <c r="K60" s="22">
        <v>867.96799999999996</v>
      </c>
      <c r="L60" s="22">
        <v>1890.068</v>
      </c>
      <c r="M60" s="27"/>
      <c r="N60" s="22">
        <v>1946.1310000000001</v>
      </c>
      <c r="O60" s="26">
        <v>75.75</v>
      </c>
      <c r="P60" s="22">
        <v>604.41999999999996</v>
      </c>
      <c r="Q60" s="22">
        <v>2626.3009999999999</v>
      </c>
      <c r="R60" s="27"/>
      <c r="S60" s="22">
        <v>1111.8699999999999</v>
      </c>
      <c r="T60" s="26">
        <v>92.67</v>
      </c>
      <c r="U60" s="22">
        <v>760.76</v>
      </c>
      <c r="V60" s="22">
        <v>1965.3</v>
      </c>
      <c r="W60" s="27"/>
      <c r="X60" s="22">
        <v>1304.6289999999999</v>
      </c>
      <c r="Y60" s="26">
        <v>84.444000000000003</v>
      </c>
      <c r="Z60" s="22">
        <v>1011.6780000000003</v>
      </c>
      <c r="AA60" s="22">
        <v>2400.7510000000002</v>
      </c>
      <c r="AB60" s="27"/>
      <c r="AC60" s="22">
        <v>795.11</v>
      </c>
      <c r="AD60" s="26">
        <v>65.891999999999996</v>
      </c>
      <c r="AE60" s="22">
        <v>1202.5599999999997</v>
      </c>
      <c r="AF60" s="22">
        <v>2063.5619999999999</v>
      </c>
      <c r="AG60" s="27"/>
      <c r="AH60" s="22">
        <v>1006.578</v>
      </c>
      <c r="AI60" s="26">
        <v>73.962000000000003</v>
      </c>
      <c r="AJ60" s="22">
        <v>1284.683</v>
      </c>
      <c r="AK60" s="22">
        <v>2365.223</v>
      </c>
      <c r="AL60" s="27"/>
      <c r="AM60" s="22">
        <v>1051.25</v>
      </c>
      <c r="AN60" s="26">
        <v>131.22399999999999</v>
      </c>
      <c r="AO60" s="22">
        <v>1672.77</v>
      </c>
      <c r="AP60" s="22">
        <v>2855.25</v>
      </c>
      <c r="AQ60" s="27"/>
      <c r="AR60" s="22">
        <v>827.21900000000005</v>
      </c>
      <c r="AS60" s="26">
        <v>113.85299999999999</v>
      </c>
      <c r="AT60" s="22">
        <v>1556.5119999999997</v>
      </c>
      <c r="AU60" s="22">
        <v>2497.5839999999998</v>
      </c>
      <c r="AV60" s="27"/>
      <c r="AW60" s="22">
        <v>1186.6610000000001</v>
      </c>
      <c r="AX60" s="26">
        <v>8012.4160000000002</v>
      </c>
      <c r="AY60" s="22">
        <v>1467.0209999999997</v>
      </c>
      <c r="AZ60" s="22">
        <v>10666.098</v>
      </c>
      <c r="BA60" s="27"/>
      <c r="BB60" s="22">
        <v>628.90899999999999</v>
      </c>
      <c r="BC60" s="26">
        <v>5750.7479999999996</v>
      </c>
      <c r="BD60" s="22">
        <v>1121.9320000000007</v>
      </c>
      <c r="BE60" s="22">
        <v>7501.5889999999999</v>
      </c>
      <c r="BF60" s="27"/>
      <c r="BG60" s="22">
        <v>749.55200000000002</v>
      </c>
      <c r="BH60" s="26">
        <v>3186.087</v>
      </c>
      <c r="BI60" s="22">
        <v>1559.6570000000006</v>
      </c>
      <c r="BJ60" s="22">
        <v>5495.2960000000003</v>
      </c>
      <c r="BK60" s="27"/>
      <c r="BL60" s="58">
        <v>590.63599999999997</v>
      </c>
      <c r="BM60" s="61">
        <v>2711.326</v>
      </c>
      <c r="BN60" s="58">
        <v>3614.9910000000009</v>
      </c>
      <c r="BO60" s="58">
        <v>6916.9530000000004</v>
      </c>
      <c r="BQ60" s="58">
        <v>1043.162</v>
      </c>
      <c r="BR60" s="61">
        <v>3137.69</v>
      </c>
      <c r="BS60" s="58">
        <v>3944.895</v>
      </c>
      <c r="BT60" s="58">
        <v>8125.7470000000003</v>
      </c>
      <c r="BV60" s="58">
        <v>553.69600000000003</v>
      </c>
      <c r="BW60" s="61">
        <v>2380.0120000000002</v>
      </c>
      <c r="BX60" s="58">
        <v>1638.5210000000002</v>
      </c>
      <c r="BY60" s="58">
        <v>4572.2290000000003</v>
      </c>
      <c r="CA60" s="58">
        <v>353.44600000000003</v>
      </c>
      <c r="CB60" s="61">
        <v>3278.6080000000002</v>
      </c>
      <c r="CC60" s="58">
        <v>2413.5230000000001</v>
      </c>
      <c r="CD60" s="58">
        <v>6045.5770000000002</v>
      </c>
    </row>
    <row r="61" spans="2:108" ht="12.95" customHeight="1" x14ac:dyDescent="0.2">
      <c r="B61" s="15">
        <v>35</v>
      </c>
      <c r="C61" s="25" t="s">
        <v>42</v>
      </c>
      <c r="D61" s="22">
        <v>57.023000000000003</v>
      </c>
      <c r="E61" s="26">
        <v>2.419</v>
      </c>
      <c r="F61" s="22">
        <v>56.217000000000006</v>
      </c>
      <c r="G61" s="22">
        <v>115.65900000000001</v>
      </c>
      <c r="H61" s="27"/>
      <c r="I61" s="22">
        <v>30.521999999999998</v>
      </c>
      <c r="J61" s="26">
        <v>0.46500000000000002</v>
      </c>
      <c r="K61" s="22">
        <v>33.332000000000001</v>
      </c>
      <c r="L61" s="22">
        <v>64.319000000000003</v>
      </c>
      <c r="M61" s="27"/>
      <c r="N61" s="22">
        <v>103.595</v>
      </c>
      <c r="O61" s="26">
        <v>16.57</v>
      </c>
      <c r="P61" s="22">
        <v>50.524999999999999</v>
      </c>
      <c r="Q61" s="22">
        <v>170.69</v>
      </c>
      <c r="R61" s="27"/>
      <c r="S61" s="22">
        <v>25.67</v>
      </c>
      <c r="T61" s="26">
        <v>0.43</v>
      </c>
      <c r="U61" s="22">
        <v>23.91</v>
      </c>
      <c r="V61" s="22">
        <v>50.01</v>
      </c>
      <c r="W61" s="27"/>
      <c r="X61" s="22">
        <v>25.952999999999999</v>
      </c>
      <c r="Y61" s="26">
        <v>0</v>
      </c>
      <c r="Z61" s="22">
        <v>65.86399999999999</v>
      </c>
      <c r="AA61" s="22">
        <v>91.816999999999993</v>
      </c>
      <c r="AB61" s="27"/>
      <c r="AC61" s="22">
        <v>49.814</v>
      </c>
      <c r="AD61" s="26">
        <v>9.9000000000000005E-2</v>
      </c>
      <c r="AE61" s="22">
        <v>46.41</v>
      </c>
      <c r="AF61" s="22">
        <v>96.322999999999993</v>
      </c>
      <c r="AG61" s="27"/>
      <c r="AH61" s="22">
        <v>28.542000000000002</v>
      </c>
      <c r="AI61" s="26">
        <v>8.3000000000000004E-2</v>
      </c>
      <c r="AJ61" s="22">
        <v>69.88</v>
      </c>
      <c r="AK61" s="22">
        <v>98.504999999999995</v>
      </c>
      <c r="AL61" s="27"/>
      <c r="AM61" s="22">
        <v>51.429000000000002</v>
      </c>
      <c r="AN61" s="26">
        <v>5.7030000000000003</v>
      </c>
      <c r="AO61" s="22">
        <v>60.53</v>
      </c>
      <c r="AP61" s="22">
        <v>117.66500000000001</v>
      </c>
      <c r="AQ61" s="27"/>
      <c r="AR61" s="22">
        <v>715.23800000000006</v>
      </c>
      <c r="AS61" s="26">
        <v>0</v>
      </c>
      <c r="AT61" s="22">
        <v>110.98199999999997</v>
      </c>
      <c r="AU61" s="22">
        <v>826.22</v>
      </c>
      <c r="AV61" s="27"/>
      <c r="AW61" s="22">
        <v>2214.0819999999999</v>
      </c>
      <c r="AX61" s="26">
        <v>0.39800000000000002</v>
      </c>
      <c r="AY61" s="22">
        <v>42.214000000000077</v>
      </c>
      <c r="AZ61" s="22">
        <v>2256.694</v>
      </c>
      <c r="BA61" s="27"/>
      <c r="BB61" s="22">
        <v>4078.6309999999999</v>
      </c>
      <c r="BC61" s="26">
        <v>3.3809999999999998</v>
      </c>
      <c r="BD61" s="22">
        <v>114.32099999999977</v>
      </c>
      <c r="BE61" s="22">
        <v>4196.3329999999996</v>
      </c>
      <c r="BF61" s="27"/>
      <c r="BG61" s="22">
        <v>4150.518</v>
      </c>
      <c r="BH61" s="26">
        <v>31.268000000000001</v>
      </c>
      <c r="BI61" s="22">
        <v>140.33600000000027</v>
      </c>
      <c r="BJ61" s="22">
        <v>4322.1220000000003</v>
      </c>
      <c r="BK61" s="27"/>
      <c r="BL61" s="58">
        <v>2137.4609999999998</v>
      </c>
      <c r="BM61" s="61">
        <v>27.597000000000001</v>
      </c>
      <c r="BN61" s="58">
        <v>155.82300000000006</v>
      </c>
      <c r="BO61" s="58">
        <v>2320.8809999999999</v>
      </c>
      <c r="BQ61" s="58">
        <v>221.226</v>
      </c>
      <c r="BR61" s="61">
        <v>7.3769999999999998</v>
      </c>
      <c r="BS61" s="58">
        <v>220.255</v>
      </c>
      <c r="BT61" s="58">
        <v>448.858</v>
      </c>
      <c r="BV61" s="58">
        <v>616.89200000000005</v>
      </c>
      <c r="BW61" s="61">
        <v>9.7859999999999996</v>
      </c>
      <c r="BX61" s="58">
        <v>162.82199999999995</v>
      </c>
      <c r="BY61" s="58">
        <v>789.5</v>
      </c>
      <c r="CA61" s="58">
        <v>368.98</v>
      </c>
      <c r="CB61" s="61">
        <v>27.507000000000001</v>
      </c>
      <c r="CC61" s="58">
        <v>154.22300000000001</v>
      </c>
      <c r="CD61" s="58">
        <v>550.71</v>
      </c>
    </row>
    <row r="62" spans="2:108" ht="12.95" customHeight="1" x14ac:dyDescent="0.2">
      <c r="B62" s="15">
        <v>36</v>
      </c>
      <c r="C62" s="25" t="s">
        <v>43</v>
      </c>
      <c r="D62" s="22">
        <v>0</v>
      </c>
      <c r="E62" s="26">
        <v>0.01</v>
      </c>
      <c r="F62" s="22">
        <v>6.3460000000000001</v>
      </c>
      <c r="G62" s="22">
        <v>6.3559999999999999</v>
      </c>
      <c r="H62" s="27"/>
      <c r="I62" s="22">
        <v>56.5</v>
      </c>
      <c r="J62" s="26">
        <v>1.2999999999999999E-2</v>
      </c>
      <c r="K62" s="22">
        <v>10.3</v>
      </c>
      <c r="L62" s="22">
        <v>66.813000000000002</v>
      </c>
      <c r="M62" s="27"/>
      <c r="N62" s="22">
        <v>0</v>
      </c>
      <c r="O62" s="26">
        <v>0.01</v>
      </c>
      <c r="P62" s="22">
        <v>227.756</v>
      </c>
      <c r="Q62" s="22">
        <v>227.76599999999999</v>
      </c>
      <c r="R62" s="27"/>
      <c r="S62" s="22">
        <v>0.41</v>
      </c>
      <c r="T62" s="26">
        <v>0</v>
      </c>
      <c r="U62" s="22">
        <v>4.3499999999999996</v>
      </c>
      <c r="V62" s="22">
        <v>4.76</v>
      </c>
      <c r="W62" s="27"/>
      <c r="X62" s="22">
        <v>0.625</v>
      </c>
      <c r="Y62" s="26">
        <v>0</v>
      </c>
      <c r="Z62" s="22">
        <v>3.15</v>
      </c>
      <c r="AA62" s="22">
        <v>3.7749999999999999</v>
      </c>
      <c r="AB62" s="27"/>
      <c r="AC62" s="22">
        <v>0.438</v>
      </c>
      <c r="AD62" s="26">
        <v>0</v>
      </c>
      <c r="AE62" s="22">
        <v>0.93700000000000006</v>
      </c>
      <c r="AF62" s="22">
        <v>1.375</v>
      </c>
      <c r="AG62" s="27"/>
      <c r="AH62" s="22">
        <v>1.7050000000000001</v>
      </c>
      <c r="AI62" s="26">
        <v>0</v>
      </c>
      <c r="AJ62" s="22">
        <v>0.98799999999999999</v>
      </c>
      <c r="AK62" s="22">
        <v>2.6930000000000001</v>
      </c>
      <c r="AL62" s="27"/>
      <c r="AM62" s="22">
        <v>1.49</v>
      </c>
      <c r="AN62" s="26">
        <v>0</v>
      </c>
      <c r="AO62" s="22">
        <v>1.18</v>
      </c>
      <c r="AP62" s="22">
        <v>2.665</v>
      </c>
      <c r="AQ62" s="27"/>
      <c r="AR62" s="22">
        <v>1.8480000000000001</v>
      </c>
      <c r="AS62" s="26">
        <v>0</v>
      </c>
      <c r="AT62" s="22">
        <v>15.532999999999999</v>
      </c>
      <c r="AU62" s="22">
        <v>17.381</v>
      </c>
      <c r="AV62" s="27"/>
      <c r="AW62" s="22">
        <v>5.7539999999999996</v>
      </c>
      <c r="AX62" s="26">
        <v>2E-3</v>
      </c>
      <c r="AY62" s="22">
        <v>10.332000000000001</v>
      </c>
      <c r="AZ62" s="22">
        <v>16.088000000000001</v>
      </c>
      <c r="BA62" s="27"/>
      <c r="BB62" s="22">
        <v>2.379</v>
      </c>
      <c r="BC62" s="26">
        <v>12.858000000000001</v>
      </c>
      <c r="BD62" s="22">
        <v>29.113000000000003</v>
      </c>
      <c r="BE62" s="22">
        <v>44.35</v>
      </c>
      <c r="BF62" s="27"/>
      <c r="BG62" s="22">
        <v>6.5000000000000002E-2</v>
      </c>
      <c r="BH62" s="26">
        <v>3.11</v>
      </c>
      <c r="BI62" s="22">
        <v>31.114000000000004</v>
      </c>
      <c r="BJ62" s="22">
        <v>34.289000000000001</v>
      </c>
      <c r="BK62" s="27"/>
      <c r="BL62" s="58">
        <v>0</v>
      </c>
      <c r="BM62" s="61">
        <v>5.6769999999999996</v>
      </c>
      <c r="BN62" s="58">
        <v>30.334000000000003</v>
      </c>
      <c r="BO62" s="58">
        <v>36.011000000000003</v>
      </c>
      <c r="BQ62" s="58">
        <v>6.5000000000000002E-2</v>
      </c>
      <c r="BR62" s="61">
        <v>8.7579999999999991</v>
      </c>
      <c r="BS62" s="58">
        <v>19.923999999999999</v>
      </c>
      <c r="BT62" s="58">
        <v>28.747</v>
      </c>
      <c r="BV62" s="58">
        <v>1.2190000000000001</v>
      </c>
      <c r="BW62" s="61">
        <v>7.6719999999999997</v>
      </c>
      <c r="BX62" s="58">
        <v>7.1530000000000014</v>
      </c>
      <c r="BY62" s="58">
        <v>16.044</v>
      </c>
      <c r="CA62" s="58">
        <v>1.5860000000000001</v>
      </c>
      <c r="CB62" s="61">
        <v>4.46</v>
      </c>
      <c r="CC62" s="58">
        <v>5.9089999999999998</v>
      </c>
      <c r="CD62" s="58">
        <v>11.955</v>
      </c>
    </row>
    <row r="63" spans="2:108" ht="12.95" customHeight="1" x14ac:dyDescent="0.2">
      <c r="B63" s="15">
        <v>37</v>
      </c>
      <c r="C63" s="25" t="s">
        <v>44</v>
      </c>
      <c r="D63" s="22">
        <v>264.48099999999999</v>
      </c>
      <c r="E63" s="26">
        <v>4.84</v>
      </c>
      <c r="F63" s="22">
        <v>111.61200000000002</v>
      </c>
      <c r="G63" s="22">
        <v>380.93299999999999</v>
      </c>
      <c r="H63" s="27"/>
      <c r="I63" s="22">
        <v>456.99400000000003</v>
      </c>
      <c r="J63" s="26">
        <v>4.8449999999999998</v>
      </c>
      <c r="K63" s="22">
        <v>122.53399999999999</v>
      </c>
      <c r="L63" s="22">
        <v>584.37300000000005</v>
      </c>
      <c r="M63" s="27"/>
      <c r="N63" s="22">
        <v>259.089</v>
      </c>
      <c r="O63" s="26">
        <v>3.6989999999999998</v>
      </c>
      <c r="P63" s="22">
        <v>80.730999999999995</v>
      </c>
      <c r="Q63" s="22">
        <v>343.51900000000001</v>
      </c>
      <c r="R63" s="27"/>
      <c r="S63" s="22">
        <v>250.83</v>
      </c>
      <c r="T63" s="26">
        <v>6.8</v>
      </c>
      <c r="U63" s="22">
        <v>138.49</v>
      </c>
      <c r="V63" s="22">
        <v>396.12</v>
      </c>
      <c r="W63" s="27"/>
      <c r="X63" s="22">
        <v>162.63300000000001</v>
      </c>
      <c r="Y63" s="26">
        <v>1.5640000000000001</v>
      </c>
      <c r="Z63" s="22">
        <v>56.86</v>
      </c>
      <c r="AA63" s="22">
        <v>221.05699999999999</v>
      </c>
      <c r="AB63" s="27"/>
      <c r="AC63" s="22">
        <v>112.22</v>
      </c>
      <c r="AD63" s="26">
        <v>0.89200000000000002</v>
      </c>
      <c r="AE63" s="22">
        <v>106.452</v>
      </c>
      <c r="AF63" s="22">
        <v>219.56399999999999</v>
      </c>
      <c r="AG63" s="27"/>
      <c r="AH63" s="22">
        <v>53.606999999999999</v>
      </c>
      <c r="AI63" s="26">
        <v>7.1989999999999998</v>
      </c>
      <c r="AJ63" s="22">
        <v>127.03600000000002</v>
      </c>
      <c r="AK63" s="22">
        <v>187.84200000000001</v>
      </c>
      <c r="AL63" s="27"/>
      <c r="AM63" s="22">
        <v>59.018000000000001</v>
      </c>
      <c r="AN63" s="26">
        <v>1.744</v>
      </c>
      <c r="AO63" s="22">
        <v>19.350000000000001</v>
      </c>
      <c r="AP63" s="22">
        <v>80.111000000000004</v>
      </c>
      <c r="AQ63" s="27"/>
      <c r="AR63" s="22">
        <v>38.231999999999999</v>
      </c>
      <c r="AS63" s="26">
        <v>3.4489999999999998</v>
      </c>
      <c r="AT63" s="22">
        <v>64.527000000000001</v>
      </c>
      <c r="AU63" s="22">
        <v>106.208</v>
      </c>
      <c r="AV63" s="27"/>
      <c r="AW63" s="22">
        <v>66.582999999999998</v>
      </c>
      <c r="AX63" s="26">
        <v>13.657</v>
      </c>
      <c r="AY63" s="22">
        <v>58.994000000000014</v>
      </c>
      <c r="AZ63" s="22">
        <v>139.23400000000001</v>
      </c>
      <c r="BA63" s="27"/>
      <c r="BB63" s="22">
        <v>20.594999999999999</v>
      </c>
      <c r="BC63" s="26">
        <v>4.0990000000000002</v>
      </c>
      <c r="BD63" s="22">
        <v>399.59700000000004</v>
      </c>
      <c r="BE63" s="22">
        <v>424.291</v>
      </c>
      <c r="BF63" s="27"/>
      <c r="BG63" s="22">
        <v>87.611000000000004</v>
      </c>
      <c r="BH63" s="26">
        <v>11.773999999999999</v>
      </c>
      <c r="BI63" s="22">
        <v>428.71900000000005</v>
      </c>
      <c r="BJ63" s="22">
        <v>528.10400000000004</v>
      </c>
      <c r="BK63" s="27"/>
      <c r="BL63" s="58">
        <v>76.355999999999995</v>
      </c>
      <c r="BM63" s="61">
        <v>0.51600000000000001</v>
      </c>
      <c r="BN63" s="58">
        <v>154.626</v>
      </c>
      <c r="BO63" s="58">
        <v>231.49799999999999</v>
      </c>
      <c r="BQ63" s="58">
        <v>9.91</v>
      </c>
      <c r="BR63" s="61">
        <v>9.9429999999999996</v>
      </c>
      <c r="BS63" s="58">
        <v>140.43099999999998</v>
      </c>
      <c r="BT63" s="58">
        <v>160.28399999999999</v>
      </c>
      <c r="BV63" s="58">
        <v>5.085</v>
      </c>
      <c r="BW63" s="61">
        <v>18.004000000000001</v>
      </c>
      <c r="BX63" s="58">
        <v>38.566000000000003</v>
      </c>
      <c r="BY63" s="58">
        <v>61.655000000000001</v>
      </c>
      <c r="CA63" s="58">
        <v>14.407</v>
      </c>
      <c r="CB63" s="61">
        <v>8.2919999999999998</v>
      </c>
      <c r="CC63" s="58">
        <v>29.141999999999996</v>
      </c>
      <c r="CD63" s="58">
        <v>51.841000000000001</v>
      </c>
    </row>
    <row r="64" spans="2:108" ht="12.95" customHeight="1" x14ac:dyDescent="0.2">
      <c r="B64" s="15">
        <v>38</v>
      </c>
      <c r="C64" s="25" t="s">
        <v>45</v>
      </c>
      <c r="D64" s="22">
        <v>18835.825000000001</v>
      </c>
      <c r="E64" s="26">
        <v>16.88</v>
      </c>
      <c r="F64" s="22">
        <v>204.50399999999718</v>
      </c>
      <c r="G64" s="22">
        <v>19057.208999999999</v>
      </c>
      <c r="H64" s="27"/>
      <c r="I64" s="22">
        <v>17068.124</v>
      </c>
      <c r="J64" s="26">
        <v>261.56400000000002</v>
      </c>
      <c r="K64" s="22">
        <v>204.15500000000247</v>
      </c>
      <c r="L64" s="22">
        <v>17533.843000000001</v>
      </c>
      <c r="M64" s="27"/>
      <c r="N64" s="22">
        <v>7100.5349999999999</v>
      </c>
      <c r="O64" s="26">
        <v>217.44800000000001</v>
      </c>
      <c r="P64" s="22">
        <v>359.05699999999979</v>
      </c>
      <c r="Q64" s="22">
        <v>7677.04</v>
      </c>
      <c r="R64" s="27"/>
      <c r="S64" s="22">
        <v>9670.1299999999992</v>
      </c>
      <c r="T64" s="26">
        <v>11.34</v>
      </c>
      <c r="U64" s="22">
        <v>373.95000000000073</v>
      </c>
      <c r="V64" s="22">
        <v>10055.42</v>
      </c>
      <c r="W64" s="27"/>
      <c r="X64" s="22">
        <v>408.74799999999999</v>
      </c>
      <c r="Y64" s="26">
        <v>101.006</v>
      </c>
      <c r="Z64" s="22">
        <v>864.72299999999996</v>
      </c>
      <c r="AA64" s="22">
        <v>1374.4770000000001</v>
      </c>
      <c r="AB64" s="27"/>
      <c r="AC64" s="22">
        <v>503.03300000000002</v>
      </c>
      <c r="AD64" s="26">
        <v>390.25799999999998</v>
      </c>
      <c r="AE64" s="22">
        <v>1084.231</v>
      </c>
      <c r="AF64" s="22">
        <v>1977.5219999999999</v>
      </c>
      <c r="AG64" s="27"/>
      <c r="AH64" s="22">
        <v>720.79300000000001</v>
      </c>
      <c r="AI64" s="26">
        <v>18574.615000000002</v>
      </c>
      <c r="AJ64" s="22">
        <v>723.48399999999674</v>
      </c>
      <c r="AK64" s="22">
        <v>20018.892</v>
      </c>
      <c r="AL64" s="27"/>
      <c r="AM64" s="22">
        <v>496.68</v>
      </c>
      <c r="AN64" s="26">
        <v>172.846</v>
      </c>
      <c r="AO64" s="22">
        <v>698.53</v>
      </c>
      <c r="AP64" s="22">
        <v>1368.06</v>
      </c>
      <c r="AQ64" s="27"/>
      <c r="AR64" s="22">
        <v>590.27</v>
      </c>
      <c r="AS64" s="26">
        <v>385.452</v>
      </c>
      <c r="AT64" s="22">
        <v>2300.7329999999997</v>
      </c>
      <c r="AU64" s="22">
        <v>3276.4549999999999</v>
      </c>
      <c r="AV64" s="27"/>
      <c r="AW64" s="22">
        <v>342.09699999999998</v>
      </c>
      <c r="AX64" s="26">
        <v>326.92500000000001</v>
      </c>
      <c r="AY64" s="22">
        <v>1127.6850000000002</v>
      </c>
      <c r="AZ64" s="22">
        <v>1796.7070000000001</v>
      </c>
      <c r="BA64" s="27"/>
      <c r="BB64" s="22">
        <v>4343.9260000000004</v>
      </c>
      <c r="BC64" s="26">
        <v>247.452</v>
      </c>
      <c r="BD64" s="22">
        <v>922.62999999999943</v>
      </c>
      <c r="BE64" s="22">
        <v>5514.0079999999998</v>
      </c>
      <c r="BF64" s="27"/>
      <c r="BG64" s="22">
        <v>1332.3340000000001</v>
      </c>
      <c r="BH64" s="26">
        <v>255.52</v>
      </c>
      <c r="BI64" s="22">
        <v>1096.519</v>
      </c>
      <c r="BJ64" s="22">
        <v>2684.373</v>
      </c>
      <c r="BK64" s="27"/>
      <c r="BL64" s="58">
        <v>493.92099999999999</v>
      </c>
      <c r="BM64" s="61">
        <v>583.41300000000001</v>
      </c>
      <c r="BN64" s="58">
        <v>1785.9050000000002</v>
      </c>
      <c r="BO64" s="58">
        <v>2863.239</v>
      </c>
      <c r="BQ64" s="58">
        <v>1706.4870000000001</v>
      </c>
      <c r="BR64" s="61">
        <v>569.07899999999995</v>
      </c>
      <c r="BS64" s="58">
        <v>2008.8579999999999</v>
      </c>
      <c r="BT64" s="58">
        <v>4284.424</v>
      </c>
      <c r="BV64" s="58">
        <v>1788.442</v>
      </c>
      <c r="BW64" s="61">
        <v>476.70600000000002</v>
      </c>
      <c r="BX64" s="58">
        <v>1289.556</v>
      </c>
      <c r="BY64" s="58">
        <v>3554.7040000000002</v>
      </c>
      <c r="CA64" s="58">
        <v>2044.162</v>
      </c>
      <c r="CB64" s="61">
        <v>705.90099999999995</v>
      </c>
      <c r="CC64" s="58">
        <v>1229.5940000000001</v>
      </c>
      <c r="CD64" s="58">
        <v>3979.6570000000002</v>
      </c>
    </row>
    <row r="65" spans="2:108" ht="12.95" customHeight="1" x14ac:dyDescent="0.2">
      <c r="C65" s="28" t="s">
        <v>3</v>
      </c>
      <c r="D65" s="50">
        <f t="shared" ref="D65:V65" si="58">SUM(D54:D64)</f>
        <v>41954.032999999996</v>
      </c>
      <c r="E65" s="50">
        <f t="shared" si="58"/>
        <v>38066.576999999997</v>
      </c>
      <c r="F65" s="50">
        <f t="shared" si="58"/>
        <v>24842.322</v>
      </c>
      <c r="G65" s="50">
        <f t="shared" si="58"/>
        <v>104862.93200000002</v>
      </c>
      <c r="H65" s="31"/>
      <c r="I65" s="50">
        <f t="shared" si="58"/>
        <v>37525.207999999999</v>
      </c>
      <c r="J65" s="50">
        <f t="shared" si="58"/>
        <v>41645.547999999995</v>
      </c>
      <c r="K65" s="50">
        <f t="shared" si="58"/>
        <v>26746.937000000009</v>
      </c>
      <c r="L65" s="50">
        <f t="shared" si="58"/>
        <v>105917.693</v>
      </c>
      <c r="M65" s="31"/>
      <c r="N65" s="50">
        <f t="shared" si="58"/>
        <v>26428.326000000005</v>
      </c>
      <c r="O65" s="50">
        <f t="shared" si="58"/>
        <v>41052.745999999999</v>
      </c>
      <c r="P65" s="50">
        <f t="shared" si="58"/>
        <v>15404.743999999999</v>
      </c>
      <c r="Q65" s="50">
        <v>82885.816000000006</v>
      </c>
      <c r="R65" s="31"/>
      <c r="S65" s="50">
        <f t="shared" si="58"/>
        <v>24470.959999999999</v>
      </c>
      <c r="T65" s="50">
        <f t="shared" si="58"/>
        <v>40698.71</v>
      </c>
      <c r="U65" s="50">
        <f t="shared" si="58"/>
        <v>21713.519999999997</v>
      </c>
      <c r="V65" s="50">
        <f t="shared" si="58"/>
        <v>86883.189999999988</v>
      </c>
      <c r="W65" s="31"/>
      <c r="X65" s="50">
        <f>SUM(X54:X64)</f>
        <v>18769.403000000006</v>
      </c>
      <c r="Y65" s="50">
        <f>SUM(Y54:Y64)</f>
        <v>42743.374000000003</v>
      </c>
      <c r="Z65" s="50">
        <f>SUM(Z54:Z64)</f>
        <v>20471.161999999997</v>
      </c>
      <c r="AA65" s="50">
        <f>SUM(AA54:AA64)</f>
        <v>81983.938999999998</v>
      </c>
      <c r="AB65" s="31"/>
      <c r="AC65" s="50">
        <f>SUM(AC54:AC64)</f>
        <v>17042.053999999996</v>
      </c>
      <c r="AD65" s="50">
        <f>SUM(AD54:AD64)</f>
        <v>43167.920000000006</v>
      </c>
      <c r="AE65" s="50">
        <f>SUM(AE54:AE64)</f>
        <v>31335.699000000001</v>
      </c>
      <c r="AF65" s="50">
        <f>SUM(AF54:AF64)</f>
        <v>91545.672999999995</v>
      </c>
      <c r="AG65" s="31"/>
      <c r="AH65" s="50">
        <f>SUM(AH53:AH64)</f>
        <v>16362.779999999997</v>
      </c>
      <c r="AI65" s="50">
        <f>SUM(AI53:AI64)</f>
        <v>59534.941000000006</v>
      </c>
      <c r="AJ65" s="50">
        <f>SUM(AJ53:AJ64)</f>
        <v>31726.044000000002</v>
      </c>
      <c r="AK65" s="50">
        <f>SUM(AK53:AK64)</f>
        <v>107623.76500000001</v>
      </c>
      <c r="AL65" s="31"/>
      <c r="AM65" s="50">
        <f>SUM(AM53:AM64)</f>
        <v>16977.570000000003</v>
      </c>
      <c r="AN65" s="50">
        <f>SUM(AN53:AN64)</f>
        <v>48543.691000000006</v>
      </c>
      <c r="AO65" s="50">
        <f>SUM(AO53:AO64)</f>
        <v>25019.999999999996</v>
      </c>
      <c r="AP65" s="50">
        <f>SUM(AP53:AP64)</f>
        <v>90541.27499999998</v>
      </c>
      <c r="AQ65" s="31"/>
      <c r="AR65" s="50">
        <f>SUM(AR53:AR64)</f>
        <v>20073.260000000006</v>
      </c>
      <c r="AS65" s="50">
        <f>SUM(AS53:AS64)</f>
        <v>58225.021000000008</v>
      </c>
      <c r="AT65" s="50">
        <f>SUM(AT53:AT64)</f>
        <v>25044.944999999992</v>
      </c>
      <c r="AU65" s="50">
        <f>SUM(AU53:AU64)</f>
        <v>103343.226</v>
      </c>
      <c r="AV65" s="31"/>
      <c r="AW65" s="50">
        <f t="shared" ref="AW65:AZ65" si="59">SUM(AW53:AW64)</f>
        <v>22815.334999999999</v>
      </c>
      <c r="AX65" s="50">
        <f t="shared" si="59"/>
        <v>66712.516000000003</v>
      </c>
      <c r="AY65" s="50">
        <f t="shared" si="59"/>
        <v>22025.643999999997</v>
      </c>
      <c r="AZ65" s="50">
        <f t="shared" si="59"/>
        <v>111553.495</v>
      </c>
      <c r="BA65" s="31"/>
      <c r="BB65" s="50">
        <f t="shared" ref="BB65" si="60">SUM(BB53:BB64)</f>
        <v>28764.751</v>
      </c>
      <c r="BC65" s="50">
        <f t="shared" ref="BC65" si="61">SUM(BC53:BC64)</f>
        <v>66985.960000000006</v>
      </c>
      <c r="BD65" s="50">
        <f t="shared" ref="BD65" si="62">SUM(BD53:BD64)</f>
        <v>23169.284</v>
      </c>
      <c r="BE65" s="50">
        <f t="shared" ref="BE65" si="63">SUM(BE53:BE64)</f>
        <v>118919.99500000001</v>
      </c>
      <c r="BF65" s="31"/>
      <c r="BG65" s="50">
        <f t="shared" ref="BG65" si="64">SUM(BG53:BG64)</f>
        <v>31167.126999999997</v>
      </c>
      <c r="BH65" s="50">
        <f t="shared" ref="BH65" si="65">SUM(BH53:BH64)</f>
        <v>66527.846000000005</v>
      </c>
      <c r="BI65" s="50">
        <f t="shared" ref="BI65" si="66">SUM(BI53:BI64)</f>
        <v>28458.934000000012</v>
      </c>
      <c r="BJ65" s="50">
        <f t="shared" ref="BJ65" si="67">SUM(BJ53:BJ64)</f>
        <v>126153.90700000002</v>
      </c>
      <c r="BK65" s="31"/>
      <c r="BL65" s="63">
        <f t="shared" ref="BL65:BO65" si="68">SUM(BL53:BL64)</f>
        <v>33799.277999999998</v>
      </c>
      <c r="BM65" s="63">
        <f t="shared" si="68"/>
        <v>68971.785000000003</v>
      </c>
      <c r="BN65" s="63">
        <f t="shared" si="68"/>
        <v>43543.233999999989</v>
      </c>
      <c r="BO65" s="63">
        <f t="shared" si="68"/>
        <v>146314.29699999999</v>
      </c>
      <c r="BP65" s="22"/>
      <c r="BQ65" s="63">
        <f t="shared" ref="BQ65:BT65" si="69">SUM(BQ53:BQ64)</f>
        <v>40894.435000000005</v>
      </c>
      <c r="BR65" s="63">
        <f t="shared" si="69"/>
        <v>55247.355000000003</v>
      </c>
      <c r="BS65" s="63">
        <f t="shared" si="69"/>
        <v>38774.548999999977</v>
      </c>
      <c r="BT65" s="63">
        <f t="shared" si="69"/>
        <v>134916.33900000001</v>
      </c>
      <c r="BU65" s="23"/>
      <c r="BV65" s="63">
        <f t="shared" ref="BV65:BY65" si="70">SUM(BV53:BV64)</f>
        <v>43261.395000000004</v>
      </c>
      <c r="BW65" s="63">
        <f t="shared" si="70"/>
        <v>60409.536</v>
      </c>
      <c r="BX65" s="63">
        <f t="shared" si="70"/>
        <v>47195.433000000012</v>
      </c>
      <c r="BY65" s="63">
        <f t="shared" si="70"/>
        <v>150866.364</v>
      </c>
      <c r="BZ65" s="23"/>
      <c r="CA65" s="63">
        <f t="shared" ref="CA65:CD65" si="71">SUM(CA53:CA64)</f>
        <v>46261.678</v>
      </c>
      <c r="CB65" s="63">
        <f t="shared" si="71"/>
        <v>39639.754999999997</v>
      </c>
      <c r="CC65" s="63">
        <f t="shared" si="71"/>
        <v>40119.237999999998</v>
      </c>
      <c r="CD65" s="63">
        <f t="shared" si="71"/>
        <v>126020.67100000003</v>
      </c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</row>
    <row r="66" spans="2:108" ht="12.95" customHeight="1" x14ac:dyDescent="0.2">
      <c r="C66" s="25"/>
      <c r="D66" s="22"/>
      <c r="E66" s="22"/>
      <c r="F66" s="22"/>
      <c r="G66" s="22"/>
      <c r="H66" s="27"/>
      <c r="I66" s="22"/>
      <c r="J66" s="22"/>
      <c r="K66" s="22"/>
      <c r="L66" s="22"/>
      <c r="M66" s="27"/>
      <c r="N66" s="22"/>
      <c r="O66" s="22"/>
      <c r="P66" s="22"/>
      <c r="Q66" s="22"/>
      <c r="R66" s="27"/>
      <c r="S66" s="22"/>
      <c r="T66" s="22"/>
      <c r="U66" s="22"/>
      <c r="V66" s="22"/>
      <c r="W66" s="27"/>
      <c r="X66" s="22"/>
      <c r="Y66" s="22"/>
      <c r="Z66" s="22"/>
      <c r="AA66" s="22"/>
      <c r="AB66" s="27"/>
      <c r="AC66" s="22"/>
      <c r="AD66" s="22"/>
      <c r="AE66" s="22"/>
      <c r="AF66" s="22"/>
      <c r="AG66" s="27"/>
      <c r="AH66" s="22"/>
      <c r="AI66" s="22"/>
      <c r="AJ66" s="22"/>
      <c r="AK66" s="22"/>
      <c r="AL66" s="27"/>
      <c r="AM66" s="22"/>
      <c r="AN66" s="22"/>
      <c r="AO66" s="22"/>
      <c r="AP66" s="22"/>
      <c r="AQ66" s="27"/>
      <c r="AR66" s="22"/>
      <c r="AS66" s="22"/>
      <c r="AT66" s="22"/>
      <c r="AU66" s="22"/>
      <c r="AV66" s="27"/>
      <c r="AW66" s="22"/>
      <c r="AX66" s="22"/>
      <c r="AY66" s="22"/>
      <c r="AZ66" s="22"/>
      <c r="BA66" s="27"/>
      <c r="BB66" s="22"/>
      <c r="BC66" s="22"/>
      <c r="BD66" s="22"/>
      <c r="BE66" s="22"/>
      <c r="BF66" s="27"/>
      <c r="BG66" s="22"/>
      <c r="BH66" s="22"/>
      <c r="BI66" s="22"/>
      <c r="BJ66" s="22"/>
      <c r="BK66" s="27"/>
      <c r="BL66" s="58"/>
      <c r="BM66" s="58"/>
      <c r="BN66" s="58"/>
      <c r="BO66" s="58"/>
      <c r="BQ66" s="58"/>
      <c r="BR66" s="58"/>
      <c r="BS66" s="58"/>
      <c r="BT66" s="58"/>
      <c r="BV66" s="58"/>
      <c r="BW66" s="58"/>
      <c r="BX66" s="58"/>
      <c r="BY66" s="58"/>
      <c r="CA66" s="58"/>
      <c r="CB66" s="58"/>
      <c r="CC66" s="58"/>
      <c r="CD66" s="58"/>
    </row>
    <row r="67" spans="2:108" ht="12.95" customHeight="1" x14ac:dyDescent="0.2">
      <c r="C67" s="29" t="s">
        <v>46</v>
      </c>
      <c r="D67" s="22"/>
      <c r="E67" s="22"/>
      <c r="F67" s="22"/>
      <c r="G67" s="22"/>
      <c r="H67" s="27"/>
      <c r="I67" s="22"/>
      <c r="J67" s="22"/>
      <c r="K67" s="22"/>
      <c r="L67" s="22"/>
      <c r="M67" s="27"/>
      <c r="N67" s="22"/>
      <c r="O67" s="22"/>
      <c r="P67" s="22"/>
      <c r="Q67" s="22"/>
      <c r="R67" s="27"/>
      <c r="S67" s="22"/>
      <c r="T67" s="22"/>
      <c r="U67" s="22"/>
      <c r="V67" s="22"/>
      <c r="W67" s="27"/>
      <c r="X67" s="22"/>
      <c r="Y67" s="22"/>
      <c r="Z67" s="22"/>
      <c r="AA67" s="22"/>
      <c r="AB67" s="27"/>
      <c r="AC67" s="22"/>
      <c r="AD67" s="22"/>
      <c r="AE67" s="22"/>
      <c r="AF67" s="22"/>
      <c r="AG67" s="27"/>
      <c r="AH67" s="22"/>
      <c r="AI67" s="22"/>
      <c r="AJ67" s="22"/>
      <c r="AK67" s="22"/>
      <c r="AL67" s="27"/>
      <c r="AM67" s="22"/>
      <c r="AN67" s="22"/>
      <c r="AO67" s="22"/>
      <c r="AP67" s="22"/>
      <c r="AQ67" s="27"/>
      <c r="AR67" s="22"/>
      <c r="AS67" s="22"/>
      <c r="AT67" s="22"/>
      <c r="AU67" s="22"/>
      <c r="AV67" s="27"/>
      <c r="AW67" s="22"/>
      <c r="AX67" s="22"/>
      <c r="AY67" s="22"/>
      <c r="AZ67" s="22"/>
      <c r="BA67" s="27"/>
      <c r="BB67" s="22"/>
      <c r="BC67" s="22"/>
      <c r="BD67" s="22"/>
      <c r="BE67" s="22"/>
      <c r="BF67" s="27"/>
      <c r="BG67" s="22"/>
      <c r="BH67" s="22"/>
      <c r="BI67" s="22"/>
      <c r="BJ67" s="22"/>
      <c r="BK67" s="27"/>
      <c r="BL67" s="58"/>
      <c r="BM67" s="58"/>
      <c r="BN67" s="58"/>
      <c r="BO67" s="58"/>
      <c r="BQ67" s="58"/>
      <c r="BR67" s="58"/>
      <c r="BS67" s="58"/>
      <c r="BT67" s="58"/>
      <c r="BV67" s="58"/>
      <c r="BW67" s="58"/>
      <c r="BX67" s="58"/>
      <c r="BY67" s="58"/>
      <c r="CA67" s="58"/>
      <c r="CB67" s="58"/>
      <c r="CC67" s="58"/>
      <c r="CD67" s="58"/>
    </row>
    <row r="68" spans="2:108" ht="12.95" customHeight="1" x14ac:dyDescent="0.2">
      <c r="B68" s="15">
        <v>39</v>
      </c>
      <c r="C68" s="25" t="s">
        <v>47</v>
      </c>
      <c r="D68" s="22">
        <v>7782.3280000000004</v>
      </c>
      <c r="E68" s="26">
        <v>811.7</v>
      </c>
      <c r="F68" s="22">
        <v>3680.8549999999987</v>
      </c>
      <c r="G68" s="22">
        <v>12274.883</v>
      </c>
      <c r="H68" s="27"/>
      <c r="I68" s="22">
        <v>7295.6980000000003</v>
      </c>
      <c r="J68" s="26">
        <v>116.282</v>
      </c>
      <c r="K68" s="22">
        <v>3179.8109999999997</v>
      </c>
      <c r="L68" s="22">
        <v>10591.790999999999</v>
      </c>
      <c r="M68" s="27"/>
      <c r="N68" s="22">
        <v>7517.5469999999996</v>
      </c>
      <c r="O68" s="26">
        <v>183.666</v>
      </c>
      <c r="P68" s="22">
        <v>2646.6770000000006</v>
      </c>
      <c r="Q68" s="22">
        <v>10347.89</v>
      </c>
      <c r="R68" s="27"/>
      <c r="S68" s="22">
        <v>6453.3</v>
      </c>
      <c r="T68" s="26">
        <v>338.54</v>
      </c>
      <c r="U68" s="22">
        <v>5741.01</v>
      </c>
      <c r="V68" s="22">
        <v>12532.85</v>
      </c>
      <c r="W68" s="27"/>
      <c r="X68" s="22">
        <v>21239.972000000002</v>
      </c>
      <c r="Y68" s="26">
        <v>573.72299999999996</v>
      </c>
      <c r="Z68" s="22">
        <v>8265.91</v>
      </c>
      <c r="AA68" s="22">
        <v>30079.605</v>
      </c>
      <c r="AB68" s="27"/>
      <c r="AC68" s="22">
        <v>21047.491000000002</v>
      </c>
      <c r="AD68" s="26">
        <v>3476.3960000000002</v>
      </c>
      <c r="AE68" s="22">
        <v>8513.6159999999945</v>
      </c>
      <c r="AF68" s="22">
        <v>33037.502999999997</v>
      </c>
      <c r="AG68" s="27"/>
      <c r="AH68" s="22">
        <v>21114.378000000001</v>
      </c>
      <c r="AI68" s="26">
        <v>502.62900000000002</v>
      </c>
      <c r="AJ68" s="22">
        <v>7523.4579999999996</v>
      </c>
      <c r="AK68" s="22">
        <v>29140.465</v>
      </c>
      <c r="AL68" s="27"/>
      <c r="AM68" s="22">
        <v>23794.34</v>
      </c>
      <c r="AN68" s="26">
        <v>1914.95</v>
      </c>
      <c r="AO68" s="22">
        <v>6551.2</v>
      </c>
      <c r="AP68" s="22">
        <v>32260.48</v>
      </c>
      <c r="AQ68" s="27"/>
      <c r="AR68" s="22">
        <v>30621.571</v>
      </c>
      <c r="AS68" s="26">
        <v>572.71199999999999</v>
      </c>
      <c r="AT68" s="22">
        <v>5655.9140000000007</v>
      </c>
      <c r="AU68" s="22">
        <v>36850.197</v>
      </c>
      <c r="AV68" s="27"/>
      <c r="AW68" s="22">
        <v>42495.391000000003</v>
      </c>
      <c r="AX68" s="26">
        <v>1502.6420000000001</v>
      </c>
      <c r="AY68" s="22">
        <v>6123.7409999999945</v>
      </c>
      <c r="AZ68" s="22">
        <v>50121.773999999998</v>
      </c>
      <c r="BA68" s="27"/>
      <c r="BB68" s="22">
        <v>23934.744999999999</v>
      </c>
      <c r="BC68" s="26">
        <v>853.178</v>
      </c>
      <c r="BD68" s="22">
        <v>5598.5650000000023</v>
      </c>
      <c r="BE68" s="22">
        <v>30386.488000000001</v>
      </c>
      <c r="BF68" s="27"/>
      <c r="BG68" s="22">
        <v>29495.327000000001</v>
      </c>
      <c r="BH68" s="26">
        <v>1877.2719999999999</v>
      </c>
      <c r="BI68" s="22">
        <v>6907.1889999999994</v>
      </c>
      <c r="BJ68" s="22">
        <v>38279.788</v>
      </c>
      <c r="BK68" s="27"/>
      <c r="BL68" s="58">
        <v>31279.19</v>
      </c>
      <c r="BM68" s="61">
        <v>1188.865</v>
      </c>
      <c r="BN68" s="58">
        <v>10646.356000000002</v>
      </c>
      <c r="BO68" s="58">
        <v>43114.411</v>
      </c>
      <c r="BQ68" s="58">
        <v>30254.028999999999</v>
      </c>
      <c r="BR68" s="61">
        <v>878.16600000000005</v>
      </c>
      <c r="BS68" s="58">
        <v>6383.8550000000041</v>
      </c>
      <c r="BT68" s="58">
        <v>37516.050000000003</v>
      </c>
      <c r="BV68" s="58">
        <v>33480.800999999999</v>
      </c>
      <c r="BW68" s="61">
        <v>890.25</v>
      </c>
      <c r="BX68" s="58">
        <v>5190.1319999999978</v>
      </c>
      <c r="BY68" s="58">
        <v>39561.182999999997</v>
      </c>
      <c r="CA68" s="58">
        <v>38450.487000000001</v>
      </c>
      <c r="CB68" s="61">
        <v>1529.3520000000001</v>
      </c>
      <c r="CC68" s="58">
        <v>9294.5690000000013</v>
      </c>
      <c r="CD68" s="58">
        <v>49274.408000000003</v>
      </c>
    </row>
    <row r="69" spans="2:108" ht="12.95" customHeight="1" x14ac:dyDescent="0.2">
      <c r="B69" s="15">
        <v>40</v>
      </c>
      <c r="C69" s="25" t="s">
        <v>48</v>
      </c>
      <c r="D69" s="22">
        <v>2543.067</v>
      </c>
      <c r="E69" s="26">
        <v>124.009</v>
      </c>
      <c r="F69" s="22">
        <v>613.23399999999992</v>
      </c>
      <c r="G69" s="22">
        <v>3280.31</v>
      </c>
      <c r="H69" s="27"/>
      <c r="I69" s="22">
        <v>1785.8779999999999</v>
      </c>
      <c r="J69" s="26">
        <v>43.552999999999997</v>
      </c>
      <c r="K69" s="22">
        <v>657.57100000000014</v>
      </c>
      <c r="L69" s="22">
        <v>2487.002</v>
      </c>
      <c r="M69" s="27"/>
      <c r="N69" s="22">
        <v>2789.2620000000002</v>
      </c>
      <c r="O69" s="26">
        <v>74.436999999999998</v>
      </c>
      <c r="P69" s="22">
        <v>613.95699999999988</v>
      </c>
      <c r="Q69" s="22">
        <v>3477.6559999999999</v>
      </c>
      <c r="R69" s="27"/>
      <c r="S69" s="22">
        <v>1002.14</v>
      </c>
      <c r="T69" s="26">
        <v>48.22</v>
      </c>
      <c r="U69" s="22">
        <v>497.4</v>
      </c>
      <c r="V69" s="22">
        <v>1547.76</v>
      </c>
      <c r="W69" s="27"/>
      <c r="X69" s="22">
        <v>289.97699999999998</v>
      </c>
      <c r="Y69" s="26">
        <v>157.86799999999999</v>
      </c>
      <c r="Z69" s="22">
        <v>758.13499999999999</v>
      </c>
      <c r="AA69" s="22">
        <v>1205.98</v>
      </c>
      <c r="AB69" s="27"/>
      <c r="AC69" s="22">
        <v>488.11799999999999</v>
      </c>
      <c r="AD69" s="26">
        <v>369.38499999999999</v>
      </c>
      <c r="AE69" s="22">
        <v>829.1690000000001</v>
      </c>
      <c r="AF69" s="22">
        <v>1686.672</v>
      </c>
      <c r="AG69" s="27"/>
      <c r="AH69" s="22">
        <v>242.577</v>
      </c>
      <c r="AI69" s="26">
        <v>377.50200000000001</v>
      </c>
      <c r="AJ69" s="22">
        <v>740.12300000000005</v>
      </c>
      <c r="AK69" s="22">
        <v>1360.202</v>
      </c>
      <c r="AL69" s="27"/>
      <c r="AM69" s="22">
        <v>508.83600000000001</v>
      </c>
      <c r="AN69" s="26">
        <v>229.46799999999999</v>
      </c>
      <c r="AO69" s="22">
        <v>1145.32</v>
      </c>
      <c r="AP69" s="22">
        <v>1883.62</v>
      </c>
      <c r="AQ69" s="27"/>
      <c r="AR69" s="22">
        <v>310.53100000000001</v>
      </c>
      <c r="AS69" s="26">
        <v>152.10400000000001</v>
      </c>
      <c r="AT69" s="22">
        <v>940.15499999999997</v>
      </c>
      <c r="AU69" s="22">
        <v>1402.79</v>
      </c>
      <c r="AV69" s="27"/>
      <c r="AW69" s="22">
        <v>888.303</v>
      </c>
      <c r="AX69" s="26">
        <v>169.52600000000001</v>
      </c>
      <c r="AY69" s="22">
        <v>1860.07</v>
      </c>
      <c r="AZ69" s="22">
        <v>2917.8989999999999</v>
      </c>
      <c r="BA69" s="27"/>
      <c r="BB69" s="22">
        <v>677.779</v>
      </c>
      <c r="BC69" s="26">
        <v>291.91300000000001</v>
      </c>
      <c r="BD69" s="22">
        <v>906.80799999999999</v>
      </c>
      <c r="BE69" s="22">
        <v>1876.5</v>
      </c>
      <c r="BF69" s="27"/>
      <c r="BG69" s="22">
        <v>762.12199999999996</v>
      </c>
      <c r="BH69" s="26">
        <v>455.75799999999998</v>
      </c>
      <c r="BI69" s="22">
        <v>2146.1670000000004</v>
      </c>
      <c r="BJ69" s="22">
        <v>3364.047</v>
      </c>
      <c r="BK69" s="27"/>
      <c r="BL69" s="58">
        <v>698.54100000000005</v>
      </c>
      <c r="BM69" s="61">
        <v>493.84899999999999</v>
      </c>
      <c r="BN69" s="58">
        <v>2904.8559999999998</v>
      </c>
      <c r="BO69" s="58">
        <v>4097.2460000000001</v>
      </c>
      <c r="BQ69" s="58">
        <v>659.04899999999998</v>
      </c>
      <c r="BR69" s="61">
        <v>230.203</v>
      </c>
      <c r="BS69" s="58">
        <v>1577.875</v>
      </c>
      <c r="BT69" s="58">
        <v>2467.127</v>
      </c>
      <c r="BV69" s="58">
        <v>909.82299999999998</v>
      </c>
      <c r="BW69" s="61">
        <v>344.34500000000003</v>
      </c>
      <c r="BX69" s="58">
        <v>1637.479</v>
      </c>
      <c r="BY69" s="58">
        <v>2891.6469999999999</v>
      </c>
      <c r="CA69" s="58">
        <v>850.19100000000003</v>
      </c>
      <c r="CB69" s="61">
        <v>394.92700000000002</v>
      </c>
      <c r="CC69" s="58">
        <v>2691.2750000000001</v>
      </c>
      <c r="CD69" s="58">
        <v>3936.393</v>
      </c>
    </row>
    <row r="70" spans="2:108" ht="12.95" customHeight="1" x14ac:dyDescent="0.2">
      <c r="C70" s="28" t="s">
        <v>3</v>
      </c>
      <c r="D70" s="50">
        <f t="shared" ref="D70:V70" si="72">SUM(D68:D69)</f>
        <v>10325.395</v>
      </c>
      <c r="E70" s="50">
        <f t="shared" si="72"/>
        <v>935.70900000000006</v>
      </c>
      <c r="F70" s="50">
        <f t="shared" si="72"/>
        <v>4294.0889999999981</v>
      </c>
      <c r="G70" s="50">
        <f t="shared" si="72"/>
        <v>15555.192999999999</v>
      </c>
      <c r="H70" s="31"/>
      <c r="I70" s="50">
        <f t="shared" si="72"/>
        <v>9081.5760000000009</v>
      </c>
      <c r="J70" s="50">
        <f t="shared" si="72"/>
        <v>159.83499999999998</v>
      </c>
      <c r="K70" s="50">
        <f t="shared" si="72"/>
        <v>3837.3819999999996</v>
      </c>
      <c r="L70" s="50">
        <f t="shared" si="72"/>
        <v>13078.793</v>
      </c>
      <c r="M70" s="31"/>
      <c r="N70" s="50">
        <f t="shared" si="72"/>
        <v>10306.808999999999</v>
      </c>
      <c r="O70" s="50">
        <f t="shared" si="72"/>
        <v>258.10300000000001</v>
      </c>
      <c r="P70" s="50">
        <f t="shared" si="72"/>
        <v>3260.6340000000005</v>
      </c>
      <c r="Q70" s="50">
        <v>13825.545999999998</v>
      </c>
      <c r="R70" s="31"/>
      <c r="S70" s="50">
        <f t="shared" si="72"/>
        <v>7455.4400000000005</v>
      </c>
      <c r="T70" s="50">
        <f t="shared" si="72"/>
        <v>386.76</v>
      </c>
      <c r="U70" s="50">
        <f t="shared" si="72"/>
        <v>6238.41</v>
      </c>
      <c r="V70" s="50">
        <f t="shared" si="72"/>
        <v>14080.61</v>
      </c>
      <c r="W70" s="31"/>
      <c r="X70" s="50">
        <f>SUM(X68:X69)</f>
        <v>21529.949000000001</v>
      </c>
      <c r="Y70" s="50">
        <f>SUM(Y68:Y69)</f>
        <v>731.59099999999989</v>
      </c>
      <c r="Z70" s="50">
        <f>SUM(Z68:Z69)</f>
        <v>9024.0450000000001</v>
      </c>
      <c r="AA70" s="50">
        <f>SUM(AA68:AA69)</f>
        <v>31285.584999999999</v>
      </c>
      <c r="AB70" s="31"/>
      <c r="AC70" s="50">
        <f t="shared" ref="AC70:AK70" si="73">SUM(AC68:AC69)</f>
        <v>21535.609</v>
      </c>
      <c r="AD70" s="50">
        <f t="shared" si="73"/>
        <v>3845.7809999999999</v>
      </c>
      <c r="AE70" s="50">
        <f t="shared" si="73"/>
        <v>9342.7849999999944</v>
      </c>
      <c r="AF70" s="50">
        <f t="shared" si="73"/>
        <v>34724.174999999996</v>
      </c>
      <c r="AG70" s="31">
        <f t="shared" si="73"/>
        <v>0</v>
      </c>
      <c r="AH70" s="50">
        <f t="shared" si="73"/>
        <v>21356.955000000002</v>
      </c>
      <c r="AI70" s="50">
        <f t="shared" si="73"/>
        <v>880.13100000000009</v>
      </c>
      <c r="AJ70" s="50">
        <f t="shared" si="73"/>
        <v>8263.5810000000001</v>
      </c>
      <c r="AK70" s="50">
        <f t="shared" si="73"/>
        <v>30500.667000000001</v>
      </c>
      <c r="AL70" s="31"/>
      <c r="AM70" s="50">
        <f>SUM(AM68:AM69)</f>
        <v>24303.175999999999</v>
      </c>
      <c r="AN70" s="50">
        <f>SUM(AN68:AN69)</f>
        <v>2144.4180000000001</v>
      </c>
      <c r="AO70" s="50">
        <f>SUM(AO68:AO69)</f>
        <v>7696.5199999999995</v>
      </c>
      <c r="AP70" s="50">
        <f>SUM(AP68:AP69)</f>
        <v>34144.1</v>
      </c>
      <c r="AQ70" s="31"/>
      <c r="AR70" s="50">
        <f>SUM(AR68:AR69)</f>
        <v>30932.101999999999</v>
      </c>
      <c r="AS70" s="50">
        <f>SUM(AS68:AS69)</f>
        <v>724.81600000000003</v>
      </c>
      <c r="AT70" s="50">
        <f>SUM(AT68:AT69)</f>
        <v>6596.0690000000004</v>
      </c>
      <c r="AU70" s="50">
        <f>SUM(AU68:AU69)</f>
        <v>38252.987000000001</v>
      </c>
      <c r="AV70" s="31"/>
      <c r="AW70" s="50">
        <f t="shared" ref="AW70:AZ70" si="74">SUM(AW68:AW69)</f>
        <v>43383.694000000003</v>
      </c>
      <c r="AX70" s="50">
        <f t="shared" si="74"/>
        <v>1672.1680000000001</v>
      </c>
      <c r="AY70" s="50">
        <f t="shared" si="74"/>
        <v>7983.8109999999942</v>
      </c>
      <c r="AZ70" s="50">
        <f t="shared" si="74"/>
        <v>53039.672999999995</v>
      </c>
      <c r="BA70" s="31"/>
      <c r="BB70" s="50">
        <f t="shared" ref="BB70" si="75">SUM(BB68:BB69)</f>
        <v>24612.523999999998</v>
      </c>
      <c r="BC70" s="50">
        <f t="shared" ref="BC70" si="76">SUM(BC68:BC69)</f>
        <v>1145.0909999999999</v>
      </c>
      <c r="BD70" s="50">
        <f t="shared" ref="BD70" si="77">SUM(BD68:BD69)</f>
        <v>6505.3730000000023</v>
      </c>
      <c r="BE70" s="50">
        <f t="shared" ref="BE70" si="78">SUM(BE68:BE69)</f>
        <v>32262.988000000001</v>
      </c>
      <c r="BF70" s="31"/>
      <c r="BG70" s="50">
        <f t="shared" ref="BG70" si="79">SUM(BG68:BG69)</f>
        <v>30257.449000000001</v>
      </c>
      <c r="BH70" s="50">
        <f t="shared" ref="BH70" si="80">SUM(BH68:BH69)</f>
        <v>2333.0299999999997</v>
      </c>
      <c r="BI70" s="50">
        <f t="shared" ref="BI70" si="81">SUM(BI68:BI69)</f>
        <v>9053.3559999999998</v>
      </c>
      <c r="BJ70" s="50">
        <f t="shared" ref="BJ70" si="82">SUM(BJ68:BJ69)</f>
        <v>41643.834999999999</v>
      </c>
      <c r="BK70" s="31"/>
      <c r="BL70" s="63">
        <f t="shared" ref="BL70:BO70" si="83">SUM(BL68:BL69)</f>
        <v>31977.731</v>
      </c>
      <c r="BM70" s="63">
        <f t="shared" si="83"/>
        <v>1682.7139999999999</v>
      </c>
      <c r="BN70" s="63">
        <f t="shared" si="83"/>
        <v>13551.212000000001</v>
      </c>
      <c r="BO70" s="63">
        <f t="shared" si="83"/>
        <v>47211.656999999999</v>
      </c>
      <c r="BP70" s="22"/>
      <c r="BQ70" s="63">
        <f t="shared" ref="BQ70:BT70" si="84">SUM(BQ68:BQ69)</f>
        <v>30913.077999999998</v>
      </c>
      <c r="BR70" s="63">
        <f t="shared" si="84"/>
        <v>1108.3690000000001</v>
      </c>
      <c r="BS70" s="63">
        <f t="shared" si="84"/>
        <v>7961.7300000000041</v>
      </c>
      <c r="BT70" s="63">
        <f t="shared" si="84"/>
        <v>39983.177000000003</v>
      </c>
      <c r="BU70" s="23"/>
      <c r="BV70" s="63">
        <f t="shared" ref="BV70:BY70" si="85">SUM(BV68:BV69)</f>
        <v>34390.623999999996</v>
      </c>
      <c r="BW70" s="63">
        <f t="shared" si="85"/>
        <v>1234.595</v>
      </c>
      <c r="BX70" s="63">
        <f t="shared" si="85"/>
        <v>6827.6109999999981</v>
      </c>
      <c r="BY70" s="63">
        <f t="shared" si="85"/>
        <v>42452.829999999994</v>
      </c>
      <c r="BZ70" s="23"/>
      <c r="CA70" s="63">
        <f t="shared" ref="CA70:CD70" si="86">SUM(CA68:CA69)</f>
        <v>39300.678</v>
      </c>
      <c r="CB70" s="63">
        <f t="shared" si="86"/>
        <v>1924.279</v>
      </c>
      <c r="CC70" s="63">
        <f t="shared" si="86"/>
        <v>11985.844000000001</v>
      </c>
      <c r="CD70" s="63">
        <f t="shared" si="86"/>
        <v>53210.801000000007</v>
      </c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2:108" ht="13.5" customHeight="1" x14ac:dyDescent="0.2">
      <c r="C71" s="25"/>
      <c r="D71" s="22"/>
      <c r="E71" s="22"/>
      <c r="F71" s="22"/>
      <c r="G71" s="22"/>
      <c r="H71" s="27"/>
      <c r="I71" s="22"/>
      <c r="J71" s="22"/>
      <c r="K71" s="22"/>
      <c r="L71" s="22"/>
      <c r="M71" s="27"/>
      <c r="N71" s="22"/>
      <c r="O71" s="22"/>
      <c r="P71" s="22"/>
      <c r="Q71" s="22"/>
      <c r="R71" s="27"/>
      <c r="S71" s="22"/>
      <c r="T71" s="22"/>
      <c r="U71" s="22"/>
      <c r="V71" s="22"/>
      <c r="W71" s="27"/>
      <c r="X71" s="22"/>
      <c r="Y71" s="22"/>
      <c r="Z71" s="22"/>
      <c r="AA71" s="22"/>
      <c r="AB71" s="27"/>
      <c r="AC71" s="22"/>
      <c r="AD71" s="22"/>
      <c r="AE71" s="22"/>
      <c r="AF71" s="22"/>
      <c r="AG71" s="27"/>
      <c r="AH71" s="22"/>
      <c r="AI71" s="22"/>
      <c r="AJ71" s="22"/>
      <c r="AK71" s="22"/>
      <c r="AL71" s="27"/>
      <c r="AM71" s="22"/>
      <c r="AN71" s="22"/>
      <c r="AO71" s="22"/>
      <c r="AP71" s="22"/>
      <c r="AQ71" s="27"/>
      <c r="AR71" s="22"/>
      <c r="AS71" s="22"/>
      <c r="AT71" s="22"/>
      <c r="AU71" s="22"/>
      <c r="AV71" s="27"/>
      <c r="AW71" s="22"/>
      <c r="AX71" s="22"/>
      <c r="AY71" s="22"/>
      <c r="AZ71" s="22"/>
      <c r="BA71" s="27"/>
      <c r="BB71" s="22"/>
      <c r="BC71" s="22"/>
      <c r="BD71" s="22"/>
      <c r="BE71" s="22"/>
      <c r="BF71" s="27"/>
      <c r="BG71" s="22"/>
      <c r="BH71" s="22"/>
      <c r="BI71" s="22"/>
      <c r="BJ71" s="22"/>
      <c r="BK71" s="27"/>
      <c r="BL71" s="58"/>
      <c r="BM71" s="58"/>
      <c r="BN71" s="58"/>
      <c r="BO71" s="58"/>
      <c r="BQ71" s="58"/>
      <c r="BR71" s="58"/>
      <c r="BS71" s="58"/>
      <c r="BT71" s="58"/>
      <c r="BV71" s="58"/>
      <c r="BW71" s="58"/>
      <c r="BX71" s="58"/>
      <c r="BY71" s="58"/>
      <c r="CA71" s="58"/>
      <c r="CB71" s="58"/>
      <c r="CC71" s="58"/>
      <c r="CD71" s="58"/>
    </row>
    <row r="72" spans="2:108" ht="12.95" customHeight="1" x14ac:dyDescent="0.2">
      <c r="C72" s="29" t="s">
        <v>51</v>
      </c>
      <c r="D72" s="22"/>
      <c r="E72" s="22"/>
      <c r="F72" s="22"/>
      <c r="G72" s="22"/>
      <c r="H72" s="27"/>
      <c r="I72" s="22"/>
      <c r="J72" s="22"/>
      <c r="K72" s="22"/>
      <c r="L72" s="22"/>
      <c r="M72" s="27"/>
      <c r="N72" s="22"/>
      <c r="O72" s="22"/>
      <c r="P72" s="22"/>
      <c r="Q72" s="22"/>
      <c r="R72" s="27"/>
      <c r="S72" s="22"/>
      <c r="T72" s="22"/>
      <c r="U72" s="22"/>
      <c r="V72" s="22"/>
      <c r="W72" s="27"/>
      <c r="X72" s="22"/>
      <c r="Y72" s="22"/>
      <c r="Z72" s="22"/>
      <c r="AA72" s="22"/>
      <c r="AB72" s="27"/>
      <c r="AC72" s="22"/>
      <c r="AD72" s="22"/>
      <c r="AE72" s="22"/>
      <c r="AF72" s="22"/>
      <c r="AG72" s="27"/>
      <c r="AH72" s="22"/>
      <c r="AI72" s="22"/>
      <c r="AJ72" s="22"/>
      <c r="AK72" s="22"/>
      <c r="AL72" s="27"/>
      <c r="AM72" s="22"/>
      <c r="AN72" s="22"/>
      <c r="AO72" s="22"/>
      <c r="AP72" s="22"/>
      <c r="AQ72" s="27"/>
      <c r="AR72" s="22"/>
      <c r="AS72" s="22"/>
      <c r="AT72" s="22"/>
      <c r="AU72" s="22"/>
      <c r="AV72" s="27"/>
      <c r="AW72" s="22"/>
      <c r="AX72" s="22"/>
      <c r="AY72" s="22"/>
      <c r="AZ72" s="22"/>
      <c r="BA72" s="27"/>
      <c r="BB72" s="22"/>
      <c r="BC72" s="22"/>
      <c r="BD72" s="22"/>
      <c r="BE72" s="22"/>
      <c r="BF72" s="27"/>
      <c r="BG72" s="22"/>
      <c r="BH72" s="22"/>
      <c r="BI72" s="22"/>
      <c r="BJ72" s="22"/>
      <c r="BK72" s="27"/>
      <c r="BL72" s="58"/>
      <c r="BM72" s="58"/>
      <c r="BN72" s="58"/>
      <c r="BO72" s="58"/>
      <c r="BQ72" s="58"/>
      <c r="BR72" s="58"/>
      <c r="BS72" s="58"/>
      <c r="BT72" s="58"/>
      <c r="BV72" s="58"/>
      <c r="BW72" s="58"/>
      <c r="BX72" s="58"/>
      <c r="BY72" s="58"/>
      <c r="CA72" s="58"/>
      <c r="CB72" s="58"/>
      <c r="CC72" s="58"/>
      <c r="CD72" s="58"/>
    </row>
    <row r="73" spans="2:108" ht="12.95" customHeight="1" x14ac:dyDescent="0.2">
      <c r="B73" s="15">
        <v>41</v>
      </c>
      <c r="C73" s="25" t="s">
        <v>52</v>
      </c>
      <c r="D73" s="22">
        <v>623.21500000000003</v>
      </c>
      <c r="E73" s="26">
        <v>0</v>
      </c>
      <c r="F73" s="22">
        <v>0</v>
      </c>
      <c r="G73" s="22">
        <v>623.21500000000003</v>
      </c>
      <c r="H73" s="27"/>
      <c r="I73" s="22">
        <v>312.88600000000002</v>
      </c>
      <c r="J73" s="26">
        <v>0</v>
      </c>
      <c r="K73" s="22">
        <v>0</v>
      </c>
      <c r="L73" s="22">
        <v>312.88600000000002</v>
      </c>
      <c r="M73" s="27"/>
      <c r="N73" s="22">
        <v>275.60500000000002</v>
      </c>
      <c r="O73" s="26">
        <v>0</v>
      </c>
      <c r="P73" s="22">
        <v>0</v>
      </c>
      <c r="Q73" s="22">
        <v>275.60500000000002</v>
      </c>
      <c r="R73" s="27"/>
      <c r="S73" s="22">
        <v>356.02</v>
      </c>
      <c r="T73" s="26">
        <v>0</v>
      </c>
      <c r="U73" s="22">
        <v>0</v>
      </c>
      <c r="V73" s="22">
        <v>356.02</v>
      </c>
      <c r="W73" s="27"/>
      <c r="X73" s="22">
        <v>282.47300000000001</v>
      </c>
      <c r="Y73" s="26">
        <v>0</v>
      </c>
      <c r="Z73" s="22">
        <v>0</v>
      </c>
      <c r="AA73" s="22">
        <v>282.47300000000001</v>
      </c>
      <c r="AB73" s="27"/>
      <c r="AC73" s="22">
        <v>316.31099999999998</v>
      </c>
      <c r="AD73" s="26">
        <v>0</v>
      </c>
      <c r="AE73" s="22">
        <v>4.9999999999954525E-3</v>
      </c>
      <c r="AF73" s="22">
        <v>316.31599999999997</v>
      </c>
      <c r="AG73" s="27"/>
      <c r="AH73" s="22">
        <v>349.87099999999998</v>
      </c>
      <c r="AI73" s="26">
        <v>0</v>
      </c>
      <c r="AJ73" s="22">
        <v>0</v>
      </c>
      <c r="AK73" s="22">
        <v>349.87099999999998</v>
      </c>
      <c r="AL73" s="27"/>
      <c r="AM73" s="22">
        <v>372.31400000000002</v>
      </c>
      <c r="AN73" s="26">
        <v>0</v>
      </c>
      <c r="AO73" s="22">
        <v>0</v>
      </c>
      <c r="AP73" s="22">
        <v>372.31400000000002</v>
      </c>
      <c r="AQ73" s="27"/>
      <c r="AR73" s="22">
        <v>335.75599999999997</v>
      </c>
      <c r="AS73" s="26">
        <v>0</v>
      </c>
      <c r="AT73" s="22">
        <v>0</v>
      </c>
      <c r="AU73" s="22">
        <v>335.75599999999997</v>
      </c>
      <c r="AV73" s="27"/>
      <c r="AW73" s="22">
        <v>290.91300000000001</v>
      </c>
      <c r="AX73" s="26">
        <v>0</v>
      </c>
      <c r="AY73" s="22">
        <v>6.2799999999999727</v>
      </c>
      <c r="AZ73" s="22">
        <v>297.19299999999998</v>
      </c>
      <c r="BA73" s="27"/>
      <c r="BB73" s="22">
        <v>329.76499999999999</v>
      </c>
      <c r="BC73" s="26">
        <v>0</v>
      </c>
      <c r="BD73" s="22">
        <v>1.0000000000331966E-3</v>
      </c>
      <c r="BE73" s="22">
        <v>329.76600000000002</v>
      </c>
      <c r="BF73" s="27"/>
      <c r="BG73" s="22">
        <v>285.05799999999999</v>
      </c>
      <c r="BH73" s="26">
        <v>0</v>
      </c>
      <c r="BI73" s="22">
        <v>0.29900000000003502</v>
      </c>
      <c r="BJ73" s="22">
        <v>285.35700000000003</v>
      </c>
      <c r="BK73" s="27"/>
      <c r="BL73" s="58">
        <v>196.333</v>
      </c>
      <c r="BM73" s="61">
        <v>0</v>
      </c>
      <c r="BN73" s="58">
        <v>0</v>
      </c>
      <c r="BO73" s="58">
        <v>196.333</v>
      </c>
      <c r="BQ73" s="58">
        <v>133.65100000000001</v>
      </c>
      <c r="BR73" s="61">
        <v>0</v>
      </c>
      <c r="BS73" s="58">
        <v>0</v>
      </c>
      <c r="BT73" s="58">
        <v>133.65100000000001</v>
      </c>
      <c r="BV73" s="58">
        <v>167.28299999999999</v>
      </c>
      <c r="BW73" s="61">
        <v>0</v>
      </c>
      <c r="BX73" s="58">
        <v>0.67200000000002547</v>
      </c>
      <c r="BY73" s="58">
        <v>167.95500000000001</v>
      </c>
      <c r="CA73" s="58">
        <v>178.94900000000001</v>
      </c>
      <c r="CB73" s="61">
        <v>0</v>
      </c>
      <c r="CC73" s="58">
        <v>0</v>
      </c>
      <c r="CD73" s="58">
        <v>178.94900000000001</v>
      </c>
    </row>
    <row r="74" spans="2:108" ht="12.95" customHeight="1" x14ac:dyDescent="0.2">
      <c r="B74" s="15">
        <v>42</v>
      </c>
      <c r="C74" s="25" t="s">
        <v>49</v>
      </c>
      <c r="D74" s="22">
        <v>1484.6420000000001</v>
      </c>
      <c r="E74" s="26">
        <v>50.854999999999997</v>
      </c>
      <c r="F74" s="22">
        <v>109.935</v>
      </c>
      <c r="G74" s="22">
        <v>1645.432</v>
      </c>
      <c r="H74" s="27"/>
      <c r="I74" s="22">
        <v>1693.79</v>
      </c>
      <c r="J74" s="26">
        <v>564.93200000000002</v>
      </c>
      <c r="K74" s="22">
        <v>180.452</v>
      </c>
      <c r="L74" s="22">
        <v>2439.174</v>
      </c>
      <c r="M74" s="27"/>
      <c r="N74" s="22">
        <v>1241.748</v>
      </c>
      <c r="O74" s="26">
        <v>631.11</v>
      </c>
      <c r="P74" s="22">
        <v>205.46399999999994</v>
      </c>
      <c r="Q74" s="22">
        <v>2078.3220000000001</v>
      </c>
      <c r="R74" s="27"/>
      <c r="S74" s="22">
        <v>1023.47</v>
      </c>
      <c r="T74" s="26">
        <v>657.87</v>
      </c>
      <c r="U74" s="22">
        <v>227.96</v>
      </c>
      <c r="V74" s="22">
        <v>1909.3</v>
      </c>
      <c r="W74" s="27"/>
      <c r="X74" s="22">
        <v>846.61500000000001</v>
      </c>
      <c r="Y74" s="26">
        <v>790.255</v>
      </c>
      <c r="Z74" s="22">
        <v>194.43900000000008</v>
      </c>
      <c r="AA74" s="22">
        <v>1831.309</v>
      </c>
      <c r="AB74" s="27"/>
      <c r="AC74" s="22">
        <v>647.69799999999998</v>
      </c>
      <c r="AD74" s="26">
        <v>946.76099999999997</v>
      </c>
      <c r="AE74" s="22">
        <v>302.29399999999987</v>
      </c>
      <c r="AF74" s="22">
        <v>1896.7529999999999</v>
      </c>
      <c r="AG74" s="27"/>
      <c r="AH74" s="22">
        <v>1042.847</v>
      </c>
      <c r="AI74" s="26">
        <v>1123.1880000000001</v>
      </c>
      <c r="AJ74" s="22">
        <v>358.58499999999981</v>
      </c>
      <c r="AK74" s="22">
        <v>2524.62</v>
      </c>
      <c r="AL74" s="27"/>
      <c r="AM74" s="22">
        <v>856.94</v>
      </c>
      <c r="AN74" s="26">
        <v>1409.08</v>
      </c>
      <c r="AO74" s="22">
        <v>411.39</v>
      </c>
      <c r="AP74" s="22">
        <v>2677.42</v>
      </c>
      <c r="AQ74" s="27"/>
      <c r="AR74" s="22">
        <v>830.9</v>
      </c>
      <c r="AS74" s="26">
        <v>1302.075</v>
      </c>
      <c r="AT74" s="22">
        <v>455.58299999999997</v>
      </c>
      <c r="AU74" s="22">
        <v>2588.558</v>
      </c>
      <c r="AV74" s="27"/>
      <c r="AW74" s="22">
        <v>1006.7329999999999</v>
      </c>
      <c r="AX74" s="26">
        <v>1451.8989999999999</v>
      </c>
      <c r="AY74" s="22">
        <v>891.17200000000003</v>
      </c>
      <c r="AZ74" s="22">
        <v>3349.8040000000001</v>
      </c>
      <c r="BA74" s="27"/>
      <c r="BB74" s="22">
        <v>1181.72</v>
      </c>
      <c r="BC74" s="26">
        <v>2026.472</v>
      </c>
      <c r="BD74" s="22">
        <v>2570.5699999999997</v>
      </c>
      <c r="BE74" s="22">
        <v>5778.7619999999997</v>
      </c>
      <c r="BF74" s="27"/>
      <c r="BG74" s="22">
        <v>1200.6010000000001</v>
      </c>
      <c r="BH74" s="26">
        <v>2287.5720000000001</v>
      </c>
      <c r="BI74" s="22">
        <v>3861.7970000000005</v>
      </c>
      <c r="BJ74" s="22">
        <v>7349.97</v>
      </c>
      <c r="BK74" s="27"/>
      <c r="BL74" s="58">
        <v>1317.86</v>
      </c>
      <c r="BM74" s="61">
        <v>2489.1419999999998</v>
      </c>
      <c r="BN74" s="58">
        <v>5100.6930000000002</v>
      </c>
      <c r="BO74" s="58">
        <v>8907.6949999999997</v>
      </c>
      <c r="BQ74" s="58">
        <v>1278.5920000000001</v>
      </c>
      <c r="BR74" s="61">
        <v>1593.721</v>
      </c>
      <c r="BS74" s="58">
        <v>6214.75</v>
      </c>
      <c r="BT74" s="58">
        <v>9087.0630000000001</v>
      </c>
      <c r="BV74" s="58">
        <v>1187.616</v>
      </c>
      <c r="BW74" s="61">
        <v>1686.61</v>
      </c>
      <c r="BX74" s="58">
        <v>5899.3850000000011</v>
      </c>
      <c r="BY74" s="58">
        <v>8773.6110000000008</v>
      </c>
      <c r="CA74" s="58">
        <v>1249.5319999999999</v>
      </c>
      <c r="CB74" s="61">
        <v>2832.8429999999998</v>
      </c>
      <c r="CC74" s="58">
        <v>7803.2350000000015</v>
      </c>
      <c r="CD74" s="58">
        <v>11885.61</v>
      </c>
    </row>
    <row r="75" spans="2:108" ht="12.95" customHeight="1" x14ac:dyDescent="0.2">
      <c r="B75" s="15">
        <v>43</v>
      </c>
      <c r="C75" s="25" t="s">
        <v>50</v>
      </c>
      <c r="D75" s="22">
        <v>139.934</v>
      </c>
      <c r="E75" s="26">
        <v>18.728999999999999</v>
      </c>
      <c r="F75" s="22">
        <v>0</v>
      </c>
      <c r="G75" s="22">
        <v>158.66300000000001</v>
      </c>
      <c r="H75" s="27"/>
      <c r="I75" s="22">
        <v>216.77699999999999</v>
      </c>
      <c r="J75" s="26">
        <v>5.7729999999999997</v>
      </c>
      <c r="K75" s="22">
        <v>0.30700000000001637</v>
      </c>
      <c r="L75" s="22">
        <v>222.857</v>
      </c>
      <c r="M75" s="27"/>
      <c r="N75" s="22">
        <v>98.546999999999997</v>
      </c>
      <c r="O75" s="26">
        <v>10.356999999999999</v>
      </c>
      <c r="P75" s="22">
        <v>0.71300000000000807</v>
      </c>
      <c r="Q75" s="22">
        <v>109.617</v>
      </c>
      <c r="R75" s="27"/>
      <c r="S75" s="22">
        <v>835.86</v>
      </c>
      <c r="T75" s="26">
        <v>7.83</v>
      </c>
      <c r="U75" s="22">
        <v>1.2899999999999636</v>
      </c>
      <c r="V75" s="22">
        <v>844.98</v>
      </c>
      <c r="W75" s="27"/>
      <c r="X75" s="22">
        <v>11.125999999999999</v>
      </c>
      <c r="Y75" s="26">
        <v>5.5519999999999996</v>
      </c>
      <c r="Z75" s="22">
        <v>0.79800000000000004</v>
      </c>
      <c r="AA75" s="22">
        <v>17.475999999999999</v>
      </c>
      <c r="AB75" s="27"/>
      <c r="AC75" s="22">
        <v>15.926</v>
      </c>
      <c r="AD75" s="26">
        <v>0</v>
      </c>
      <c r="AE75" s="22">
        <v>0</v>
      </c>
      <c r="AF75" s="22">
        <v>15.926</v>
      </c>
      <c r="AG75" s="27"/>
      <c r="AH75" s="22">
        <v>29.456</v>
      </c>
      <c r="AI75" s="26">
        <v>8.26</v>
      </c>
      <c r="AJ75" s="22">
        <v>0</v>
      </c>
      <c r="AK75" s="22">
        <v>37.716000000000001</v>
      </c>
      <c r="AL75" s="27"/>
      <c r="AM75" s="22">
        <v>6.5149999999999997</v>
      </c>
      <c r="AN75" s="26">
        <v>0</v>
      </c>
      <c r="AO75" s="22">
        <v>0</v>
      </c>
      <c r="AP75" s="22">
        <v>6.5149999999999997</v>
      </c>
      <c r="AQ75" s="27"/>
      <c r="AR75" s="22">
        <v>53.301000000000002</v>
      </c>
      <c r="AS75" s="26">
        <v>0.06</v>
      </c>
      <c r="AT75" s="22">
        <v>0</v>
      </c>
      <c r="AU75" s="22">
        <v>53.360999999999997</v>
      </c>
      <c r="AV75" s="27"/>
      <c r="AW75" s="22">
        <v>12.340999999999999</v>
      </c>
      <c r="AX75" s="26">
        <v>0.121</v>
      </c>
      <c r="AY75" s="22">
        <v>4.4408920985006262E-16</v>
      </c>
      <c r="AZ75" s="22">
        <v>12.462</v>
      </c>
      <c r="BA75" s="27"/>
      <c r="BB75" s="22">
        <v>5.7679999999999998</v>
      </c>
      <c r="BC75" s="26">
        <v>0.56100000000000005</v>
      </c>
      <c r="BD75" s="22">
        <v>0.63200000000000045</v>
      </c>
      <c r="BE75" s="22">
        <v>6.9610000000000003</v>
      </c>
      <c r="BF75" s="27"/>
      <c r="BG75" s="22">
        <v>14.207000000000001</v>
      </c>
      <c r="BH75" s="26">
        <v>5.95</v>
      </c>
      <c r="BI75" s="22">
        <v>19.258999999999997</v>
      </c>
      <c r="BJ75" s="22">
        <v>39.415999999999997</v>
      </c>
      <c r="BK75" s="27"/>
      <c r="BL75" s="58">
        <v>0.47399999999999998</v>
      </c>
      <c r="BM75" s="61">
        <v>1.857</v>
      </c>
      <c r="BN75" s="58">
        <v>15.696000000000002</v>
      </c>
      <c r="BO75" s="58">
        <v>18.027000000000001</v>
      </c>
      <c r="BQ75" s="58">
        <v>0.25600000000000001</v>
      </c>
      <c r="BR75" s="61">
        <v>0.746</v>
      </c>
      <c r="BS75" s="58">
        <v>0.59600000000000009</v>
      </c>
      <c r="BT75" s="58">
        <v>1.5980000000000001</v>
      </c>
      <c r="BV75" s="58">
        <v>6.875</v>
      </c>
      <c r="BW75" s="61">
        <v>0.41699999999999998</v>
      </c>
      <c r="BX75" s="58">
        <v>1.1040000000000008</v>
      </c>
      <c r="BY75" s="58">
        <v>8.3960000000000008</v>
      </c>
      <c r="CA75" s="58">
        <v>0.26100000000000001</v>
      </c>
      <c r="CB75" s="61">
        <v>1.4259999999999999</v>
      </c>
      <c r="CC75" s="58">
        <v>1.845</v>
      </c>
      <c r="CD75" s="58">
        <v>3.532</v>
      </c>
    </row>
    <row r="76" spans="2:108" ht="12.95" customHeight="1" x14ac:dyDescent="0.2">
      <c r="C76" s="28" t="s">
        <v>3</v>
      </c>
      <c r="D76" s="50">
        <f t="shared" ref="D76:V76" si="87">SUM(D73:D75)</f>
        <v>2247.7910000000002</v>
      </c>
      <c r="E76" s="50">
        <f t="shared" si="87"/>
        <v>69.584000000000003</v>
      </c>
      <c r="F76" s="50">
        <f t="shared" si="87"/>
        <v>109.935</v>
      </c>
      <c r="G76" s="50">
        <f t="shared" si="87"/>
        <v>2427.31</v>
      </c>
      <c r="H76" s="31"/>
      <c r="I76" s="50">
        <f t="shared" si="87"/>
        <v>2223.453</v>
      </c>
      <c r="J76" s="50">
        <f t="shared" si="87"/>
        <v>570.70500000000004</v>
      </c>
      <c r="K76" s="50">
        <f t="shared" si="87"/>
        <v>180.75900000000001</v>
      </c>
      <c r="L76" s="50">
        <f t="shared" si="87"/>
        <v>2974.9169999999999</v>
      </c>
      <c r="M76" s="31"/>
      <c r="N76" s="50">
        <f t="shared" si="87"/>
        <v>1615.9</v>
      </c>
      <c r="O76" s="50">
        <f t="shared" si="87"/>
        <v>641.46699999999998</v>
      </c>
      <c r="P76" s="50">
        <f t="shared" si="87"/>
        <v>206.17699999999996</v>
      </c>
      <c r="Q76" s="50">
        <v>2463.5440000000003</v>
      </c>
      <c r="R76" s="31"/>
      <c r="S76" s="50">
        <f t="shared" si="87"/>
        <v>2215.35</v>
      </c>
      <c r="T76" s="50">
        <f t="shared" si="87"/>
        <v>665.7</v>
      </c>
      <c r="U76" s="50">
        <f t="shared" si="87"/>
        <v>229.24999999999997</v>
      </c>
      <c r="V76" s="50">
        <f t="shared" si="87"/>
        <v>3110.2999999999997</v>
      </c>
      <c r="W76" s="31"/>
      <c r="X76" s="50">
        <f>SUM(X73:X75)</f>
        <v>1140.2139999999999</v>
      </c>
      <c r="Y76" s="50">
        <f>SUM(Y73:Y75)</f>
        <v>795.80700000000002</v>
      </c>
      <c r="Z76" s="50">
        <f>SUM(Z73:Z75)</f>
        <v>195.23700000000008</v>
      </c>
      <c r="AA76" s="50">
        <f>SUM(AA73:AA75)</f>
        <v>2131.2580000000003</v>
      </c>
      <c r="AB76" s="31"/>
      <c r="AC76" s="50">
        <f t="shared" ref="AC76:AK76" si="88">SUM(AC73:AC75)</f>
        <v>979.93500000000006</v>
      </c>
      <c r="AD76" s="50">
        <f t="shared" si="88"/>
        <v>946.76099999999997</v>
      </c>
      <c r="AE76" s="50">
        <f t="shared" si="88"/>
        <v>302.29899999999986</v>
      </c>
      <c r="AF76" s="50">
        <f t="shared" si="88"/>
        <v>2228.9949999999999</v>
      </c>
      <c r="AG76" s="31">
        <f t="shared" si="88"/>
        <v>0</v>
      </c>
      <c r="AH76" s="50">
        <f t="shared" si="88"/>
        <v>1422.1739999999998</v>
      </c>
      <c r="AI76" s="50">
        <f t="shared" si="88"/>
        <v>1131.4480000000001</v>
      </c>
      <c r="AJ76" s="50">
        <f t="shared" si="88"/>
        <v>358.58499999999981</v>
      </c>
      <c r="AK76" s="50">
        <f t="shared" si="88"/>
        <v>2912.2069999999999</v>
      </c>
      <c r="AL76" s="31"/>
      <c r="AM76" s="50">
        <f>SUM(AM73:AM75)</f>
        <v>1235.7690000000002</v>
      </c>
      <c r="AN76" s="50">
        <f>SUM(AN73:AN75)</f>
        <v>1409.08</v>
      </c>
      <c r="AO76" s="50">
        <f>SUM(AO73:AO75)</f>
        <v>411.39</v>
      </c>
      <c r="AP76" s="50">
        <f>SUM(AP73:AP75)</f>
        <v>3056.2489999999998</v>
      </c>
      <c r="AQ76" s="31"/>
      <c r="AR76" s="50">
        <f>SUM(AR73:AR75)</f>
        <v>1219.9569999999999</v>
      </c>
      <c r="AS76" s="50">
        <f>SUM(AS73:AS75)</f>
        <v>1302.135</v>
      </c>
      <c r="AT76" s="50">
        <f>SUM(AT73:AT75)</f>
        <v>455.58299999999997</v>
      </c>
      <c r="AU76" s="50">
        <f>SUM(AU73:AU75)</f>
        <v>2977.6749999999997</v>
      </c>
      <c r="AV76" s="31"/>
      <c r="AW76" s="50">
        <f t="shared" ref="AW76:AZ76" si="89">SUM(AW73:AW75)</f>
        <v>1309.9869999999999</v>
      </c>
      <c r="AX76" s="50">
        <f t="shared" si="89"/>
        <v>1452.02</v>
      </c>
      <c r="AY76" s="50">
        <f t="shared" si="89"/>
        <v>897.452</v>
      </c>
      <c r="AZ76" s="50">
        <f t="shared" si="89"/>
        <v>3659.4590000000003</v>
      </c>
      <c r="BA76" s="31"/>
      <c r="BB76" s="50">
        <f t="shared" ref="BB76" si="90">SUM(BB73:BB75)</f>
        <v>1517.2530000000002</v>
      </c>
      <c r="BC76" s="50">
        <f t="shared" ref="BC76" si="91">SUM(BC73:BC75)</f>
        <v>2027.0329999999999</v>
      </c>
      <c r="BD76" s="50">
        <f t="shared" ref="BD76" si="92">SUM(BD73:BD75)</f>
        <v>2571.203</v>
      </c>
      <c r="BE76" s="50">
        <f t="shared" ref="BE76" si="93">SUM(BE73:BE75)</f>
        <v>6115.4889999999996</v>
      </c>
      <c r="BF76" s="31"/>
      <c r="BG76" s="50">
        <f t="shared" ref="BG76" si="94">SUM(BG73:BG75)</f>
        <v>1499.8660000000002</v>
      </c>
      <c r="BH76" s="50">
        <f t="shared" ref="BH76" si="95">SUM(BH73:BH75)</f>
        <v>2293.5219999999999</v>
      </c>
      <c r="BI76" s="50">
        <f t="shared" ref="BI76" si="96">SUM(BI73:BI75)</f>
        <v>3881.3550000000005</v>
      </c>
      <c r="BJ76" s="50">
        <f t="shared" ref="BJ76" si="97">SUM(BJ73:BJ75)</f>
        <v>7674.7430000000004</v>
      </c>
      <c r="BK76" s="31"/>
      <c r="BL76" s="63">
        <f t="shared" ref="BL76:BO76" si="98">SUM(BL73:BL75)</f>
        <v>1514.6669999999999</v>
      </c>
      <c r="BM76" s="63">
        <f t="shared" si="98"/>
        <v>2490.9989999999998</v>
      </c>
      <c r="BN76" s="63">
        <f t="shared" si="98"/>
        <v>5116.3890000000001</v>
      </c>
      <c r="BO76" s="63">
        <f t="shared" si="98"/>
        <v>9122.0550000000003</v>
      </c>
      <c r="BP76" s="22"/>
      <c r="BQ76" s="63">
        <f t="shared" ref="BQ76:BT76" si="99">SUM(BQ73:BQ75)</f>
        <v>1412.4990000000003</v>
      </c>
      <c r="BR76" s="63">
        <f t="shared" si="99"/>
        <v>1594.4670000000001</v>
      </c>
      <c r="BS76" s="63">
        <f t="shared" si="99"/>
        <v>6215.3459999999995</v>
      </c>
      <c r="BT76" s="63">
        <f t="shared" si="99"/>
        <v>9222.3119999999999</v>
      </c>
      <c r="BU76" s="23"/>
      <c r="BV76" s="63">
        <f t="shared" ref="BV76:BY76" si="100">SUM(BV73:BV75)</f>
        <v>1361.7739999999999</v>
      </c>
      <c r="BW76" s="63">
        <f t="shared" si="100"/>
        <v>1687.0269999999998</v>
      </c>
      <c r="BX76" s="63">
        <f t="shared" si="100"/>
        <v>5901.161000000001</v>
      </c>
      <c r="BY76" s="63">
        <f t="shared" si="100"/>
        <v>8949.9620000000014</v>
      </c>
      <c r="BZ76" s="23"/>
      <c r="CA76" s="63">
        <f t="shared" ref="CA76:CD76" si="101">SUM(CA73:CA75)</f>
        <v>1428.742</v>
      </c>
      <c r="CB76" s="63">
        <f t="shared" si="101"/>
        <v>2834.2689999999998</v>
      </c>
      <c r="CC76" s="63">
        <f t="shared" si="101"/>
        <v>7805.0800000000017</v>
      </c>
      <c r="CD76" s="63">
        <f t="shared" si="101"/>
        <v>12068.091</v>
      </c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</row>
    <row r="77" spans="2:108" ht="12.95" customHeight="1" x14ac:dyDescent="0.2">
      <c r="C77" s="25"/>
      <c r="D77" s="22"/>
      <c r="E77" s="22"/>
      <c r="F77" s="22"/>
      <c r="G77" s="22"/>
      <c r="H77" s="27"/>
      <c r="I77" s="22"/>
      <c r="J77" s="22"/>
      <c r="K77" s="22"/>
      <c r="L77" s="22"/>
      <c r="M77" s="27"/>
      <c r="N77" s="22"/>
      <c r="O77" s="22"/>
      <c r="P77" s="22"/>
      <c r="Q77" s="22"/>
      <c r="R77" s="27"/>
      <c r="S77" s="22"/>
      <c r="T77" s="22"/>
      <c r="U77" s="22"/>
      <c r="V77" s="22"/>
      <c r="W77" s="27"/>
      <c r="X77" s="22"/>
      <c r="Y77" s="22"/>
      <c r="Z77" s="22"/>
      <c r="AA77" s="22"/>
      <c r="AB77" s="27"/>
      <c r="AC77" s="22"/>
      <c r="AD77" s="22"/>
      <c r="AE77" s="22"/>
      <c r="AF77" s="22"/>
      <c r="AG77" s="27"/>
      <c r="AH77" s="22"/>
      <c r="AI77" s="22"/>
      <c r="AJ77" s="22"/>
      <c r="AK77" s="22"/>
      <c r="AL77" s="27"/>
      <c r="AM77" s="22"/>
      <c r="AN77" s="22"/>
      <c r="AO77" s="22"/>
      <c r="AP77" s="22"/>
      <c r="AQ77" s="27"/>
      <c r="AR77" s="22"/>
      <c r="AS77" s="22"/>
      <c r="AT77" s="22"/>
      <c r="AU77" s="22"/>
      <c r="AV77" s="27"/>
      <c r="AW77" s="22"/>
      <c r="AX77" s="22"/>
      <c r="AY77" s="22"/>
      <c r="AZ77" s="22"/>
      <c r="BA77" s="27"/>
      <c r="BB77" s="22"/>
      <c r="BC77" s="22"/>
      <c r="BD77" s="22"/>
      <c r="BE77" s="22"/>
      <c r="BF77" s="27"/>
      <c r="BG77" s="22"/>
      <c r="BH77" s="22"/>
      <c r="BI77" s="22"/>
      <c r="BJ77" s="22"/>
      <c r="BK77" s="27"/>
      <c r="BL77" s="58"/>
      <c r="BM77" s="58"/>
      <c r="BN77" s="58"/>
      <c r="BO77" s="58"/>
      <c r="BQ77" s="58"/>
      <c r="BR77" s="58"/>
      <c r="BS77" s="58"/>
      <c r="BT77" s="58"/>
      <c r="BV77" s="58"/>
      <c r="BW77" s="58"/>
      <c r="BX77" s="58"/>
      <c r="BY77" s="58"/>
      <c r="CA77" s="58"/>
      <c r="CB77" s="58"/>
      <c r="CC77" s="58"/>
      <c r="CD77" s="58"/>
    </row>
    <row r="78" spans="2:108" ht="12.95" customHeight="1" x14ac:dyDescent="0.2">
      <c r="C78" s="29" t="s">
        <v>53</v>
      </c>
      <c r="D78" s="22"/>
      <c r="E78" s="22"/>
      <c r="F78" s="22"/>
      <c r="G78" s="22"/>
      <c r="H78" s="27"/>
      <c r="I78" s="22"/>
      <c r="J78" s="22"/>
      <c r="K78" s="22"/>
      <c r="L78" s="22"/>
      <c r="M78" s="27"/>
      <c r="N78" s="22"/>
      <c r="O78" s="22"/>
      <c r="P78" s="22"/>
      <c r="Q78" s="22"/>
      <c r="R78" s="27"/>
      <c r="S78" s="22"/>
      <c r="T78" s="22"/>
      <c r="U78" s="22"/>
      <c r="V78" s="22"/>
      <c r="W78" s="27"/>
      <c r="X78" s="22"/>
      <c r="Y78" s="22"/>
      <c r="Z78" s="22"/>
      <c r="AA78" s="22"/>
      <c r="AB78" s="27"/>
      <c r="AC78" s="22"/>
      <c r="AD78" s="22"/>
      <c r="AE78" s="22"/>
      <c r="AF78" s="22"/>
      <c r="AG78" s="27"/>
      <c r="AH78" s="22"/>
      <c r="AI78" s="22"/>
      <c r="AJ78" s="22"/>
      <c r="AK78" s="22"/>
      <c r="AL78" s="27"/>
      <c r="AM78" s="22"/>
      <c r="AN78" s="22"/>
      <c r="AO78" s="22"/>
      <c r="AP78" s="22"/>
      <c r="AQ78" s="27"/>
      <c r="AR78" s="22"/>
      <c r="AS78" s="22"/>
      <c r="AT78" s="22"/>
      <c r="AU78" s="22"/>
      <c r="AV78" s="27"/>
      <c r="AW78" s="22"/>
      <c r="AX78" s="22"/>
      <c r="AY78" s="22"/>
      <c r="AZ78" s="22"/>
      <c r="BA78" s="27"/>
      <c r="BB78" s="22"/>
      <c r="BC78" s="22"/>
      <c r="BD78" s="22"/>
      <c r="BE78" s="22"/>
      <c r="BF78" s="27"/>
      <c r="BG78" s="22"/>
      <c r="BH78" s="22"/>
      <c r="BI78" s="22"/>
      <c r="BJ78" s="22"/>
      <c r="BK78" s="27"/>
      <c r="BL78" s="58"/>
      <c r="BM78" s="58"/>
      <c r="BN78" s="58"/>
      <c r="BO78" s="58"/>
      <c r="BQ78" s="58"/>
      <c r="BR78" s="58"/>
      <c r="BS78" s="58"/>
      <c r="BT78" s="58"/>
      <c r="BV78" s="58"/>
      <c r="BW78" s="58"/>
      <c r="BX78" s="58"/>
      <c r="BY78" s="58"/>
      <c r="CA78" s="58"/>
      <c r="CB78" s="58"/>
      <c r="CC78" s="58"/>
      <c r="CD78" s="58"/>
    </row>
    <row r="79" spans="2:108" ht="12.95" customHeight="1" x14ac:dyDescent="0.2">
      <c r="B79" s="15">
        <v>44</v>
      </c>
      <c r="C79" s="25" t="s">
        <v>55</v>
      </c>
      <c r="D79" s="22">
        <v>7237.63</v>
      </c>
      <c r="E79" s="26">
        <v>63.42</v>
      </c>
      <c r="F79" s="22">
        <v>247.7510000000002</v>
      </c>
      <c r="G79" s="22">
        <v>7548.8010000000004</v>
      </c>
      <c r="H79" s="27"/>
      <c r="I79" s="22">
        <v>7823.17</v>
      </c>
      <c r="J79" s="26">
        <v>214.35300000000001</v>
      </c>
      <c r="K79" s="22">
        <v>142.3779999999997</v>
      </c>
      <c r="L79" s="22">
        <v>8179.9009999999998</v>
      </c>
      <c r="M79" s="27"/>
      <c r="N79" s="22">
        <v>7562.4030000000002</v>
      </c>
      <c r="O79" s="26">
        <v>557.53099999999995</v>
      </c>
      <c r="P79" s="22">
        <v>182.18699999999899</v>
      </c>
      <c r="Q79" s="22">
        <v>8302.1209999999992</v>
      </c>
      <c r="R79" s="27"/>
      <c r="S79" s="22">
        <v>10066.219999999999</v>
      </c>
      <c r="T79" s="26">
        <v>210.25</v>
      </c>
      <c r="U79" s="22">
        <v>249.35</v>
      </c>
      <c r="V79" s="22">
        <v>10525.82</v>
      </c>
      <c r="W79" s="27"/>
      <c r="X79" s="22">
        <v>6430.6409999999996</v>
      </c>
      <c r="Y79" s="26">
        <v>165.096</v>
      </c>
      <c r="Z79" s="22">
        <v>884.2450000000008</v>
      </c>
      <c r="AA79" s="22">
        <v>7479.982</v>
      </c>
      <c r="AB79" s="27"/>
      <c r="AC79" s="22">
        <v>6611.7049999999999</v>
      </c>
      <c r="AD79" s="26">
        <v>126.923</v>
      </c>
      <c r="AE79" s="22">
        <v>1085.5820000000001</v>
      </c>
      <c r="AF79" s="22">
        <v>7824.21</v>
      </c>
      <c r="AG79" s="27"/>
      <c r="AH79" s="22">
        <v>6503.3819999999996</v>
      </c>
      <c r="AI79" s="26">
        <v>227.529</v>
      </c>
      <c r="AJ79" s="22">
        <v>646.42600000000084</v>
      </c>
      <c r="AK79" s="22">
        <v>7377.3370000000004</v>
      </c>
      <c r="AL79" s="27"/>
      <c r="AM79" s="22">
        <v>6948.19</v>
      </c>
      <c r="AN79" s="26">
        <v>123.127</v>
      </c>
      <c r="AO79" s="22">
        <v>893.22</v>
      </c>
      <c r="AP79" s="22">
        <v>7964.53</v>
      </c>
      <c r="AQ79" s="27"/>
      <c r="AR79" s="22">
        <v>8000.8320000000003</v>
      </c>
      <c r="AS79" s="26">
        <v>79.119</v>
      </c>
      <c r="AT79" s="22">
        <v>451.70099999999911</v>
      </c>
      <c r="AU79" s="22">
        <v>8531.652</v>
      </c>
      <c r="AV79" s="27"/>
      <c r="AW79" s="22">
        <v>8406.3739999999998</v>
      </c>
      <c r="AX79" s="26">
        <v>89.789000000000001</v>
      </c>
      <c r="AY79" s="22">
        <v>749.21699999999942</v>
      </c>
      <c r="AZ79" s="22">
        <v>9245.3799999999992</v>
      </c>
      <c r="BA79" s="27"/>
      <c r="BB79" s="22">
        <v>8690.7569999999996</v>
      </c>
      <c r="BC79" s="26">
        <v>156.54499999999999</v>
      </c>
      <c r="BD79" s="22">
        <v>777.2399999999999</v>
      </c>
      <c r="BE79" s="22">
        <v>9624.5419999999995</v>
      </c>
      <c r="BF79" s="27"/>
      <c r="BG79" s="22">
        <v>10828.004999999999</v>
      </c>
      <c r="BH79" s="26">
        <v>168.31100000000001</v>
      </c>
      <c r="BI79" s="22">
        <v>955.87900000000047</v>
      </c>
      <c r="BJ79" s="22">
        <v>11952.195</v>
      </c>
      <c r="BK79" s="27"/>
      <c r="BL79" s="58">
        <v>12294.3</v>
      </c>
      <c r="BM79" s="61">
        <v>150.09</v>
      </c>
      <c r="BN79" s="58">
        <v>798.46900000000107</v>
      </c>
      <c r="BO79" s="58">
        <v>13242.859</v>
      </c>
      <c r="BQ79" s="58">
        <v>11822.957</v>
      </c>
      <c r="BR79" s="61">
        <v>69.394999999999996</v>
      </c>
      <c r="BS79" s="58">
        <v>454.94899999999916</v>
      </c>
      <c r="BT79" s="58">
        <v>12347.300999999999</v>
      </c>
      <c r="BV79" s="58">
        <v>15418.040999999999</v>
      </c>
      <c r="BW79" s="61">
        <v>325.19799999999998</v>
      </c>
      <c r="BX79" s="58">
        <v>802.33700000000169</v>
      </c>
      <c r="BY79" s="58">
        <v>16545.576000000001</v>
      </c>
      <c r="CA79" s="58">
        <v>19402.686000000002</v>
      </c>
      <c r="CB79" s="61">
        <v>146.62200000000001</v>
      </c>
      <c r="CC79" s="58">
        <v>1068.2679999999993</v>
      </c>
      <c r="CD79" s="58">
        <v>20617.576000000001</v>
      </c>
    </row>
    <row r="80" spans="2:108" ht="12.95" customHeight="1" x14ac:dyDescent="0.2">
      <c r="B80" s="15">
        <v>45</v>
      </c>
      <c r="C80" s="25" t="s">
        <v>54</v>
      </c>
      <c r="D80" s="22">
        <v>11.157</v>
      </c>
      <c r="E80" s="26">
        <v>5.0000000000000001E-3</v>
      </c>
      <c r="F80" s="22">
        <v>3.4329999999999998</v>
      </c>
      <c r="G80" s="22">
        <v>14.595000000000001</v>
      </c>
      <c r="H80" s="27"/>
      <c r="I80" s="22">
        <v>13.326000000000001</v>
      </c>
      <c r="J80" s="26">
        <v>0</v>
      </c>
      <c r="K80" s="22">
        <v>18.692</v>
      </c>
      <c r="L80" s="22">
        <v>32.018000000000001</v>
      </c>
      <c r="M80" s="27"/>
      <c r="N80" s="22">
        <v>32.758000000000003</v>
      </c>
      <c r="O80" s="26">
        <v>0</v>
      </c>
      <c r="P80" s="22">
        <v>7.0269999999999939</v>
      </c>
      <c r="Q80" s="22">
        <v>39.784999999999997</v>
      </c>
      <c r="R80" s="27"/>
      <c r="S80" s="22">
        <v>14.65</v>
      </c>
      <c r="T80" s="26">
        <v>0</v>
      </c>
      <c r="U80" s="22">
        <v>0</v>
      </c>
      <c r="V80" s="22">
        <v>14.65</v>
      </c>
      <c r="W80" s="27"/>
      <c r="X80" s="22">
        <v>1.0089999999999999</v>
      </c>
      <c r="Y80" s="26">
        <v>0</v>
      </c>
      <c r="Z80" s="22">
        <v>2.0070000000000001</v>
      </c>
      <c r="AA80" s="22">
        <v>3.016</v>
      </c>
      <c r="AB80" s="27"/>
      <c r="AC80" s="22">
        <v>7.56</v>
      </c>
      <c r="AD80" s="26">
        <v>0.04</v>
      </c>
      <c r="AE80" s="22">
        <v>6.4000000000000085E-2</v>
      </c>
      <c r="AF80" s="22">
        <v>7.6639999999999997</v>
      </c>
      <c r="AG80" s="27"/>
      <c r="AH80" s="22">
        <v>0.99199999999999999</v>
      </c>
      <c r="AI80" s="26">
        <v>1.897</v>
      </c>
      <c r="AJ80" s="22">
        <v>2.3869999999999996</v>
      </c>
      <c r="AK80" s="22">
        <v>5.2759999999999998</v>
      </c>
      <c r="AL80" s="27"/>
      <c r="AM80" s="22">
        <v>7.25</v>
      </c>
      <c r="AN80" s="26">
        <v>5.0000000000000001E-3</v>
      </c>
      <c r="AO80" s="22">
        <v>3.57</v>
      </c>
      <c r="AP80" s="22">
        <v>10.829000000000001</v>
      </c>
      <c r="AQ80" s="27"/>
      <c r="AR80" s="22">
        <v>0.39800000000000002</v>
      </c>
      <c r="AS80" s="26">
        <v>0.22500000000000001</v>
      </c>
      <c r="AT80" s="22">
        <v>29.652999999999999</v>
      </c>
      <c r="AU80" s="22">
        <v>30.276</v>
      </c>
      <c r="AV80" s="27"/>
      <c r="AW80" s="22">
        <v>4.5149999999999997</v>
      </c>
      <c r="AX80" s="26">
        <v>1.702</v>
      </c>
      <c r="AY80" s="22">
        <v>4.9930000000000012</v>
      </c>
      <c r="AZ80" s="22">
        <v>11.21</v>
      </c>
      <c r="BA80" s="27"/>
      <c r="BB80" s="22">
        <v>0.34200000000000003</v>
      </c>
      <c r="BC80" s="26">
        <v>3.5750000000000002</v>
      </c>
      <c r="BD80" s="22">
        <v>52.254999999999995</v>
      </c>
      <c r="BE80" s="22">
        <v>56.171999999999997</v>
      </c>
      <c r="BF80" s="27"/>
      <c r="BG80" s="22">
        <v>3.8570000000000002</v>
      </c>
      <c r="BH80" s="26">
        <v>1.597</v>
      </c>
      <c r="BI80" s="22">
        <v>8.6489999999999991</v>
      </c>
      <c r="BJ80" s="22">
        <v>14.103</v>
      </c>
      <c r="BK80" s="27"/>
      <c r="BL80" s="58">
        <v>16.658999999999999</v>
      </c>
      <c r="BM80" s="61">
        <v>0.88900000000000001</v>
      </c>
      <c r="BN80" s="58">
        <v>9.3500000000000014</v>
      </c>
      <c r="BO80" s="58">
        <v>26.898</v>
      </c>
      <c r="BQ80" s="58">
        <v>0.19</v>
      </c>
      <c r="BR80" s="61">
        <v>40.295000000000002</v>
      </c>
      <c r="BS80" s="58">
        <v>1.3100000000000023</v>
      </c>
      <c r="BT80" s="58">
        <v>41.795000000000002</v>
      </c>
      <c r="BV80" s="58">
        <v>0</v>
      </c>
      <c r="BW80" s="61">
        <v>1.7470000000000001</v>
      </c>
      <c r="BX80" s="58">
        <v>0.8949999999999998</v>
      </c>
      <c r="BY80" s="58">
        <v>2.6419999999999999</v>
      </c>
      <c r="CA80" s="58">
        <v>6.6050000000000004</v>
      </c>
      <c r="CB80" s="61">
        <v>1.6040000000000001</v>
      </c>
      <c r="CC80" s="58">
        <v>6.512999999999999</v>
      </c>
      <c r="CD80" s="58">
        <v>14.722</v>
      </c>
    </row>
    <row r="81" spans="2:108" ht="12.95" customHeight="1" x14ac:dyDescent="0.2">
      <c r="B81" s="15">
        <v>46</v>
      </c>
      <c r="C81" s="25" t="s">
        <v>56</v>
      </c>
      <c r="D81" s="22">
        <v>183.51599999999999</v>
      </c>
      <c r="E81" s="26">
        <v>2.7629999999999999</v>
      </c>
      <c r="F81" s="22">
        <v>0.68299999999999272</v>
      </c>
      <c r="G81" s="22">
        <v>186.96199999999999</v>
      </c>
      <c r="H81" s="27"/>
      <c r="I81" s="22">
        <v>194.72900000000001</v>
      </c>
      <c r="J81" s="26">
        <v>0</v>
      </c>
      <c r="K81" s="22">
        <v>4.7719999999999914</v>
      </c>
      <c r="L81" s="22">
        <v>199.501</v>
      </c>
      <c r="M81" s="27"/>
      <c r="N81" s="22">
        <v>217.37200000000001</v>
      </c>
      <c r="O81" s="26">
        <v>0.31</v>
      </c>
      <c r="P81" s="22">
        <v>4.7999999999999829</v>
      </c>
      <c r="Q81" s="22">
        <v>222.482</v>
      </c>
      <c r="R81" s="27"/>
      <c r="S81" s="22">
        <v>187.4</v>
      </c>
      <c r="T81" s="26">
        <v>0</v>
      </c>
      <c r="U81" s="22">
        <v>0</v>
      </c>
      <c r="V81" s="22">
        <v>187.4</v>
      </c>
      <c r="W81" s="27"/>
      <c r="X81" s="22">
        <v>10.38</v>
      </c>
      <c r="Y81" s="26">
        <v>6.6449999999999996</v>
      </c>
      <c r="Z81" s="22">
        <v>0</v>
      </c>
      <c r="AA81" s="22">
        <v>17.024999999999999</v>
      </c>
      <c r="AB81" s="27"/>
      <c r="AC81" s="22">
        <v>8.3119999999999994</v>
      </c>
      <c r="AD81" s="26">
        <v>0</v>
      </c>
      <c r="AE81" s="22">
        <v>0.1590000000000007</v>
      </c>
      <c r="AF81" s="22">
        <v>8.4710000000000001</v>
      </c>
      <c r="AG81" s="27"/>
      <c r="AH81" s="22">
        <v>2.2610000000000001</v>
      </c>
      <c r="AI81" s="26">
        <v>1.262</v>
      </c>
      <c r="AJ81" s="22">
        <v>0.87700000000000022</v>
      </c>
      <c r="AK81" s="22">
        <v>4.4000000000000004</v>
      </c>
      <c r="AL81" s="27"/>
      <c r="AM81" s="22">
        <v>5.1539999999999999</v>
      </c>
      <c r="AN81" s="26">
        <v>0.245</v>
      </c>
      <c r="AO81" s="22">
        <v>0.71</v>
      </c>
      <c r="AP81" s="22">
        <v>6.1050000000000004</v>
      </c>
      <c r="AQ81" s="27"/>
      <c r="AR81" s="22">
        <v>0.35</v>
      </c>
      <c r="AS81" s="26">
        <v>0</v>
      </c>
      <c r="AT81" s="22">
        <v>0.58300000000000007</v>
      </c>
      <c r="AU81" s="22">
        <v>0.93300000000000005</v>
      </c>
      <c r="AV81" s="27"/>
      <c r="AW81" s="22">
        <v>8.673</v>
      </c>
      <c r="AX81" s="26">
        <v>2E-3</v>
      </c>
      <c r="AY81" s="22">
        <v>0.34400000000000008</v>
      </c>
      <c r="AZ81" s="22">
        <v>9.0190000000000001</v>
      </c>
      <c r="BA81" s="27"/>
      <c r="BB81" s="22">
        <v>14.286</v>
      </c>
      <c r="BC81" s="26">
        <v>0</v>
      </c>
      <c r="BD81" s="22">
        <v>0.39000000000000057</v>
      </c>
      <c r="BE81" s="22">
        <v>14.676</v>
      </c>
      <c r="BF81" s="27"/>
      <c r="BG81" s="22">
        <v>11.396000000000001</v>
      </c>
      <c r="BH81" s="26">
        <v>0.28999999999999998</v>
      </c>
      <c r="BI81" s="22">
        <v>7.9099999999999993</v>
      </c>
      <c r="BJ81" s="22">
        <v>19.596</v>
      </c>
      <c r="BK81" s="27"/>
      <c r="BL81" s="58">
        <v>22.263000000000002</v>
      </c>
      <c r="BM81" s="61">
        <v>0.39500000000000002</v>
      </c>
      <c r="BN81" s="58">
        <v>29.821999999999996</v>
      </c>
      <c r="BO81" s="58">
        <v>52.48</v>
      </c>
      <c r="BQ81" s="58">
        <v>10.257999999999999</v>
      </c>
      <c r="BR81" s="61">
        <v>0.248</v>
      </c>
      <c r="BS81" s="58">
        <v>0.82600000000000162</v>
      </c>
      <c r="BT81" s="58">
        <v>11.332000000000001</v>
      </c>
      <c r="BV81" s="58">
        <v>4.6840000000000002</v>
      </c>
      <c r="BW81" s="61">
        <v>0</v>
      </c>
      <c r="BX81" s="58">
        <v>0.14900000000000002</v>
      </c>
      <c r="BY81" s="58">
        <v>4.8330000000000002</v>
      </c>
      <c r="CA81" s="58">
        <v>9.1690000000000005</v>
      </c>
      <c r="CB81" s="61">
        <v>0.106</v>
      </c>
      <c r="CC81" s="58">
        <v>0.85999999999999932</v>
      </c>
      <c r="CD81" s="58">
        <v>10.135</v>
      </c>
    </row>
    <row r="82" spans="2:108" ht="12.95" customHeight="1" x14ac:dyDescent="0.2">
      <c r="C82" s="28" t="s">
        <v>3</v>
      </c>
      <c r="D82" s="50">
        <f t="shared" ref="D82:V82" si="102">SUM(D79:D81)</f>
        <v>7432.3029999999999</v>
      </c>
      <c r="E82" s="50">
        <f t="shared" si="102"/>
        <v>66.188000000000002</v>
      </c>
      <c r="F82" s="50">
        <f t="shared" si="102"/>
        <v>251.86700000000019</v>
      </c>
      <c r="G82" s="50">
        <f t="shared" si="102"/>
        <v>7750.3580000000002</v>
      </c>
      <c r="H82" s="31"/>
      <c r="I82" s="50">
        <f t="shared" si="102"/>
        <v>8031.2250000000004</v>
      </c>
      <c r="J82" s="50">
        <f t="shared" si="102"/>
        <v>214.35300000000001</v>
      </c>
      <c r="K82" s="50">
        <f t="shared" si="102"/>
        <v>165.8419999999997</v>
      </c>
      <c r="L82" s="50">
        <f t="shared" si="102"/>
        <v>8411.42</v>
      </c>
      <c r="M82" s="31"/>
      <c r="N82" s="50">
        <f t="shared" si="102"/>
        <v>7812.5330000000004</v>
      </c>
      <c r="O82" s="50">
        <f t="shared" si="102"/>
        <v>557.84099999999989</v>
      </c>
      <c r="P82" s="50">
        <f t="shared" si="102"/>
        <v>194.01399999999896</v>
      </c>
      <c r="Q82" s="50">
        <v>8564.387999999999</v>
      </c>
      <c r="R82" s="31"/>
      <c r="S82" s="50">
        <f t="shared" si="102"/>
        <v>10268.269999999999</v>
      </c>
      <c r="T82" s="50">
        <f t="shared" si="102"/>
        <v>210.25</v>
      </c>
      <c r="U82" s="50">
        <f t="shared" si="102"/>
        <v>249.35</v>
      </c>
      <c r="V82" s="50">
        <f t="shared" si="102"/>
        <v>10727.869999999999</v>
      </c>
      <c r="W82" s="31"/>
      <c r="X82" s="50">
        <f>SUM(X79:X81)</f>
        <v>6442.03</v>
      </c>
      <c r="Y82" s="50">
        <f>SUM(Y79:Y81)</f>
        <v>171.74100000000001</v>
      </c>
      <c r="Z82" s="50">
        <f>SUM(Z79:Z81)</f>
        <v>886.25200000000075</v>
      </c>
      <c r="AA82" s="50">
        <f>SUM(AA79:AA81)</f>
        <v>7500.0229999999992</v>
      </c>
      <c r="AB82" s="31"/>
      <c r="AC82" s="50">
        <f t="shared" ref="AC82:AK82" si="103">SUM(AC79:AC81)</f>
        <v>6627.5770000000002</v>
      </c>
      <c r="AD82" s="50">
        <f t="shared" si="103"/>
        <v>126.96300000000001</v>
      </c>
      <c r="AE82" s="50">
        <f t="shared" si="103"/>
        <v>1085.8050000000003</v>
      </c>
      <c r="AF82" s="50">
        <f t="shared" si="103"/>
        <v>7840.3449999999993</v>
      </c>
      <c r="AG82" s="31">
        <f t="shared" si="103"/>
        <v>0</v>
      </c>
      <c r="AH82" s="50">
        <f t="shared" si="103"/>
        <v>6506.6350000000002</v>
      </c>
      <c r="AI82" s="50">
        <f t="shared" si="103"/>
        <v>230.68799999999999</v>
      </c>
      <c r="AJ82" s="50">
        <f t="shared" si="103"/>
        <v>649.69000000000074</v>
      </c>
      <c r="AK82" s="50">
        <f t="shared" si="103"/>
        <v>7387.0129999999999</v>
      </c>
      <c r="AL82" s="31"/>
      <c r="AM82" s="50">
        <f>SUM(AM79:AM81)</f>
        <v>6960.5940000000001</v>
      </c>
      <c r="AN82" s="50">
        <f>SUM(AN79:AN81)</f>
        <v>123.377</v>
      </c>
      <c r="AO82" s="50">
        <f>SUM(AO79:AO81)</f>
        <v>897.50000000000011</v>
      </c>
      <c r="AP82" s="50">
        <f>SUM(AP79:AP81)</f>
        <v>7981.463999999999</v>
      </c>
      <c r="AQ82" s="31"/>
      <c r="AR82" s="50">
        <f>SUM(AR79:AR81)</f>
        <v>8001.5800000000008</v>
      </c>
      <c r="AS82" s="50">
        <f>SUM(AS79:AS81)</f>
        <v>79.343999999999994</v>
      </c>
      <c r="AT82" s="50">
        <f>SUM(AT79:AT81)</f>
        <v>481.93699999999916</v>
      </c>
      <c r="AU82" s="50">
        <f>SUM(AU79:AU81)</f>
        <v>8562.8610000000008</v>
      </c>
      <c r="AV82" s="31"/>
      <c r="AW82" s="50">
        <f t="shared" ref="AW82:AZ82" si="104">SUM(AW79:AW81)</f>
        <v>8419.5619999999999</v>
      </c>
      <c r="AX82" s="50">
        <f t="shared" si="104"/>
        <v>91.492999999999995</v>
      </c>
      <c r="AY82" s="50">
        <f t="shared" si="104"/>
        <v>754.55399999999952</v>
      </c>
      <c r="AZ82" s="50">
        <f t="shared" si="104"/>
        <v>9265.6089999999986</v>
      </c>
      <c r="BA82" s="31"/>
      <c r="BB82" s="50">
        <f t="shared" ref="BB82" si="105">SUM(BB79:BB81)</f>
        <v>8705.3850000000002</v>
      </c>
      <c r="BC82" s="50">
        <f t="shared" ref="BC82" si="106">SUM(BC79:BC81)</f>
        <v>160.11999999999998</v>
      </c>
      <c r="BD82" s="50">
        <f t="shared" ref="BD82" si="107">SUM(BD79:BD81)</f>
        <v>829.88499999999988</v>
      </c>
      <c r="BE82" s="50">
        <f t="shared" ref="BE82" si="108">SUM(BE79:BE81)</f>
        <v>9695.39</v>
      </c>
      <c r="BF82" s="31"/>
      <c r="BG82" s="50">
        <f t="shared" ref="BG82" si="109">SUM(BG79:BG81)</f>
        <v>10843.258</v>
      </c>
      <c r="BH82" s="50">
        <f t="shared" ref="BH82" si="110">SUM(BH79:BH81)</f>
        <v>170.19800000000001</v>
      </c>
      <c r="BI82" s="50">
        <f t="shared" ref="BI82" si="111">SUM(BI79:BI81)</f>
        <v>972.43800000000044</v>
      </c>
      <c r="BJ82" s="50">
        <f t="shared" ref="BJ82" si="112">SUM(BJ79:BJ81)</f>
        <v>11985.893999999998</v>
      </c>
      <c r="BK82" s="31"/>
      <c r="BL82" s="63">
        <f t="shared" ref="BL82:BO82" si="113">SUM(BL79:BL81)</f>
        <v>12333.222</v>
      </c>
      <c r="BM82" s="63">
        <f t="shared" si="113"/>
        <v>151.37400000000002</v>
      </c>
      <c r="BN82" s="63">
        <f t="shared" si="113"/>
        <v>837.6410000000011</v>
      </c>
      <c r="BO82" s="63">
        <f t="shared" si="113"/>
        <v>13322.236999999999</v>
      </c>
      <c r="BP82" s="22"/>
      <c r="BQ82" s="63">
        <f t="shared" ref="BQ82:BT82" si="114">SUM(BQ79:BQ81)</f>
        <v>11833.405000000001</v>
      </c>
      <c r="BR82" s="63">
        <f t="shared" si="114"/>
        <v>109.938</v>
      </c>
      <c r="BS82" s="63">
        <f t="shared" si="114"/>
        <v>457.08499999999918</v>
      </c>
      <c r="BT82" s="63">
        <f t="shared" si="114"/>
        <v>12400.428</v>
      </c>
      <c r="BU82" s="23"/>
      <c r="BV82" s="63">
        <f t="shared" ref="BV82:BY82" si="115">SUM(BV79:BV81)</f>
        <v>15422.724999999999</v>
      </c>
      <c r="BW82" s="63">
        <f t="shared" si="115"/>
        <v>326.94499999999999</v>
      </c>
      <c r="BX82" s="63">
        <f t="shared" si="115"/>
        <v>803.38100000000168</v>
      </c>
      <c r="BY82" s="63">
        <f t="shared" si="115"/>
        <v>16553.050999999999</v>
      </c>
      <c r="BZ82" s="23"/>
      <c r="CA82" s="63">
        <f t="shared" ref="CA82:CD82" si="116">SUM(CA79:CA81)</f>
        <v>19418.460000000003</v>
      </c>
      <c r="CB82" s="63">
        <f t="shared" si="116"/>
        <v>148.33200000000002</v>
      </c>
      <c r="CC82" s="63">
        <f t="shared" si="116"/>
        <v>1075.6409999999992</v>
      </c>
      <c r="CD82" s="63">
        <f t="shared" si="116"/>
        <v>20642.433000000001</v>
      </c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</row>
    <row r="83" spans="2:108" ht="12.95" customHeight="1" x14ac:dyDescent="0.2">
      <c r="C83" s="25"/>
      <c r="D83" s="22"/>
      <c r="E83" s="22"/>
      <c r="F83" s="22"/>
      <c r="G83" s="22"/>
      <c r="H83" s="27"/>
      <c r="I83" s="22"/>
      <c r="J83" s="22"/>
      <c r="K83" s="22"/>
      <c r="L83" s="22"/>
      <c r="M83" s="27"/>
      <c r="N83" s="22"/>
      <c r="O83" s="22"/>
      <c r="P83" s="22"/>
      <c r="Q83" s="22"/>
      <c r="R83" s="27"/>
      <c r="S83" s="22"/>
      <c r="T83" s="22"/>
      <c r="U83" s="22"/>
      <c r="V83" s="22"/>
      <c r="W83" s="27"/>
      <c r="X83" s="22"/>
      <c r="Y83" s="22"/>
      <c r="Z83" s="22"/>
      <c r="AA83" s="22"/>
      <c r="AB83" s="27"/>
      <c r="AC83" s="22"/>
      <c r="AD83" s="22"/>
      <c r="AE83" s="22"/>
      <c r="AF83" s="22"/>
      <c r="AG83" s="27"/>
      <c r="AH83" s="22"/>
      <c r="AI83" s="22"/>
      <c r="AJ83" s="22"/>
      <c r="AK83" s="22"/>
      <c r="AL83" s="27"/>
      <c r="AM83" s="22"/>
      <c r="AN83" s="22"/>
      <c r="AO83" s="22"/>
      <c r="AP83" s="22"/>
      <c r="AQ83" s="27"/>
      <c r="AR83" s="22"/>
      <c r="AS83" s="22"/>
      <c r="AT83" s="22"/>
      <c r="AU83" s="22"/>
      <c r="AV83" s="27"/>
      <c r="AW83" s="22"/>
      <c r="AX83" s="22"/>
      <c r="AY83" s="22"/>
      <c r="AZ83" s="22"/>
      <c r="BA83" s="27"/>
      <c r="BB83" s="22"/>
      <c r="BC83" s="22"/>
      <c r="BD83" s="22"/>
      <c r="BE83" s="22"/>
      <c r="BF83" s="27"/>
      <c r="BG83" s="22"/>
      <c r="BH83" s="22"/>
      <c r="BI83" s="22"/>
      <c r="BJ83" s="22"/>
      <c r="BK83" s="27"/>
      <c r="BL83" s="58"/>
      <c r="BM83" s="58"/>
      <c r="BN83" s="58"/>
      <c r="BO83" s="58"/>
      <c r="BQ83" s="58"/>
      <c r="BR83" s="58"/>
      <c r="BS83" s="58"/>
      <c r="BT83" s="58"/>
      <c r="BV83" s="58"/>
      <c r="BW83" s="58"/>
      <c r="BX83" s="58"/>
      <c r="BY83" s="58"/>
      <c r="CA83" s="58"/>
      <c r="CB83" s="58"/>
      <c r="CC83" s="58"/>
      <c r="CD83" s="58"/>
    </row>
    <row r="84" spans="2:108" ht="12.95" customHeight="1" x14ac:dyDescent="0.2">
      <c r="C84" s="29" t="s">
        <v>57</v>
      </c>
      <c r="D84" s="22"/>
      <c r="E84" s="22"/>
      <c r="F84" s="22"/>
      <c r="G84" s="22"/>
      <c r="H84" s="27"/>
      <c r="I84" s="22"/>
      <c r="J84" s="22"/>
      <c r="K84" s="22"/>
      <c r="L84" s="22"/>
      <c r="M84" s="27"/>
      <c r="N84" s="22"/>
      <c r="O84" s="22"/>
      <c r="P84" s="22"/>
      <c r="Q84" s="22"/>
      <c r="R84" s="27"/>
      <c r="S84" s="22"/>
      <c r="T84" s="22"/>
      <c r="U84" s="22"/>
      <c r="V84" s="22"/>
      <c r="W84" s="27"/>
      <c r="X84" s="22"/>
      <c r="Y84" s="22"/>
      <c r="Z84" s="22"/>
      <c r="AA84" s="22"/>
      <c r="AB84" s="27"/>
      <c r="AC84" s="22"/>
      <c r="AD84" s="22"/>
      <c r="AE84" s="22"/>
      <c r="AF84" s="22"/>
      <c r="AG84" s="27"/>
      <c r="AH84" s="22"/>
      <c r="AI84" s="22"/>
      <c r="AJ84" s="22"/>
      <c r="AK84" s="22"/>
      <c r="AL84" s="27"/>
      <c r="AM84" s="22"/>
      <c r="AN84" s="22"/>
      <c r="AO84" s="22"/>
      <c r="AP84" s="22"/>
      <c r="AQ84" s="27"/>
      <c r="AR84" s="22"/>
      <c r="AS84" s="22"/>
      <c r="AT84" s="22"/>
      <c r="AU84" s="22"/>
      <c r="AV84" s="27"/>
      <c r="AW84" s="22"/>
      <c r="AX84" s="22"/>
      <c r="AY84" s="22"/>
      <c r="AZ84" s="22"/>
      <c r="BA84" s="27"/>
      <c r="BB84" s="22"/>
      <c r="BC84" s="22"/>
      <c r="BD84" s="22"/>
      <c r="BE84" s="22"/>
      <c r="BF84" s="27"/>
      <c r="BG84" s="22"/>
      <c r="BH84" s="22"/>
      <c r="BI84" s="22"/>
      <c r="BJ84" s="22"/>
      <c r="BK84" s="27"/>
      <c r="BL84" s="58"/>
      <c r="BM84" s="58"/>
      <c r="BN84" s="58"/>
      <c r="BO84" s="58"/>
      <c r="BQ84" s="58"/>
      <c r="BR84" s="58"/>
      <c r="BS84" s="58"/>
      <c r="BT84" s="58"/>
      <c r="BV84" s="58"/>
      <c r="BW84" s="58"/>
      <c r="BX84" s="58"/>
      <c r="BY84" s="58"/>
      <c r="CA84" s="58"/>
      <c r="CB84" s="58"/>
      <c r="CC84" s="58"/>
      <c r="CD84" s="58"/>
    </row>
    <row r="85" spans="2:108" ht="12.95" customHeight="1" x14ac:dyDescent="0.2">
      <c r="B85" s="15">
        <v>47</v>
      </c>
      <c r="C85" s="25" t="s">
        <v>58</v>
      </c>
      <c r="D85" s="22">
        <v>8912.8889999999992</v>
      </c>
      <c r="E85" s="26">
        <v>672.85900000000004</v>
      </c>
      <c r="F85" s="22">
        <v>1840.6360000000004</v>
      </c>
      <c r="G85" s="22">
        <v>11426.384</v>
      </c>
      <c r="H85" s="27"/>
      <c r="I85" s="22">
        <v>9419.5349999999999</v>
      </c>
      <c r="J85" s="26">
        <v>427.87400000000002</v>
      </c>
      <c r="K85" s="22">
        <v>1541.09</v>
      </c>
      <c r="L85" s="22">
        <v>11388.499</v>
      </c>
      <c r="M85" s="27"/>
      <c r="N85" s="22">
        <v>7299.5069999999996</v>
      </c>
      <c r="O85" s="26">
        <v>114.16200000000001</v>
      </c>
      <c r="P85" s="22">
        <v>762.07</v>
      </c>
      <c r="Q85" s="22">
        <v>8175.7389999999996</v>
      </c>
      <c r="R85" s="27"/>
      <c r="S85" s="22">
        <v>11238.75</v>
      </c>
      <c r="T85" s="26">
        <v>1961.19</v>
      </c>
      <c r="U85" s="22">
        <v>1102.19</v>
      </c>
      <c r="V85" s="22">
        <v>14302.13</v>
      </c>
      <c r="W85" s="27"/>
      <c r="X85" s="22">
        <v>11975.093999999999</v>
      </c>
      <c r="Y85" s="26">
        <v>1586.5350000000001</v>
      </c>
      <c r="Z85" s="22">
        <v>1280.5730000000003</v>
      </c>
      <c r="AA85" s="22">
        <v>14842.201999999999</v>
      </c>
      <c r="AB85" s="27"/>
      <c r="AC85" s="22">
        <v>12569.519</v>
      </c>
      <c r="AD85" s="26">
        <v>1227.9939999999999</v>
      </c>
      <c r="AE85" s="22">
        <v>539.50700000000029</v>
      </c>
      <c r="AF85" s="22">
        <v>14337.02</v>
      </c>
      <c r="AG85" s="27"/>
      <c r="AH85" s="22">
        <v>11685.181</v>
      </c>
      <c r="AI85" s="26">
        <v>1223.069</v>
      </c>
      <c r="AJ85" s="22">
        <v>225.23399999999992</v>
      </c>
      <c r="AK85" s="22">
        <v>13133.484</v>
      </c>
      <c r="AL85" s="27"/>
      <c r="AM85" s="22">
        <v>10922.21</v>
      </c>
      <c r="AN85" s="26">
        <v>618.351</v>
      </c>
      <c r="AO85" s="22">
        <v>2101.41</v>
      </c>
      <c r="AP85" s="22">
        <v>13641.96</v>
      </c>
      <c r="AQ85" s="27"/>
      <c r="AR85" s="22">
        <v>12114.99</v>
      </c>
      <c r="AS85" s="26">
        <v>718.51099999999997</v>
      </c>
      <c r="AT85" s="22">
        <v>482.99099999999999</v>
      </c>
      <c r="AU85" s="22">
        <v>13316.492</v>
      </c>
      <c r="AV85" s="27"/>
      <c r="AW85" s="22">
        <v>13581.138000000001</v>
      </c>
      <c r="AX85" s="26">
        <v>590.678</v>
      </c>
      <c r="AY85" s="22">
        <v>523.51799999999992</v>
      </c>
      <c r="AZ85" s="22">
        <v>14695.334000000001</v>
      </c>
      <c r="BA85" s="27"/>
      <c r="BB85" s="22">
        <v>16206.468999999999</v>
      </c>
      <c r="BC85" s="26">
        <v>759.64200000000005</v>
      </c>
      <c r="BD85" s="22">
        <v>803.89500000000203</v>
      </c>
      <c r="BE85" s="22">
        <v>17770.006000000001</v>
      </c>
      <c r="BF85" s="27"/>
      <c r="BG85" s="22">
        <v>11430.141</v>
      </c>
      <c r="BH85" s="26">
        <v>385.476</v>
      </c>
      <c r="BI85" s="22">
        <v>845.84499999999991</v>
      </c>
      <c r="BJ85" s="22">
        <v>12661.462</v>
      </c>
      <c r="BK85" s="27"/>
      <c r="BL85" s="58">
        <v>11119.063</v>
      </c>
      <c r="BM85" s="61">
        <v>209.452</v>
      </c>
      <c r="BN85" s="58">
        <v>319.1089999999997</v>
      </c>
      <c r="BO85" s="58">
        <v>11647.624</v>
      </c>
      <c r="BQ85" s="58">
        <v>10348.989</v>
      </c>
      <c r="BR85" s="61">
        <v>218.03</v>
      </c>
      <c r="BS85" s="58">
        <v>488.11099999999965</v>
      </c>
      <c r="BT85" s="58">
        <v>11055.13</v>
      </c>
      <c r="BV85" s="58">
        <v>21622.053</v>
      </c>
      <c r="BW85" s="61">
        <v>699.34400000000005</v>
      </c>
      <c r="BX85" s="58">
        <v>441.42399999999998</v>
      </c>
      <c r="BY85" s="58">
        <v>22762.821</v>
      </c>
      <c r="CA85" s="58">
        <v>21212.082999999999</v>
      </c>
      <c r="CB85" s="61">
        <v>589.92899999999997</v>
      </c>
      <c r="CC85" s="58">
        <v>1260.8389999999999</v>
      </c>
      <c r="CD85" s="58">
        <v>23062.850999999999</v>
      </c>
    </row>
    <row r="86" spans="2:108" ht="12.95" customHeight="1" x14ac:dyDescent="0.2">
      <c r="B86" s="15">
        <v>48</v>
      </c>
      <c r="C86" s="25" t="s">
        <v>59</v>
      </c>
      <c r="D86" s="22">
        <v>4595.7879999999996</v>
      </c>
      <c r="E86" s="26">
        <v>2653.1970000000001</v>
      </c>
      <c r="F86" s="22">
        <v>17884.008999999998</v>
      </c>
      <c r="G86" s="22">
        <v>25132.993999999999</v>
      </c>
      <c r="H86" s="27"/>
      <c r="I86" s="22">
        <v>5969.9319999999998</v>
      </c>
      <c r="J86" s="26">
        <v>2248.3150000000001</v>
      </c>
      <c r="K86" s="22">
        <v>17879.958000000002</v>
      </c>
      <c r="L86" s="22">
        <v>26098.205000000002</v>
      </c>
      <c r="M86" s="27"/>
      <c r="N86" s="22">
        <v>2565.1039999999998</v>
      </c>
      <c r="O86" s="26">
        <v>2812.3510000000001</v>
      </c>
      <c r="P86" s="22">
        <v>17535.373000000003</v>
      </c>
      <c r="Q86" s="22">
        <v>22912.828000000001</v>
      </c>
      <c r="R86" s="27"/>
      <c r="S86" s="22">
        <v>9606.9699999999993</v>
      </c>
      <c r="T86" s="26">
        <v>3120.07</v>
      </c>
      <c r="U86" s="22">
        <v>21008.22</v>
      </c>
      <c r="V86" s="22">
        <v>33735.26</v>
      </c>
      <c r="W86" s="27"/>
      <c r="X86" s="22">
        <v>11270.016</v>
      </c>
      <c r="Y86" s="26">
        <v>6221.9830000000002</v>
      </c>
      <c r="Z86" s="22">
        <v>25406.598000000002</v>
      </c>
      <c r="AA86" s="22">
        <v>42898.597000000002</v>
      </c>
      <c r="AB86" s="27"/>
      <c r="AC86" s="22">
        <v>8558.4809999999998</v>
      </c>
      <c r="AD86" s="26">
        <v>2702.7170000000001</v>
      </c>
      <c r="AE86" s="22">
        <v>32400.734</v>
      </c>
      <c r="AF86" s="22">
        <v>43661.932000000001</v>
      </c>
      <c r="AG86" s="27"/>
      <c r="AH86" s="22">
        <v>4363.1570000000002</v>
      </c>
      <c r="AI86" s="26">
        <v>2363.038</v>
      </c>
      <c r="AJ86" s="22">
        <v>25476.287</v>
      </c>
      <c r="AK86" s="22">
        <v>32202.482</v>
      </c>
      <c r="AL86" s="27"/>
      <c r="AM86" s="22">
        <v>5525.39</v>
      </c>
      <c r="AN86" s="26">
        <v>241.75800000000001</v>
      </c>
      <c r="AO86" s="22">
        <v>19080.68</v>
      </c>
      <c r="AP86" s="22">
        <v>24847.83</v>
      </c>
      <c r="AQ86" s="27"/>
      <c r="AR86" s="22">
        <v>5545.56</v>
      </c>
      <c r="AS86" s="26">
        <v>400.42700000000002</v>
      </c>
      <c r="AT86" s="22">
        <v>17573.434999999998</v>
      </c>
      <c r="AU86" s="22">
        <v>23519.421999999999</v>
      </c>
      <c r="AV86" s="27"/>
      <c r="AW86" s="22">
        <v>4398.9840000000004</v>
      </c>
      <c r="AX86" s="26">
        <v>14406.942999999999</v>
      </c>
      <c r="AY86" s="22">
        <v>17693.072000000004</v>
      </c>
      <c r="AZ86" s="22">
        <v>36498.999000000003</v>
      </c>
      <c r="BA86" s="27"/>
      <c r="BB86" s="22">
        <v>8036.2269999999999</v>
      </c>
      <c r="BC86" s="26">
        <v>11442.825000000001</v>
      </c>
      <c r="BD86" s="22">
        <v>21360.323999999997</v>
      </c>
      <c r="BE86" s="22">
        <v>40839.375999999997</v>
      </c>
      <c r="BF86" s="27"/>
      <c r="BG86" s="22">
        <v>3647.194</v>
      </c>
      <c r="BH86" s="26">
        <v>11357.359</v>
      </c>
      <c r="BI86" s="22">
        <v>18581.425000000003</v>
      </c>
      <c r="BJ86" s="22">
        <v>33585.978000000003</v>
      </c>
      <c r="BK86" s="27"/>
      <c r="BL86" s="58">
        <v>1391.5029999999999</v>
      </c>
      <c r="BM86" s="61">
        <v>10372.591</v>
      </c>
      <c r="BN86" s="58">
        <v>24172.016000000003</v>
      </c>
      <c r="BO86" s="58">
        <v>35936.11</v>
      </c>
      <c r="BQ86" s="58">
        <v>5102.2449999999999</v>
      </c>
      <c r="BR86" s="61">
        <v>10745.035</v>
      </c>
      <c r="BS86" s="58">
        <v>34607.933999999994</v>
      </c>
      <c r="BT86" s="58">
        <v>50455.214</v>
      </c>
      <c r="BV86" s="58">
        <v>5687.6559999999999</v>
      </c>
      <c r="BW86" s="61">
        <v>10369.361000000001</v>
      </c>
      <c r="BX86" s="58">
        <v>37680.232000000004</v>
      </c>
      <c r="BY86" s="58">
        <v>53737.249000000003</v>
      </c>
      <c r="CA86" s="58">
        <v>8518.4369999999999</v>
      </c>
      <c r="CB86" s="61">
        <v>10434.210999999999</v>
      </c>
      <c r="CC86" s="58">
        <v>44024.180999999997</v>
      </c>
      <c r="CD86" s="58">
        <v>62976.828999999998</v>
      </c>
    </row>
    <row r="87" spans="2:108" ht="12.95" customHeight="1" x14ac:dyDescent="0.2">
      <c r="B87" s="15">
        <v>49</v>
      </c>
      <c r="C87" s="25" t="s">
        <v>60</v>
      </c>
      <c r="D87" s="22">
        <v>10422.545</v>
      </c>
      <c r="E87" s="26">
        <v>952.68100000000004</v>
      </c>
      <c r="F87" s="22">
        <v>418.59799999999996</v>
      </c>
      <c r="G87" s="22">
        <v>11793.824000000001</v>
      </c>
      <c r="H87" s="27"/>
      <c r="I87" s="22">
        <v>10361.416999999999</v>
      </c>
      <c r="J87" s="26">
        <v>405.50299999999999</v>
      </c>
      <c r="K87" s="22">
        <v>186.84</v>
      </c>
      <c r="L87" s="22">
        <v>10953.76</v>
      </c>
      <c r="M87" s="27"/>
      <c r="N87" s="22">
        <v>8888.6640000000007</v>
      </c>
      <c r="O87" s="26">
        <v>309.024</v>
      </c>
      <c r="P87" s="22">
        <v>495.17900000000009</v>
      </c>
      <c r="Q87" s="22">
        <v>9692.8670000000002</v>
      </c>
      <c r="R87" s="27"/>
      <c r="S87" s="22">
        <v>9157.49</v>
      </c>
      <c r="T87" s="26">
        <v>330.32</v>
      </c>
      <c r="U87" s="22">
        <v>119.42</v>
      </c>
      <c r="V87" s="22">
        <v>9607.23</v>
      </c>
      <c r="W87" s="27"/>
      <c r="X87" s="22">
        <v>9679.8369999999995</v>
      </c>
      <c r="Y87" s="26">
        <v>642.78099999999995</v>
      </c>
      <c r="Z87" s="22">
        <v>131.21299999999974</v>
      </c>
      <c r="AA87" s="22">
        <v>10453.831</v>
      </c>
      <c r="AB87" s="27"/>
      <c r="AC87" s="22">
        <v>7825.0010000000002</v>
      </c>
      <c r="AD87" s="26">
        <v>600.31799999999998</v>
      </c>
      <c r="AE87" s="22">
        <v>153.61400000000071</v>
      </c>
      <c r="AF87" s="22">
        <v>8578.9330000000009</v>
      </c>
      <c r="AG87" s="27"/>
      <c r="AH87" s="22">
        <v>13958.673000000001</v>
      </c>
      <c r="AI87" s="26">
        <v>900.82299999999998</v>
      </c>
      <c r="AJ87" s="22">
        <v>68.073999999999046</v>
      </c>
      <c r="AK87" s="22">
        <v>14927.57</v>
      </c>
      <c r="AL87" s="27"/>
      <c r="AM87" s="22">
        <v>130437.93</v>
      </c>
      <c r="AN87" s="26">
        <v>833.53099999999995</v>
      </c>
      <c r="AO87" s="22">
        <v>164.25</v>
      </c>
      <c r="AP87" s="22">
        <v>131435.72</v>
      </c>
      <c r="AQ87" s="27"/>
      <c r="AR87" s="22">
        <v>93819.125</v>
      </c>
      <c r="AS87" s="26">
        <v>449.86900000000003</v>
      </c>
      <c r="AT87" s="22">
        <v>210.84399999999732</v>
      </c>
      <c r="AU87" s="22">
        <v>94479.838000000003</v>
      </c>
      <c r="AV87" s="27"/>
      <c r="AW87" s="22">
        <v>45116.667999999998</v>
      </c>
      <c r="AX87" s="26">
        <v>112.48</v>
      </c>
      <c r="AY87" s="22">
        <v>124.10899999999994</v>
      </c>
      <c r="AZ87" s="22">
        <v>45353.256999999998</v>
      </c>
      <c r="BA87" s="27"/>
      <c r="BB87" s="22">
        <v>11159.359</v>
      </c>
      <c r="BC87" s="26">
        <v>126.038</v>
      </c>
      <c r="BD87" s="22">
        <v>301.74900000000025</v>
      </c>
      <c r="BE87" s="22">
        <v>11587.146000000001</v>
      </c>
      <c r="BF87" s="27"/>
      <c r="BG87" s="22">
        <v>7346.2120000000004</v>
      </c>
      <c r="BH87" s="26">
        <v>244.465</v>
      </c>
      <c r="BI87" s="22">
        <v>374.45699999999954</v>
      </c>
      <c r="BJ87" s="22">
        <v>7965.134</v>
      </c>
      <c r="BK87" s="27"/>
      <c r="BL87" s="58">
        <v>8403.1010000000006</v>
      </c>
      <c r="BM87" s="61">
        <v>119.48</v>
      </c>
      <c r="BN87" s="58">
        <v>213.8420000000001</v>
      </c>
      <c r="BO87" s="58">
        <v>8736.4230000000007</v>
      </c>
      <c r="BQ87" s="58">
        <v>5596.65</v>
      </c>
      <c r="BR87" s="61">
        <v>87.790999999999997</v>
      </c>
      <c r="BS87" s="58">
        <v>307.267</v>
      </c>
      <c r="BT87" s="58">
        <v>5991.7079999999996</v>
      </c>
      <c r="BV87" s="58">
        <v>4726.1629999999996</v>
      </c>
      <c r="BW87" s="61">
        <v>169.08099999999999</v>
      </c>
      <c r="BX87" s="58">
        <v>250.89600000000078</v>
      </c>
      <c r="BY87" s="58">
        <v>5146.1400000000003</v>
      </c>
      <c r="CA87" s="58">
        <v>5268.991</v>
      </c>
      <c r="CB87" s="61">
        <v>184.84299999999999</v>
      </c>
      <c r="CC87" s="58">
        <v>486.005</v>
      </c>
      <c r="CD87" s="58">
        <v>5939.8389999999999</v>
      </c>
    </row>
    <row r="88" spans="2:108" ht="12.95" customHeight="1" x14ac:dyDescent="0.2">
      <c r="C88" s="28" t="s">
        <v>3</v>
      </c>
      <c r="D88" s="50">
        <f t="shared" ref="D88:V88" si="117">SUM(D85:D87)</f>
        <v>23931.222000000002</v>
      </c>
      <c r="E88" s="50">
        <f t="shared" si="117"/>
        <v>4278.7370000000001</v>
      </c>
      <c r="F88" s="50">
        <f t="shared" si="117"/>
        <v>20143.242999999995</v>
      </c>
      <c r="G88" s="50">
        <f t="shared" si="117"/>
        <v>48353.201999999997</v>
      </c>
      <c r="H88" s="31"/>
      <c r="I88" s="50">
        <f t="shared" si="117"/>
        <v>25750.883999999998</v>
      </c>
      <c r="J88" s="50">
        <f t="shared" si="117"/>
        <v>3081.6920000000005</v>
      </c>
      <c r="K88" s="50">
        <f t="shared" si="117"/>
        <v>19607.888000000003</v>
      </c>
      <c r="L88" s="50">
        <f t="shared" si="117"/>
        <v>48440.464</v>
      </c>
      <c r="M88" s="31"/>
      <c r="N88" s="50">
        <f t="shared" si="117"/>
        <v>18753.275000000001</v>
      </c>
      <c r="O88" s="50">
        <f t="shared" si="117"/>
        <v>3235.5369999999998</v>
      </c>
      <c r="P88" s="50">
        <f t="shared" si="117"/>
        <v>18792.622000000003</v>
      </c>
      <c r="Q88" s="50">
        <v>40781.434000000001</v>
      </c>
      <c r="R88" s="31"/>
      <c r="S88" s="50">
        <f t="shared" si="117"/>
        <v>30003.21</v>
      </c>
      <c r="T88" s="50">
        <f t="shared" si="117"/>
        <v>5411.58</v>
      </c>
      <c r="U88" s="50">
        <f t="shared" si="117"/>
        <v>22229.829999999998</v>
      </c>
      <c r="V88" s="50">
        <f t="shared" si="117"/>
        <v>57644.619999999995</v>
      </c>
      <c r="W88" s="31"/>
      <c r="X88" s="50">
        <f>SUM(X85:X87)</f>
        <v>32924.947</v>
      </c>
      <c r="Y88" s="50">
        <f>SUM(Y85:Y87)</f>
        <v>8451.2989999999991</v>
      </c>
      <c r="Z88" s="50">
        <f>SUM(Z85:Z87)</f>
        <v>26818.384000000002</v>
      </c>
      <c r="AA88" s="50">
        <f>SUM(AA85:AA87)</f>
        <v>68194.63</v>
      </c>
      <c r="AB88" s="31"/>
      <c r="AC88" s="50">
        <f>SUM(AC85:AC87)</f>
        <v>28953.001</v>
      </c>
      <c r="AD88" s="50">
        <f>SUM(AD85:AD87)</f>
        <v>4531.0290000000005</v>
      </c>
      <c r="AE88" s="50">
        <f>SUM(AE85:AE87)</f>
        <v>33093.855000000003</v>
      </c>
      <c r="AF88" s="50">
        <f>SUM(AF85:AF87)</f>
        <v>66577.885000000009</v>
      </c>
      <c r="AG88" s="31"/>
      <c r="AH88" s="50">
        <f>SUM(AH85:AH87)</f>
        <v>30007.010999999999</v>
      </c>
      <c r="AI88" s="50">
        <f>SUM(AI85:AI87)</f>
        <v>4486.93</v>
      </c>
      <c r="AJ88" s="50">
        <f>SUM(AJ85:AJ87)</f>
        <v>25769.595000000001</v>
      </c>
      <c r="AK88" s="50">
        <f>SUM(AK85:AK87)</f>
        <v>60263.536</v>
      </c>
      <c r="AL88" s="31"/>
      <c r="AM88" s="50">
        <f>SUM(AM85:AM87)</f>
        <v>146885.53</v>
      </c>
      <c r="AN88" s="50">
        <f>SUM(AN85:AN87)</f>
        <v>1693.6399999999999</v>
      </c>
      <c r="AO88" s="50">
        <f>SUM(AO85:AO87)</f>
        <v>21346.34</v>
      </c>
      <c r="AP88" s="50">
        <f>SUM(AP85:AP87)</f>
        <v>169925.51</v>
      </c>
      <c r="AQ88" s="31"/>
      <c r="AR88" s="50">
        <f>SUM(AR85:AR87)</f>
        <v>111479.675</v>
      </c>
      <c r="AS88" s="50">
        <f>SUM(AS85:AS87)</f>
        <v>1568.8070000000002</v>
      </c>
      <c r="AT88" s="50">
        <f>SUM(AT85:AT87)</f>
        <v>18267.269999999997</v>
      </c>
      <c r="AU88" s="50">
        <f>SUM(AU85:AU87)</f>
        <v>131315.75200000001</v>
      </c>
      <c r="AV88" s="31"/>
      <c r="AW88" s="50">
        <f t="shared" ref="AW88:AZ88" si="118">SUM(AW85:AW87)</f>
        <v>63096.79</v>
      </c>
      <c r="AX88" s="50">
        <f t="shared" si="118"/>
        <v>15110.100999999999</v>
      </c>
      <c r="AY88" s="50">
        <f t="shared" si="118"/>
        <v>18340.699000000004</v>
      </c>
      <c r="AZ88" s="50">
        <f t="shared" si="118"/>
        <v>96547.59</v>
      </c>
      <c r="BA88" s="31"/>
      <c r="BB88" s="50">
        <f t="shared" ref="BB88" si="119">SUM(BB85:BB87)</f>
        <v>35402.055</v>
      </c>
      <c r="BC88" s="50">
        <f t="shared" ref="BC88" si="120">SUM(BC85:BC87)</f>
        <v>12328.505000000001</v>
      </c>
      <c r="BD88" s="50">
        <f t="shared" ref="BD88" si="121">SUM(BD85:BD87)</f>
        <v>22465.967999999997</v>
      </c>
      <c r="BE88" s="50">
        <f t="shared" ref="BE88" si="122">SUM(BE85:BE87)</f>
        <v>70196.527999999991</v>
      </c>
      <c r="BF88" s="31"/>
      <c r="BG88" s="50">
        <f t="shared" ref="BG88" si="123">SUM(BG85:BG87)</f>
        <v>22423.546999999999</v>
      </c>
      <c r="BH88" s="50">
        <f t="shared" ref="BH88" si="124">SUM(BH85:BH87)</f>
        <v>11987.300000000001</v>
      </c>
      <c r="BI88" s="50">
        <f t="shared" ref="BI88" si="125">SUM(BI85:BI87)</f>
        <v>19801.727000000003</v>
      </c>
      <c r="BJ88" s="50">
        <f t="shared" ref="BJ88" si="126">SUM(BJ85:BJ87)</f>
        <v>54212.574000000001</v>
      </c>
      <c r="BK88" s="31"/>
      <c r="BL88" s="63">
        <f t="shared" ref="BL88:BO88" si="127">SUM(BL85:BL87)</f>
        <v>20913.667000000001</v>
      </c>
      <c r="BM88" s="63">
        <f t="shared" si="127"/>
        <v>10701.522999999999</v>
      </c>
      <c r="BN88" s="63">
        <f t="shared" si="127"/>
        <v>24704.967000000004</v>
      </c>
      <c r="BO88" s="63">
        <f t="shared" si="127"/>
        <v>56320.156999999999</v>
      </c>
      <c r="BP88" s="22"/>
      <c r="BQ88" s="63">
        <f t="shared" ref="BQ88:BT88" si="128">SUM(BQ85:BQ87)</f>
        <v>21047.883999999998</v>
      </c>
      <c r="BR88" s="63">
        <f t="shared" si="128"/>
        <v>11050.856</v>
      </c>
      <c r="BS88" s="63">
        <f t="shared" si="128"/>
        <v>35403.311999999991</v>
      </c>
      <c r="BT88" s="63">
        <f t="shared" si="128"/>
        <v>67502.051999999996</v>
      </c>
      <c r="BU88" s="23"/>
      <c r="BV88" s="63">
        <f t="shared" ref="BV88:BY88" si="129">SUM(BV85:BV87)</f>
        <v>32035.871999999999</v>
      </c>
      <c r="BW88" s="63">
        <f t="shared" si="129"/>
        <v>11237.786000000002</v>
      </c>
      <c r="BX88" s="63">
        <f t="shared" si="129"/>
        <v>38372.552000000003</v>
      </c>
      <c r="BY88" s="63">
        <f t="shared" si="129"/>
        <v>81646.210000000006</v>
      </c>
      <c r="BZ88" s="23"/>
      <c r="CA88" s="63">
        <f t="shared" ref="CA88:CD88" si="130">SUM(CA85:CA87)</f>
        <v>34999.510999999999</v>
      </c>
      <c r="CB88" s="63">
        <f t="shared" si="130"/>
        <v>11208.983</v>
      </c>
      <c r="CC88" s="63">
        <f t="shared" si="130"/>
        <v>45771.024999999994</v>
      </c>
      <c r="CD88" s="63">
        <f t="shared" si="130"/>
        <v>91979.519</v>
      </c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2:108" ht="12.95" customHeight="1" x14ac:dyDescent="0.2">
      <c r="C89" s="28"/>
      <c r="D89" s="22"/>
      <c r="E89" s="22"/>
      <c r="F89" s="22"/>
      <c r="G89" s="22"/>
      <c r="H89" s="27"/>
      <c r="I89" s="22"/>
      <c r="J89" s="22"/>
      <c r="K89" s="22"/>
      <c r="L89" s="22"/>
      <c r="M89" s="27"/>
      <c r="N89" s="22"/>
      <c r="O89" s="22"/>
      <c r="P89" s="22"/>
      <c r="Q89" s="22"/>
      <c r="R89" s="27"/>
      <c r="S89" s="22"/>
      <c r="T89" s="22"/>
      <c r="U89" s="22"/>
      <c r="V89" s="22"/>
      <c r="W89" s="27"/>
      <c r="X89" s="22"/>
      <c r="Y89" s="22"/>
      <c r="Z89" s="22"/>
      <c r="AA89" s="22"/>
      <c r="AB89" s="27"/>
      <c r="AC89" s="22"/>
      <c r="AD89" s="22"/>
      <c r="AE89" s="22"/>
      <c r="AF89" s="22"/>
      <c r="AG89" s="27"/>
      <c r="AH89" s="22"/>
      <c r="AI89" s="22"/>
      <c r="AJ89" s="22"/>
      <c r="AK89" s="22"/>
      <c r="AL89" s="27"/>
      <c r="AM89" s="22"/>
      <c r="AN89" s="22"/>
      <c r="AO89" s="22"/>
      <c r="AP89" s="22"/>
      <c r="AQ89" s="27"/>
      <c r="AR89" s="22"/>
      <c r="AS89" s="22"/>
      <c r="AT89" s="22"/>
      <c r="AU89" s="22"/>
      <c r="AV89" s="27"/>
      <c r="AW89" s="22"/>
      <c r="AX89" s="22"/>
      <c r="AY89" s="22"/>
      <c r="AZ89" s="22"/>
      <c r="BA89" s="27"/>
      <c r="BB89" s="22"/>
      <c r="BC89" s="22"/>
      <c r="BD89" s="22"/>
      <c r="BE89" s="22"/>
      <c r="BF89" s="27"/>
      <c r="BG89" s="22"/>
      <c r="BH89" s="22"/>
      <c r="BI89" s="22"/>
      <c r="BJ89" s="22"/>
      <c r="BK89" s="27"/>
      <c r="BL89" s="58"/>
      <c r="BM89" s="58"/>
      <c r="BN89" s="58"/>
      <c r="BO89" s="58"/>
      <c r="BQ89" s="58"/>
      <c r="BR89" s="58"/>
      <c r="BS89" s="58"/>
      <c r="BT89" s="58"/>
      <c r="BV89" s="58"/>
      <c r="BW89" s="58"/>
      <c r="BX89" s="58"/>
      <c r="BY89" s="58"/>
      <c r="CA89" s="58"/>
      <c r="CB89" s="58"/>
      <c r="CC89" s="58"/>
      <c r="CD89" s="58"/>
    </row>
    <row r="90" spans="2:108" ht="12.95" customHeight="1" x14ac:dyDescent="0.2">
      <c r="C90" s="29" t="s">
        <v>122</v>
      </c>
      <c r="D90" s="22"/>
      <c r="E90" s="22"/>
      <c r="F90" s="22"/>
      <c r="G90" s="22"/>
      <c r="H90" s="27"/>
      <c r="I90" s="22"/>
      <c r="J90" s="22"/>
      <c r="K90" s="22"/>
      <c r="L90" s="22"/>
      <c r="M90" s="27"/>
      <c r="N90" s="22"/>
      <c r="O90" s="22"/>
      <c r="P90" s="22"/>
      <c r="Q90" s="22"/>
      <c r="R90" s="27"/>
      <c r="S90" s="22"/>
      <c r="T90" s="22"/>
      <c r="U90" s="22"/>
      <c r="V90" s="22"/>
      <c r="W90" s="27"/>
      <c r="X90" s="22"/>
      <c r="Y90" s="22"/>
      <c r="Z90" s="22"/>
      <c r="AA90" s="22"/>
      <c r="AB90" s="27"/>
      <c r="AC90" s="22"/>
      <c r="AD90" s="22"/>
      <c r="AE90" s="22"/>
      <c r="AF90" s="22"/>
      <c r="AG90" s="27"/>
      <c r="AH90" s="22"/>
      <c r="AI90" s="22"/>
      <c r="AJ90" s="22"/>
      <c r="AK90" s="22"/>
      <c r="AL90" s="27"/>
      <c r="AM90" s="22"/>
      <c r="AN90" s="22"/>
      <c r="AO90" s="22"/>
      <c r="AP90" s="22"/>
      <c r="AQ90" s="27"/>
      <c r="AR90" s="22"/>
      <c r="AS90" s="22"/>
      <c r="AT90" s="22"/>
      <c r="AU90" s="22"/>
      <c r="AV90" s="27"/>
      <c r="AW90" s="22"/>
      <c r="AX90" s="22"/>
      <c r="AY90" s="22"/>
      <c r="AZ90" s="22"/>
      <c r="BA90" s="27"/>
      <c r="BB90" s="22"/>
      <c r="BC90" s="22"/>
      <c r="BD90" s="22"/>
      <c r="BE90" s="22"/>
      <c r="BF90" s="27"/>
      <c r="BG90" s="22"/>
      <c r="BH90" s="22"/>
      <c r="BI90" s="22"/>
      <c r="BJ90" s="22"/>
      <c r="BK90" s="27"/>
      <c r="BL90" s="58"/>
      <c r="BM90" s="58"/>
      <c r="BN90" s="58"/>
      <c r="BO90" s="58"/>
      <c r="BQ90" s="58"/>
      <c r="BR90" s="58"/>
      <c r="BS90" s="58"/>
      <c r="BT90" s="58"/>
      <c r="BV90" s="58"/>
      <c r="BW90" s="58"/>
      <c r="BX90" s="58"/>
      <c r="BY90" s="58"/>
      <c r="CA90" s="58"/>
      <c r="CB90" s="58"/>
      <c r="CC90" s="58"/>
      <c r="CD90" s="58"/>
    </row>
    <row r="91" spans="2:108" ht="12.95" customHeight="1" x14ac:dyDescent="0.2">
      <c r="B91" s="15">
        <v>50</v>
      </c>
      <c r="C91" s="25" t="s">
        <v>61</v>
      </c>
      <c r="D91" s="22">
        <v>2.4700000000000002</v>
      </c>
      <c r="E91" s="26">
        <v>0.35899999999999999</v>
      </c>
      <c r="F91" s="22">
        <v>1.3919999999999999</v>
      </c>
      <c r="G91" s="22">
        <v>4.2210000000000001</v>
      </c>
      <c r="H91" s="27"/>
      <c r="I91" s="22">
        <v>14.16</v>
      </c>
      <c r="J91" s="26">
        <v>0</v>
      </c>
      <c r="K91" s="22">
        <v>0</v>
      </c>
      <c r="L91" s="22">
        <v>14.16</v>
      </c>
      <c r="M91" s="27"/>
      <c r="N91" s="22">
        <v>0.156</v>
      </c>
      <c r="O91" s="26">
        <v>0</v>
      </c>
      <c r="P91" s="22">
        <v>0</v>
      </c>
      <c r="Q91" s="22">
        <v>0.156</v>
      </c>
      <c r="R91" s="27"/>
      <c r="S91" s="22">
        <v>6.18</v>
      </c>
      <c r="T91" s="26">
        <v>0</v>
      </c>
      <c r="U91" s="22">
        <v>0</v>
      </c>
      <c r="V91" s="22">
        <v>6.18</v>
      </c>
      <c r="W91" s="27"/>
      <c r="X91" s="22">
        <v>0</v>
      </c>
      <c r="Y91" s="26">
        <v>0</v>
      </c>
      <c r="Z91" s="22">
        <v>0</v>
      </c>
      <c r="AA91" s="22">
        <v>0</v>
      </c>
      <c r="AB91" s="27"/>
      <c r="AC91" s="22">
        <v>1.677</v>
      </c>
      <c r="AD91" s="26">
        <v>0</v>
      </c>
      <c r="AE91" s="22">
        <v>0</v>
      </c>
      <c r="AF91" s="22">
        <v>1.677</v>
      </c>
      <c r="AG91" s="27"/>
      <c r="AH91" s="22">
        <v>2</v>
      </c>
      <c r="AI91" s="26">
        <v>0</v>
      </c>
      <c r="AJ91" s="22">
        <v>0</v>
      </c>
      <c r="AK91" s="22">
        <v>2</v>
      </c>
      <c r="AL91" s="27"/>
      <c r="AM91" s="22">
        <v>2.7E-2</v>
      </c>
      <c r="AN91" s="26">
        <v>0</v>
      </c>
      <c r="AO91" s="22">
        <v>0</v>
      </c>
      <c r="AP91" s="22">
        <v>2.7E-2</v>
      </c>
      <c r="AQ91" s="27"/>
      <c r="AR91" s="22">
        <v>1.0999999999999999E-2</v>
      </c>
      <c r="AS91" s="26">
        <v>0</v>
      </c>
      <c r="AT91" s="22">
        <v>0</v>
      </c>
      <c r="AU91" s="22">
        <v>1.0999999999999999E-2</v>
      </c>
      <c r="AV91" s="27"/>
      <c r="AW91" s="22">
        <v>6.7080000000000002</v>
      </c>
      <c r="AX91" s="26">
        <v>0</v>
      </c>
      <c r="AY91" s="22">
        <v>0</v>
      </c>
      <c r="AZ91" s="22">
        <v>6.7080000000000002</v>
      </c>
      <c r="BA91" s="27"/>
      <c r="BB91" s="22">
        <v>0.218</v>
      </c>
      <c r="BC91" s="26">
        <v>0</v>
      </c>
      <c r="BD91" s="22">
        <v>0.33100000000000007</v>
      </c>
      <c r="BE91" s="22">
        <v>0.54900000000000004</v>
      </c>
      <c r="BF91" s="27"/>
      <c r="BG91" s="22">
        <v>0.05</v>
      </c>
      <c r="BH91" s="26">
        <v>0</v>
      </c>
      <c r="BI91" s="22">
        <v>0</v>
      </c>
      <c r="BJ91" s="22">
        <v>0.05</v>
      </c>
      <c r="BK91" s="27"/>
      <c r="BL91" s="58">
        <v>0</v>
      </c>
      <c r="BM91" s="61">
        <v>0</v>
      </c>
      <c r="BN91" s="58">
        <v>0</v>
      </c>
      <c r="BO91" s="58">
        <v>0</v>
      </c>
      <c r="BQ91" s="58">
        <v>0.161</v>
      </c>
      <c r="BR91" s="61">
        <v>0</v>
      </c>
      <c r="BS91" s="58">
        <v>7.4999999999999983E-2</v>
      </c>
      <c r="BT91" s="58">
        <v>0.23599999999999999</v>
      </c>
      <c r="BV91" s="58">
        <v>5.1420000000000003</v>
      </c>
      <c r="BW91" s="61">
        <v>0.84</v>
      </c>
      <c r="BX91" s="58">
        <v>0</v>
      </c>
      <c r="BY91" s="58">
        <v>5.9820000000000002</v>
      </c>
      <c r="CA91" s="58">
        <v>0.15</v>
      </c>
      <c r="CB91" s="61">
        <v>0</v>
      </c>
      <c r="CC91" s="58">
        <v>13.676</v>
      </c>
      <c r="CD91" s="58">
        <v>13.826000000000001</v>
      </c>
    </row>
    <row r="92" spans="2:108" ht="12.95" customHeight="1" x14ac:dyDescent="0.2">
      <c r="B92" s="15">
        <v>51</v>
      </c>
      <c r="C92" s="25" t="s">
        <v>62</v>
      </c>
      <c r="D92" s="22">
        <v>0</v>
      </c>
      <c r="E92" s="26">
        <v>0</v>
      </c>
      <c r="F92" s="22">
        <v>0</v>
      </c>
      <c r="G92" s="22">
        <v>0</v>
      </c>
      <c r="H92" s="27"/>
      <c r="I92" s="22">
        <v>0.20699999999999999</v>
      </c>
      <c r="J92" s="26">
        <v>0.72599999999999998</v>
      </c>
      <c r="K92" s="22">
        <v>0</v>
      </c>
      <c r="L92" s="22">
        <v>0.93300000000000005</v>
      </c>
      <c r="M92" s="27"/>
      <c r="N92" s="22">
        <v>0</v>
      </c>
      <c r="O92" s="26">
        <v>0</v>
      </c>
      <c r="P92" s="22">
        <v>0</v>
      </c>
      <c r="Q92" s="22">
        <v>0</v>
      </c>
      <c r="R92" s="27"/>
      <c r="S92" s="22">
        <v>0.2</v>
      </c>
      <c r="T92" s="26">
        <v>0</v>
      </c>
      <c r="U92" s="22">
        <v>0</v>
      </c>
      <c r="V92" s="22">
        <v>0.2</v>
      </c>
      <c r="W92" s="27"/>
      <c r="X92" s="22">
        <v>0.48199999999999998</v>
      </c>
      <c r="Y92" s="26">
        <v>0</v>
      </c>
      <c r="Z92" s="22">
        <v>0</v>
      </c>
      <c r="AA92" s="22">
        <v>0.48199999999999998</v>
      </c>
      <c r="AB92" s="27"/>
      <c r="AC92" s="22">
        <v>0.13500000000000001</v>
      </c>
      <c r="AD92" s="26">
        <v>0</v>
      </c>
      <c r="AE92" s="22">
        <v>0</v>
      </c>
      <c r="AF92" s="22">
        <v>0.13500000000000001</v>
      </c>
      <c r="AG92" s="27"/>
      <c r="AH92" s="22">
        <v>7.1159999999999997</v>
      </c>
      <c r="AI92" s="26">
        <v>0</v>
      </c>
      <c r="AJ92" s="22">
        <v>0</v>
      </c>
      <c r="AK92" s="22">
        <v>7.1159999999999997</v>
      </c>
      <c r="AL92" s="27"/>
      <c r="AM92" s="22">
        <v>0.39</v>
      </c>
      <c r="AN92" s="26">
        <v>0</v>
      </c>
      <c r="AO92" s="22">
        <v>0</v>
      </c>
      <c r="AP92" s="22">
        <v>0.39</v>
      </c>
      <c r="AQ92" s="27"/>
      <c r="AR92" s="22">
        <v>0</v>
      </c>
      <c r="AS92" s="26">
        <v>0</v>
      </c>
      <c r="AT92" s="22">
        <v>0</v>
      </c>
      <c r="AU92" s="22">
        <v>0</v>
      </c>
      <c r="AV92" s="27"/>
      <c r="AW92" s="22">
        <v>0</v>
      </c>
      <c r="AX92" s="26">
        <v>0</v>
      </c>
      <c r="AY92" s="22">
        <v>0</v>
      </c>
      <c r="AZ92" s="22">
        <v>0</v>
      </c>
      <c r="BA92" s="27"/>
      <c r="BB92" s="22">
        <v>4.5999999999999999E-2</v>
      </c>
      <c r="BC92" s="26">
        <v>7.0000000000000007E-2</v>
      </c>
      <c r="BD92" s="22">
        <v>0</v>
      </c>
      <c r="BE92" s="22">
        <v>0.11600000000000001</v>
      </c>
      <c r="BF92" s="27"/>
      <c r="BG92" s="22">
        <v>0.1</v>
      </c>
      <c r="BH92" s="26">
        <v>0</v>
      </c>
      <c r="BI92" s="22">
        <v>0</v>
      </c>
      <c r="BJ92" s="22">
        <v>0.1</v>
      </c>
      <c r="BK92" s="27"/>
      <c r="BL92" s="58">
        <v>0.71599999999999997</v>
      </c>
      <c r="BM92" s="61">
        <v>0</v>
      </c>
      <c r="BN92" s="58">
        <v>0</v>
      </c>
      <c r="BO92" s="58">
        <v>0.71599999999999997</v>
      </c>
      <c r="BQ92" s="58">
        <v>0</v>
      </c>
      <c r="BR92" s="61">
        <v>0</v>
      </c>
      <c r="BS92" s="58">
        <v>0</v>
      </c>
      <c r="BT92" s="58">
        <v>0</v>
      </c>
      <c r="BV92" s="58">
        <v>0.05</v>
      </c>
      <c r="BW92" s="61">
        <v>0.18</v>
      </c>
      <c r="BX92" s="58">
        <v>0</v>
      </c>
      <c r="BY92" s="58">
        <v>0.23</v>
      </c>
      <c r="CA92" s="58">
        <v>1.8</v>
      </c>
      <c r="CB92" s="61">
        <v>0</v>
      </c>
      <c r="CC92" s="58">
        <v>0</v>
      </c>
      <c r="CD92" s="58">
        <v>1.8</v>
      </c>
    </row>
    <row r="93" spans="2:108" ht="12.95" customHeight="1" x14ac:dyDescent="0.2">
      <c r="B93" s="15">
        <v>52</v>
      </c>
      <c r="C93" s="25" t="s">
        <v>63</v>
      </c>
      <c r="D93" s="22">
        <v>50.448</v>
      </c>
      <c r="E93" s="26">
        <v>1.853</v>
      </c>
      <c r="F93" s="22">
        <v>105.79299999999998</v>
      </c>
      <c r="G93" s="22">
        <v>158.09399999999999</v>
      </c>
      <c r="H93" s="27"/>
      <c r="I93" s="22">
        <v>100.745</v>
      </c>
      <c r="J93" s="26">
        <v>0.499</v>
      </c>
      <c r="K93" s="22">
        <v>2.4779999999999944</v>
      </c>
      <c r="L93" s="22">
        <v>103.72199999999999</v>
      </c>
      <c r="M93" s="27"/>
      <c r="N93" s="22">
        <v>679.52800000000002</v>
      </c>
      <c r="O93" s="26">
        <v>3.2570000000000001</v>
      </c>
      <c r="P93" s="22">
        <v>41.48700000000008</v>
      </c>
      <c r="Q93" s="22">
        <v>724.27200000000005</v>
      </c>
      <c r="R93" s="27"/>
      <c r="S93" s="22">
        <v>141.16</v>
      </c>
      <c r="T93" s="26">
        <v>0</v>
      </c>
      <c r="U93" s="22">
        <v>5.1500000000000057</v>
      </c>
      <c r="V93" s="22">
        <v>146.31</v>
      </c>
      <c r="W93" s="27"/>
      <c r="X93" s="22">
        <v>9.2789999999999999</v>
      </c>
      <c r="Y93" s="26">
        <v>4.4390000000000001</v>
      </c>
      <c r="Z93" s="22">
        <v>3.4469999999999992</v>
      </c>
      <c r="AA93" s="22">
        <v>17.164999999999999</v>
      </c>
      <c r="AB93" s="27"/>
      <c r="AC93" s="22">
        <v>6.4969999999999999</v>
      </c>
      <c r="AD93" s="26">
        <v>0.05</v>
      </c>
      <c r="AE93" s="22">
        <v>6.0830000000000011</v>
      </c>
      <c r="AF93" s="22">
        <v>12.63</v>
      </c>
      <c r="AG93" s="27"/>
      <c r="AH93" s="22">
        <v>11.037000000000001</v>
      </c>
      <c r="AI93" s="26">
        <v>0.28999999999999998</v>
      </c>
      <c r="AJ93" s="22">
        <v>1.8019999999999987</v>
      </c>
      <c r="AK93" s="22">
        <v>13.129</v>
      </c>
      <c r="AL93" s="27"/>
      <c r="AM93" s="22">
        <v>4.5579999999999998</v>
      </c>
      <c r="AN93" s="26">
        <v>2.5999999999999999E-2</v>
      </c>
      <c r="AO93" s="22">
        <v>1.45</v>
      </c>
      <c r="AP93" s="22">
        <v>6.0330000000000004</v>
      </c>
      <c r="AQ93" s="27"/>
      <c r="AR93" s="22">
        <v>0.35199999999999998</v>
      </c>
      <c r="AS93" s="26">
        <v>0</v>
      </c>
      <c r="AT93" s="22">
        <v>0</v>
      </c>
      <c r="AU93" s="22">
        <v>0.35199999999999998</v>
      </c>
      <c r="AV93" s="27"/>
      <c r="AW93" s="22">
        <v>2.1219999999999999</v>
      </c>
      <c r="AX93" s="26">
        <v>0</v>
      </c>
      <c r="AY93" s="22">
        <v>85.852999999999994</v>
      </c>
      <c r="AZ93" s="22">
        <v>87.974999999999994</v>
      </c>
      <c r="BA93" s="27"/>
      <c r="BB93" s="22">
        <v>0.877</v>
      </c>
      <c r="BC93" s="26">
        <v>0.24099999999999999</v>
      </c>
      <c r="BD93" s="22">
        <v>2.1729999999999996</v>
      </c>
      <c r="BE93" s="22">
        <v>3.2909999999999999</v>
      </c>
      <c r="BF93" s="27"/>
      <c r="BG93" s="22">
        <v>1.3740000000000001</v>
      </c>
      <c r="BH93" s="26">
        <v>8.6669999999999998</v>
      </c>
      <c r="BI93" s="22">
        <v>0.50999999999999979</v>
      </c>
      <c r="BJ93" s="22">
        <v>10.551</v>
      </c>
      <c r="BK93" s="27"/>
      <c r="BL93" s="58">
        <v>9.1110000000000007</v>
      </c>
      <c r="BM93" s="61">
        <v>76.11</v>
      </c>
      <c r="BN93" s="58">
        <v>20.730999999999995</v>
      </c>
      <c r="BO93" s="58">
        <v>105.952</v>
      </c>
      <c r="BQ93" s="58">
        <v>1.88</v>
      </c>
      <c r="BR93" s="61">
        <v>1.6020000000000001</v>
      </c>
      <c r="BS93" s="58">
        <v>13.622</v>
      </c>
      <c r="BT93" s="58">
        <v>17.103999999999999</v>
      </c>
      <c r="BV93" s="58">
        <v>0.38500000000000001</v>
      </c>
      <c r="BW93" s="61">
        <v>0.44</v>
      </c>
      <c r="BX93" s="58">
        <v>478.26300000000003</v>
      </c>
      <c r="BY93" s="58">
        <v>479.08800000000002</v>
      </c>
      <c r="CA93" s="58">
        <v>8.4719999999999995</v>
      </c>
      <c r="CB93" s="61">
        <v>0.52300000000000002</v>
      </c>
      <c r="CC93" s="58">
        <v>3.7770000000000006</v>
      </c>
      <c r="CD93" s="58">
        <v>12.772</v>
      </c>
    </row>
    <row r="94" spans="2:108" ht="12.95" customHeight="1" x14ac:dyDescent="0.2">
      <c r="B94" s="15">
        <v>53</v>
      </c>
      <c r="C94" s="25" t="s">
        <v>64</v>
      </c>
      <c r="D94" s="22">
        <v>0</v>
      </c>
      <c r="E94" s="26">
        <v>6.5529999999999999</v>
      </c>
      <c r="F94" s="22">
        <v>0</v>
      </c>
      <c r="G94" s="22">
        <v>6.5529999999999999</v>
      </c>
      <c r="H94" s="27"/>
      <c r="I94" s="22">
        <v>1.147</v>
      </c>
      <c r="J94" s="26">
        <v>0</v>
      </c>
      <c r="K94" s="22">
        <v>0</v>
      </c>
      <c r="L94" s="22">
        <v>1.147</v>
      </c>
      <c r="M94" s="27"/>
      <c r="N94" s="22">
        <v>32.152999999999999</v>
      </c>
      <c r="O94" s="26">
        <v>0</v>
      </c>
      <c r="P94" s="22">
        <v>0</v>
      </c>
      <c r="Q94" s="22">
        <v>32.152999999999999</v>
      </c>
      <c r="R94" s="27"/>
      <c r="S94" s="22">
        <v>0.35</v>
      </c>
      <c r="T94" s="26">
        <v>0</v>
      </c>
      <c r="U94" s="22">
        <v>5.78</v>
      </c>
      <c r="V94" s="22">
        <v>6.13</v>
      </c>
      <c r="W94" s="27"/>
      <c r="X94" s="22">
        <v>0.1</v>
      </c>
      <c r="Y94" s="26">
        <v>1.01</v>
      </c>
      <c r="Z94" s="22">
        <v>5.78</v>
      </c>
      <c r="AA94" s="22">
        <v>6.89</v>
      </c>
      <c r="AB94" s="27"/>
      <c r="AC94" s="22">
        <v>1.5269999999999999</v>
      </c>
      <c r="AD94" s="26">
        <v>0</v>
      </c>
      <c r="AE94" s="22">
        <v>2.4740000000000002</v>
      </c>
      <c r="AF94" s="22">
        <v>4.0010000000000003</v>
      </c>
      <c r="AG94" s="27"/>
      <c r="AH94" s="22">
        <v>3.835</v>
      </c>
      <c r="AI94" s="26">
        <v>0</v>
      </c>
      <c r="AJ94" s="22">
        <v>0</v>
      </c>
      <c r="AK94" s="22">
        <v>3.835</v>
      </c>
      <c r="AL94" s="27"/>
      <c r="AM94" s="22">
        <v>3.3450000000000002</v>
      </c>
      <c r="AN94" s="26">
        <v>0</v>
      </c>
      <c r="AO94" s="22">
        <v>3</v>
      </c>
      <c r="AP94" s="22">
        <v>6.34</v>
      </c>
      <c r="AQ94" s="27"/>
      <c r="AR94" s="22">
        <v>2.1999999999999999E-2</v>
      </c>
      <c r="AS94" s="26">
        <v>0</v>
      </c>
      <c r="AT94" s="22">
        <v>2.4050000000000002</v>
      </c>
      <c r="AU94" s="22">
        <v>2.427</v>
      </c>
      <c r="AV94" s="27"/>
      <c r="AW94" s="22">
        <v>5.4770000000000003</v>
      </c>
      <c r="AX94" s="26">
        <v>0.23400000000000001</v>
      </c>
      <c r="AY94" s="22">
        <v>6.6</v>
      </c>
      <c r="AZ94" s="22">
        <v>12.311</v>
      </c>
      <c r="BA94" s="27"/>
      <c r="BB94" s="22">
        <v>0</v>
      </c>
      <c r="BC94" s="26">
        <v>0.217</v>
      </c>
      <c r="BD94" s="22">
        <v>3</v>
      </c>
      <c r="BE94" s="22">
        <v>3.2170000000000001</v>
      </c>
      <c r="BF94" s="27"/>
      <c r="BG94" s="22">
        <v>0</v>
      </c>
      <c r="BH94" s="26">
        <v>0.54900000000000004</v>
      </c>
      <c r="BI94" s="22">
        <v>7.5999999999999956E-2</v>
      </c>
      <c r="BJ94" s="22">
        <v>0.625</v>
      </c>
      <c r="BK94" s="27"/>
      <c r="BL94" s="58">
        <v>6.4009999999999998</v>
      </c>
      <c r="BM94" s="61">
        <v>1.1870000000000001</v>
      </c>
      <c r="BN94" s="58">
        <v>2.6139999999999999</v>
      </c>
      <c r="BO94" s="58">
        <v>10.202</v>
      </c>
      <c r="BQ94" s="58">
        <v>49.969000000000001</v>
      </c>
      <c r="BR94" s="61">
        <v>4.7770000000000001</v>
      </c>
      <c r="BS94" s="58">
        <v>2.5529999999999982</v>
      </c>
      <c r="BT94" s="58">
        <v>57.298999999999999</v>
      </c>
      <c r="BV94" s="58">
        <v>13.849</v>
      </c>
      <c r="BW94" s="61">
        <v>8.7999999999999995E-2</v>
      </c>
      <c r="BX94" s="58">
        <v>1.5680000000000005</v>
      </c>
      <c r="BY94" s="58">
        <v>15.505000000000001</v>
      </c>
      <c r="CA94" s="58">
        <v>0.88</v>
      </c>
      <c r="CB94" s="61">
        <v>0.65400000000000003</v>
      </c>
      <c r="CC94" s="58">
        <v>1.141</v>
      </c>
      <c r="CD94" s="58">
        <v>2.6749999999999998</v>
      </c>
    </row>
    <row r="95" spans="2:108" ht="12.95" customHeight="1" x14ac:dyDescent="0.2">
      <c r="B95" s="15">
        <v>54</v>
      </c>
      <c r="C95" s="25" t="s">
        <v>65</v>
      </c>
      <c r="D95" s="22">
        <v>291.66199999999998</v>
      </c>
      <c r="E95" s="26">
        <v>0.156</v>
      </c>
      <c r="F95" s="22">
        <v>29.448000000000036</v>
      </c>
      <c r="G95" s="22">
        <v>321.26600000000002</v>
      </c>
      <c r="H95" s="27"/>
      <c r="I95" s="22">
        <v>16.382000000000001</v>
      </c>
      <c r="J95" s="26">
        <v>3.6890000000000001</v>
      </c>
      <c r="K95" s="22">
        <v>2.5479999999999983</v>
      </c>
      <c r="L95" s="22">
        <v>22.619</v>
      </c>
      <c r="M95" s="27"/>
      <c r="N95" s="22">
        <v>12.542</v>
      </c>
      <c r="O95" s="26">
        <v>1.0009999999999999</v>
      </c>
      <c r="P95" s="22">
        <v>37.869999999999997</v>
      </c>
      <c r="Q95" s="22">
        <v>51.412999999999997</v>
      </c>
      <c r="R95" s="27"/>
      <c r="S95" s="22">
        <v>8.15</v>
      </c>
      <c r="T95" s="26">
        <v>0.61</v>
      </c>
      <c r="U95" s="22">
        <v>17.420000000000002</v>
      </c>
      <c r="V95" s="22">
        <v>26.18</v>
      </c>
      <c r="W95" s="27"/>
      <c r="X95" s="22">
        <v>20.117000000000001</v>
      </c>
      <c r="Y95" s="26">
        <v>0.01</v>
      </c>
      <c r="Z95" s="22">
        <v>2.6019999999999968</v>
      </c>
      <c r="AA95" s="22">
        <v>22.728999999999999</v>
      </c>
      <c r="AB95" s="27"/>
      <c r="AC95" s="22">
        <v>4.9039999999999999</v>
      </c>
      <c r="AD95" s="26">
        <v>0.373</v>
      </c>
      <c r="AE95" s="22">
        <v>57.086999999999996</v>
      </c>
      <c r="AF95" s="22">
        <v>62.363999999999997</v>
      </c>
      <c r="AG95" s="27"/>
      <c r="AH95" s="22">
        <v>5.7240000000000002</v>
      </c>
      <c r="AI95" s="26">
        <v>0.1</v>
      </c>
      <c r="AJ95" s="22">
        <v>40.169000000000004</v>
      </c>
      <c r="AK95" s="22">
        <v>45.993000000000009</v>
      </c>
      <c r="AL95" s="27"/>
      <c r="AM95" s="22">
        <v>6.7190000000000003</v>
      </c>
      <c r="AN95" s="26">
        <v>0.03</v>
      </c>
      <c r="AO95" s="22">
        <v>9.42</v>
      </c>
      <c r="AP95" s="22">
        <v>16.172999999999998</v>
      </c>
      <c r="AQ95" s="27"/>
      <c r="AR95" s="22">
        <v>14.724</v>
      </c>
      <c r="AS95" s="26">
        <v>9.0999999999999998E-2</v>
      </c>
      <c r="AT95" s="22">
        <v>10.907</v>
      </c>
      <c r="AU95" s="22">
        <v>25.722000000000001</v>
      </c>
      <c r="AV95" s="27"/>
      <c r="AW95" s="22">
        <v>3.67</v>
      </c>
      <c r="AX95" s="26">
        <v>174.256</v>
      </c>
      <c r="AY95" s="22">
        <v>2.1230000000000189</v>
      </c>
      <c r="AZ95" s="22">
        <v>180.04900000000001</v>
      </c>
      <c r="BA95" s="27"/>
      <c r="BB95" s="22">
        <v>2.6589999999999998</v>
      </c>
      <c r="BC95" s="26">
        <v>5.8</v>
      </c>
      <c r="BD95" s="22">
        <v>4.8720000000000008</v>
      </c>
      <c r="BE95" s="22">
        <v>13.331</v>
      </c>
      <c r="BF95" s="27"/>
      <c r="BG95" s="22">
        <v>0.874</v>
      </c>
      <c r="BH95" s="26">
        <v>0</v>
      </c>
      <c r="BI95" s="22">
        <v>19.978000000000002</v>
      </c>
      <c r="BJ95" s="22">
        <v>20.852</v>
      </c>
      <c r="BK95" s="27"/>
      <c r="BL95" s="58">
        <v>33.936</v>
      </c>
      <c r="BM95" s="61">
        <v>1.4650000000000001</v>
      </c>
      <c r="BN95" s="58">
        <v>15.776</v>
      </c>
      <c r="BO95" s="58">
        <v>51.177</v>
      </c>
      <c r="BQ95" s="58">
        <v>3.956</v>
      </c>
      <c r="BR95" s="61">
        <v>1.1679999999999999</v>
      </c>
      <c r="BS95" s="58">
        <v>10.101000000000001</v>
      </c>
      <c r="BT95" s="58">
        <v>15.225</v>
      </c>
      <c r="BV95" s="58">
        <v>6.351</v>
      </c>
      <c r="BW95" s="61">
        <v>3.238</v>
      </c>
      <c r="BX95" s="58">
        <v>29.256</v>
      </c>
      <c r="BY95" s="58">
        <v>38.844999999999999</v>
      </c>
      <c r="CA95" s="58">
        <v>5.82</v>
      </c>
      <c r="CB95" s="61">
        <v>0.10100000000000001</v>
      </c>
      <c r="CC95" s="58">
        <v>59.949999999999996</v>
      </c>
      <c r="CD95" s="58">
        <v>65.870999999999995</v>
      </c>
    </row>
    <row r="96" spans="2:108" ht="12.95" customHeight="1" x14ac:dyDescent="0.2">
      <c r="B96" s="15">
        <v>55</v>
      </c>
      <c r="C96" s="25" t="s">
        <v>66</v>
      </c>
      <c r="D96" s="22">
        <v>177.82400000000001</v>
      </c>
      <c r="E96" s="26">
        <v>3.7730000000000001</v>
      </c>
      <c r="F96" s="22">
        <v>8.8479999999999848</v>
      </c>
      <c r="G96" s="22">
        <v>190.44499999999999</v>
      </c>
      <c r="H96" s="27"/>
      <c r="I96" s="22">
        <v>99.238</v>
      </c>
      <c r="J96" s="26">
        <v>2.278</v>
      </c>
      <c r="K96" s="22">
        <v>35.643000000000001</v>
      </c>
      <c r="L96" s="22">
        <v>137.15899999999999</v>
      </c>
      <c r="M96" s="27"/>
      <c r="N96" s="22">
        <v>83.94</v>
      </c>
      <c r="O96" s="26">
        <v>0.55200000000000005</v>
      </c>
      <c r="P96" s="22">
        <v>17.078999999999994</v>
      </c>
      <c r="Q96" s="22">
        <v>101.571</v>
      </c>
      <c r="R96" s="27"/>
      <c r="S96" s="22">
        <v>28.7</v>
      </c>
      <c r="T96" s="26">
        <v>0.1</v>
      </c>
      <c r="U96" s="22">
        <v>8.5299999999999994</v>
      </c>
      <c r="V96" s="22">
        <v>37.33</v>
      </c>
      <c r="W96" s="27"/>
      <c r="X96" s="22">
        <v>27.216000000000001</v>
      </c>
      <c r="Y96" s="26">
        <v>147.762</v>
      </c>
      <c r="Z96" s="22">
        <v>18.258999999999993</v>
      </c>
      <c r="AA96" s="22">
        <v>193.23699999999999</v>
      </c>
      <c r="AB96" s="27"/>
      <c r="AC96" s="22">
        <v>85.510999999999996</v>
      </c>
      <c r="AD96" s="26">
        <v>210.24799999999999</v>
      </c>
      <c r="AE96" s="22">
        <v>30.782999999999987</v>
      </c>
      <c r="AF96" s="22">
        <v>326.54199999999997</v>
      </c>
      <c r="AG96" s="27"/>
      <c r="AH96" s="22">
        <v>7.6020000000000003</v>
      </c>
      <c r="AI96" s="26">
        <v>37.054000000000002</v>
      </c>
      <c r="AJ96" s="22">
        <v>5.1739999999999924</v>
      </c>
      <c r="AK96" s="22">
        <v>49.83</v>
      </c>
      <c r="AL96" s="27"/>
      <c r="AM96" s="22">
        <v>8.8260000000000005</v>
      </c>
      <c r="AN96" s="26">
        <v>36.225000000000001</v>
      </c>
      <c r="AO96" s="22">
        <v>0.09</v>
      </c>
      <c r="AP96" s="22">
        <v>45.140999999999998</v>
      </c>
      <c r="AQ96" s="27"/>
      <c r="AR96" s="22">
        <v>5.6280000000000001</v>
      </c>
      <c r="AS96" s="26">
        <v>0.1</v>
      </c>
      <c r="AT96" s="22">
        <v>25.171999999999997</v>
      </c>
      <c r="AU96" s="22">
        <v>30.9</v>
      </c>
      <c r="AV96" s="27"/>
      <c r="AW96" s="22">
        <v>18.55</v>
      </c>
      <c r="AX96" s="26">
        <v>89.153000000000006</v>
      </c>
      <c r="AY96" s="22">
        <v>0.15200000000000102</v>
      </c>
      <c r="AZ96" s="22">
        <v>107.855</v>
      </c>
      <c r="BA96" s="27"/>
      <c r="BB96" s="22">
        <v>13.276999999999999</v>
      </c>
      <c r="BC96" s="26">
        <v>0.14199999999999999</v>
      </c>
      <c r="BD96" s="22">
        <v>18.916</v>
      </c>
      <c r="BE96" s="22">
        <v>32.335000000000001</v>
      </c>
      <c r="BF96" s="27"/>
      <c r="BG96" s="22">
        <v>39.075000000000003</v>
      </c>
      <c r="BH96" s="26">
        <v>8.5239999999999991</v>
      </c>
      <c r="BI96" s="22">
        <v>29.475999999999999</v>
      </c>
      <c r="BJ96" s="22">
        <v>77.075000000000003</v>
      </c>
      <c r="BK96" s="27"/>
      <c r="BL96" s="58">
        <v>17.34</v>
      </c>
      <c r="BM96" s="61">
        <v>16.393000000000001</v>
      </c>
      <c r="BN96" s="58">
        <v>13.215</v>
      </c>
      <c r="BO96" s="58">
        <v>46.948</v>
      </c>
      <c r="BQ96" s="58">
        <v>33.679000000000002</v>
      </c>
      <c r="BR96" s="61">
        <v>1.395</v>
      </c>
      <c r="BS96" s="58">
        <v>15.856999999999996</v>
      </c>
      <c r="BT96" s="58">
        <v>50.930999999999997</v>
      </c>
      <c r="BV96" s="58">
        <v>32.715000000000003</v>
      </c>
      <c r="BW96" s="61">
        <v>7.9560000000000004</v>
      </c>
      <c r="BX96" s="58">
        <v>62.448999999999998</v>
      </c>
      <c r="BY96" s="58">
        <v>103.12</v>
      </c>
      <c r="CA96" s="58">
        <v>24.277000000000001</v>
      </c>
      <c r="CB96" s="61">
        <v>1.29</v>
      </c>
      <c r="CC96" s="58">
        <v>8.9179999999999993</v>
      </c>
      <c r="CD96" s="58">
        <v>34.484999999999999</v>
      </c>
    </row>
    <row r="97" spans="2:108" ht="12.95" customHeight="1" x14ac:dyDescent="0.2">
      <c r="B97" s="15">
        <v>56</v>
      </c>
      <c r="C97" s="25" t="s">
        <v>67</v>
      </c>
      <c r="D97" s="22">
        <v>555.89599999999996</v>
      </c>
      <c r="E97" s="26">
        <v>336.815</v>
      </c>
      <c r="F97" s="22">
        <v>1528.7209999999998</v>
      </c>
      <c r="G97" s="22">
        <v>2421.4319999999998</v>
      </c>
      <c r="H97" s="27"/>
      <c r="I97" s="22">
        <v>2843.1</v>
      </c>
      <c r="J97" s="26">
        <v>46.268999999999998</v>
      </c>
      <c r="K97" s="22">
        <v>2559.3420000000001</v>
      </c>
      <c r="L97" s="22">
        <v>5448.7110000000002</v>
      </c>
      <c r="M97" s="27"/>
      <c r="N97" s="22">
        <v>2634.69</v>
      </c>
      <c r="O97" s="26">
        <v>412.00400000000002</v>
      </c>
      <c r="P97" s="22">
        <v>2015.9010000000003</v>
      </c>
      <c r="Q97" s="22">
        <v>5062.5950000000003</v>
      </c>
      <c r="R97" s="27"/>
      <c r="S97" s="22">
        <v>2501.5100000000002</v>
      </c>
      <c r="T97" s="26">
        <v>300.63</v>
      </c>
      <c r="U97" s="22">
        <v>2902.64</v>
      </c>
      <c r="V97" s="22">
        <v>5704.78</v>
      </c>
      <c r="W97" s="27"/>
      <c r="X97" s="22">
        <v>279.59800000000001</v>
      </c>
      <c r="Y97" s="26">
        <v>1142.932</v>
      </c>
      <c r="Z97" s="22">
        <v>6178.058</v>
      </c>
      <c r="AA97" s="22">
        <v>7600.5879999999997</v>
      </c>
      <c r="AB97" s="27"/>
      <c r="AC97" s="22">
        <v>291.334</v>
      </c>
      <c r="AD97" s="26">
        <v>249.56200000000001</v>
      </c>
      <c r="AE97" s="22">
        <v>4801.1530000000002</v>
      </c>
      <c r="AF97" s="22">
        <v>5342.049</v>
      </c>
      <c r="AG97" s="27"/>
      <c r="AH97" s="22">
        <v>905.16200000000003</v>
      </c>
      <c r="AI97" s="26">
        <v>290.55900000000003</v>
      </c>
      <c r="AJ97" s="22">
        <v>4639.1819999999998</v>
      </c>
      <c r="AK97" s="22">
        <v>5834.9030000000002</v>
      </c>
      <c r="AL97" s="27"/>
      <c r="AM97" s="22">
        <v>575.13099999999997</v>
      </c>
      <c r="AN97" s="26">
        <v>500.34899999999999</v>
      </c>
      <c r="AO97" s="22">
        <v>4671.21</v>
      </c>
      <c r="AP97" s="22">
        <v>5746.69</v>
      </c>
      <c r="AQ97" s="27"/>
      <c r="AR97" s="22">
        <v>500.50700000000001</v>
      </c>
      <c r="AS97" s="26">
        <v>40.609000000000002</v>
      </c>
      <c r="AT97" s="22">
        <v>7333.4009999999998</v>
      </c>
      <c r="AU97" s="22">
        <v>7874.5169999999998</v>
      </c>
      <c r="AV97" s="27"/>
      <c r="AW97" s="22">
        <v>1100.1679999999999</v>
      </c>
      <c r="AX97" s="26">
        <v>105.907</v>
      </c>
      <c r="AY97" s="22">
        <v>8259.7140000000018</v>
      </c>
      <c r="AZ97" s="22">
        <v>9465.7890000000007</v>
      </c>
      <c r="BA97" s="27"/>
      <c r="BB97" s="22">
        <v>122.512</v>
      </c>
      <c r="BC97" s="26">
        <v>251.43199999999999</v>
      </c>
      <c r="BD97" s="22">
        <v>7726.8570000000009</v>
      </c>
      <c r="BE97" s="22">
        <v>8100.8010000000004</v>
      </c>
      <c r="BF97" s="27"/>
      <c r="BG97" s="22">
        <v>82.686000000000007</v>
      </c>
      <c r="BH97" s="26">
        <v>1368.596</v>
      </c>
      <c r="BI97" s="22">
        <v>11686.93</v>
      </c>
      <c r="BJ97" s="22">
        <v>13138.212</v>
      </c>
      <c r="BK97" s="27"/>
      <c r="BL97" s="58">
        <v>112.374</v>
      </c>
      <c r="BM97" s="61">
        <v>986.36699999999996</v>
      </c>
      <c r="BN97" s="58">
        <v>13539.620999999999</v>
      </c>
      <c r="BO97" s="58">
        <v>14638.361999999999</v>
      </c>
      <c r="BQ97" s="58">
        <v>35.698</v>
      </c>
      <c r="BR97" s="61">
        <v>2373.7420000000002</v>
      </c>
      <c r="BS97" s="58">
        <v>12350.841</v>
      </c>
      <c r="BT97" s="58">
        <v>14760.281000000001</v>
      </c>
      <c r="BV97" s="58">
        <v>86.037999999999997</v>
      </c>
      <c r="BW97" s="61">
        <v>1054.204</v>
      </c>
      <c r="BX97" s="58">
        <v>11585.47</v>
      </c>
      <c r="BY97" s="58">
        <v>12725.712</v>
      </c>
      <c r="CA97" s="58">
        <v>402.20699999999999</v>
      </c>
      <c r="CB97" s="61">
        <v>1152.3789999999999</v>
      </c>
      <c r="CC97" s="58">
        <v>14813.826000000001</v>
      </c>
      <c r="CD97" s="58">
        <v>16368.412</v>
      </c>
    </row>
    <row r="98" spans="2:108" ht="12.95" customHeight="1" x14ac:dyDescent="0.2">
      <c r="B98" s="15">
        <v>57</v>
      </c>
      <c r="C98" s="25" t="s">
        <v>68</v>
      </c>
      <c r="D98" s="22">
        <v>270.2</v>
      </c>
      <c r="E98" s="26">
        <v>38</v>
      </c>
      <c r="F98" s="22">
        <v>21.12700000000001</v>
      </c>
      <c r="G98" s="22">
        <v>329.327</v>
      </c>
      <c r="H98" s="27"/>
      <c r="I98" s="22">
        <v>296.23200000000003</v>
      </c>
      <c r="J98" s="26">
        <v>0</v>
      </c>
      <c r="K98" s="22">
        <v>1.1329999999999814</v>
      </c>
      <c r="L98" s="22">
        <v>297.36500000000001</v>
      </c>
      <c r="M98" s="27"/>
      <c r="N98" s="22">
        <v>244.345</v>
      </c>
      <c r="O98" s="26">
        <v>13.086</v>
      </c>
      <c r="P98" s="22">
        <v>65.609000000000009</v>
      </c>
      <c r="Q98" s="22">
        <v>323.04000000000002</v>
      </c>
      <c r="R98" s="27"/>
      <c r="S98" s="22">
        <v>171.96</v>
      </c>
      <c r="T98" s="26">
        <v>0.01</v>
      </c>
      <c r="U98" s="22">
        <v>35.880000000000003</v>
      </c>
      <c r="V98" s="22">
        <v>207.85</v>
      </c>
      <c r="W98" s="27"/>
      <c r="X98" s="22">
        <v>34.618000000000002</v>
      </c>
      <c r="Y98" s="26">
        <v>14.972</v>
      </c>
      <c r="Z98" s="22">
        <v>3.5449999999999946</v>
      </c>
      <c r="AA98" s="22">
        <v>53.134999999999998</v>
      </c>
      <c r="AB98" s="27"/>
      <c r="AC98" s="22">
        <v>61.898000000000003</v>
      </c>
      <c r="AD98" s="26">
        <v>0</v>
      </c>
      <c r="AE98" s="22">
        <v>96.532000000000011</v>
      </c>
      <c r="AF98" s="22">
        <v>158.43</v>
      </c>
      <c r="AG98" s="27"/>
      <c r="AH98" s="22">
        <v>39.017000000000003</v>
      </c>
      <c r="AI98" s="26">
        <v>0.45</v>
      </c>
      <c r="AJ98" s="22">
        <v>53.641999999999989</v>
      </c>
      <c r="AK98" s="22">
        <v>93.108999999999995</v>
      </c>
      <c r="AL98" s="27"/>
      <c r="AM98" s="22">
        <v>33.027000000000001</v>
      </c>
      <c r="AN98" s="26">
        <v>7.0999999999999994E-2</v>
      </c>
      <c r="AO98" s="22">
        <v>37.49</v>
      </c>
      <c r="AP98" s="22">
        <v>70.584999999999994</v>
      </c>
      <c r="AQ98" s="27"/>
      <c r="AR98" s="22">
        <v>48.344999999999999</v>
      </c>
      <c r="AS98" s="26">
        <v>0.12</v>
      </c>
      <c r="AT98" s="22">
        <v>25.034999999999997</v>
      </c>
      <c r="AU98" s="22">
        <v>73.5</v>
      </c>
      <c r="AV98" s="27"/>
      <c r="AW98" s="22">
        <v>43.546999999999997</v>
      </c>
      <c r="AX98" s="26">
        <v>9.1080000000000005</v>
      </c>
      <c r="AY98" s="22">
        <v>18.075999999999997</v>
      </c>
      <c r="AZ98" s="22">
        <v>70.730999999999995</v>
      </c>
      <c r="BA98" s="27"/>
      <c r="BB98" s="22">
        <v>71.096000000000004</v>
      </c>
      <c r="BC98" s="26">
        <v>0.3</v>
      </c>
      <c r="BD98" s="22">
        <v>20.062999999999999</v>
      </c>
      <c r="BE98" s="22">
        <v>91.459000000000003</v>
      </c>
      <c r="BF98" s="27"/>
      <c r="BG98" s="22">
        <v>44.127000000000002</v>
      </c>
      <c r="BH98" s="26">
        <v>7.9740000000000002</v>
      </c>
      <c r="BI98" s="22">
        <v>24.659000000000002</v>
      </c>
      <c r="BJ98" s="22">
        <v>76.760000000000005</v>
      </c>
      <c r="BK98" s="27"/>
      <c r="BL98" s="58">
        <v>45.154000000000003</v>
      </c>
      <c r="BM98" s="61">
        <v>1.21</v>
      </c>
      <c r="BN98" s="58">
        <v>27.327999999999989</v>
      </c>
      <c r="BO98" s="58">
        <v>73.691999999999993</v>
      </c>
      <c r="BQ98" s="58">
        <v>54.094999999999999</v>
      </c>
      <c r="BR98" s="61">
        <v>3.4580000000000002</v>
      </c>
      <c r="BS98" s="58">
        <v>35.426000000000002</v>
      </c>
      <c r="BT98" s="58">
        <v>92.978999999999999</v>
      </c>
      <c r="BV98" s="58">
        <v>28.672999999999998</v>
      </c>
      <c r="BW98" s="61">
        <v>3.6669999999999998</v>
      </c>
      <c r="BX98" s="58">
        <v>45.292000000000002</v>
      </c>
      <c r="BY98" s="58">
        <v>77.632000000000005</v>
      </c>
      <c r="CA98" s="58">
        <v>78.558999999999997</v>
      </c>
      <c r="CB98" s="61">
        <v>34.439</v>
      </c>
      <c r="CC98" s="58">
        <v>28.298999999999999</v>
      </c>
      <c r="CD98" s="58">
        <v>141.297</v>
      </c>
    </row>
    <row r="99" spans="2:108" ht="12.95" customHeight="1" x14ac:dyDescent="0.2">
      <c r="B99" s="15">
        <v>58</v>
      </c>
      <c r="C99" s="25" t="s">
        <v>69</v>
      </c>
      <c r="D99" s="22">
        <v>14.278</v>
      </c>
      <c r="E99" s="26">
        <v>0</v>
      </c>
      <c r="F99" s="22">
        <v>14.386000000000001</v>
      </c>
      <c r="G99" s="22">
        <v>28.664000000000001</v>
      </c>
      <c r="H99" s="27"/>
      <c r="I99" s="22">
        <v>26.623000000000001</v>
      </c>
      <c r="J99" s="26">
        <v>1.871</v>
      </c>
      <c r="K99" s="22">
        <v>4.5750000000000002</v>
      </c>
      <c r="L99" s="22">
        <v>33.069000000000003</v>
      </c>
      <c r="M99" s="27"/>
      <c r="N99" s="22">
        <v>7.923</v>
      </c>
      <c r="O99" s="26">
        <v>1.7609999999999999</v>
      </c>
      <c r="P99" s="22">
        <v>42.382999999999996</v>
      </c>
      <c r="Q99" s="22">
        <v>52.067</v>
      </c>
      <c r="R99" s="27"/>
      <c r="S99" s="22">
        <v>29.89</v>
      </c>
      <c r="T99" s="26">
        <v>0</v>
      </c>
      <c r="U99" s="22">
        <v>0</v>
      </c>
      <c r="V99" s="22">
        <v>29.89</v>
      </c>
      <c r="W99" s="27"/>
      <c r="X99" s="22">
        <v>4.3250000000000002</v>
      </c>
      <c r="Y99" s="26">
        <v>0.14799999999999999</v>
      </c>
      <c r="Z99" s="22">
        <v>3.75</v>
      </c>
      <c r="AA99" s="22">
        <v>8.2230000000000008</v>
      </c>
      <c r="AB99" s="27"/>
      <c r="AC99" s="22">
        <v>4.5170000000000003</v>
      </c>
      <c r="AD99" s="26">
        <v>74.456000000000003</v>
      </c>
      <c r="AE99" s="22">
        <v>1.0229999999999961</v>
      </c>
      <c r="AF99" s="22">
        <v>79.995999999999995</v>
      </c>
      <c r="AG99" s="27"/>
      <c r="AH99" s="22">
        <v>8.8170000000000002</v>
      </c>
      <c r="AI99" s="26">
        <v>0.55700000000000005</v>
      </c>
      <c r="AJ99" s="22">
        <v>0.10099999999999942</v>
      </c>
      <c r="AK99" s="22">
        <v>9.4749999999999996</v>
      </c>
      <c r="AL99" s="27"/>
      <c r="AM99" s="22">
        <v>18.033000000000001</v>
      </c>
      <c r="AN99" s="26">
        <v>0.63400000000000001</v>
      </c>
      <c r="AO99" s="22">
        <v>20.96</v>
      </c>
      <c r="AP99" s="22">
        <v>39.627000000000002</v>
      </c>
      <c r="AQ99" s="27"/>
      <c r="AR99" s="22">
        <v>6.0279999999999996</v>
      </c>
      <c r="AS99" s="26">
        <v>2.8220000000000001</v>
      </c>
      <c r="AT99" s="22">
        <v>97.561999999999998</v>
      </c>
      <c r="AU99" s="22">
        <v>106.41200000000001</v>
      </c>
      <c r="AV99" s="27"/>
      <c r="AW99" s="22">
        <v>4.319</v>
      </c>
      <c r="AX99" s="26">
        <v>1.5840000000000001</v>
      </c>
      <c r="AY99" s="22">
        <v>291.34999999999997</v>
      </c>
      <c r="AZ99" s="22">
        <v>297.25299999999999</v>
      </c>
      <c r="BA99" s="27"/>
      <c r="BB99" s="22">
        <v>18.186</v>
      </c>
      <c r="BC99" s="26">
        <v>0.29899999999999999</v>
      </c>
      <c r="BD99" s="22">
        <v>1218.4480000000001</v>
      </c>
      <c r="BE99" s="22">
        <v>1236.933</v>
      </c>
      <c r="BF99" s="27"/>
      <c r="BG99" s="22">
        <v>12.478</v>
      </c>
      <c r="BH99" s="26">
        <v>0.61499999999999999</v>
      </c>
      <c r="BI99" s="22">
        <v>707.726</v>
      </c>
      <c r="BJ99" s="22">
        <v>720.81899999999996</v>
      </c>
      <c r="BK99" s="27"/>
      <c r="BL99" s="58">
        <v>7.9340000000000002</v>
      </c>
      <c r="BM99" s="61">
        <v>0.44400000000000001</v>
      </c>
      <c r="BN99" s="58">
        <v>191.39100000000002</v>
      </c>
      <c r="BO99" s="58">
        <v>199.76900000000001</v>
      </c>
      <c r="BQ99" s="58">
        <v>6.4690000000000003</v>
      </c>
      <c r="BR99" s="61">
        <v>2.2170000000000001</v>
      </c>
      <c r="BS99" s="58">
        <v>49.061999999999998</v>
      </c>
      <c r="BT99" s="58">
        <v>57.747999999999998</v>
      </c>
      <c r="BV99" s="58">
        <v>12.599</v>
      </c>
      <c r="BW99" s="61">
        <v>0.57199999999999995</v>
      </c>
      <c r="BX99" s="58">
        <v>13.902000000000001</v>
      </c>
      <c r="BY99" s="58">
        <v>27.073</v>
      </c>
      <c r="CA99" s="58">
        <v>19.32</v>
      </c>
      <c r="CB99" s="61">
        <v>5.8869999999999996</v>
      </c>
      <c r="CC99" s="58">
        <v>21.600999999999999</v>
      </c>
      <c r="CD99" s="58">
        <v>46.808</v>
      </c>
    </row>
    <row r="100" spans="2:108" ht="12.95" customHeight="1" x14ac:dyDescent="0.2">
      <c r="B100" s="15">
        <v>59</v>
      </c>
      <c r="C100" s="25" t="s">
        <v>70</v>
      </c>
      <c r="D100" s="22">
        <v>53.966999999999999</v>
      </c>
      <c r="E100" s="26">
        <v>5.0759999999999996</v>
      </c>
      <c r="F100" s="22">
        <v>7.7260000000000062</v>
      </c>
      <c r="G100" s="22">
        <v>66.769000000000005</v>
      </c>
      <c r="H100" s="27"/>
      <c r="I100" s="22">
        <v>12.583</v>
      </c>
      <c r="J100" s="26">
        <v>1.1639999999999999</v>
      </c>
      <c r="K100" s="22">
        <v>11.801999999999998</v>
      </c>
      <c r="L100" s="22">
        <v>25.548999999999999</v>
      </c>
      <c r="M100" s="27"/>
      <c r="N100" s="22">
        <v>23.946000000000002</v>
      </c>
      <c r="O100" s="26">
        <v>15.843999999999999</v>
      </c>
      <c r="P100" s="22">
        <v>42.798000000000002</v>
      </c>
      <c r="Q100" s="22">
        <v>82.588000000000008</v>
      </c>
      <c r="R100" s="27"/>
      <c r="S100" s="22">
        <v>17.95</v>
      </c>
      <c r="T100" s="26">
        <v>1.06</v>
      </c>
      <c r="U100" s="22">
        <v>86.71</v>
      </c>
      <c r="V100" s="22">
        <v>105.72</v>
      </c>
      <c r="W100" s="27"/>
      <c r="X100" s="22">
        <v>35.863</v>
      </c>
      <c r="Y100" s="26">
        <v>1.9379999999999999</v>
      </c>
      <c r="Z100" s="22">
        <v>85.561999999999998</v>
      </c>
      <c r="AA100" s="22">
        <v>123.363</v>
      </c>
      <c r="AB100" s="27"/>
      <c r="AC100" s="22">
        <v>30.260999999999999</v>
      </c>
      <c r="AD100" s="26">
        <v>0.28000000000000003</v>
      </c>
      <c r="AE100" s="22">
        <v>286.00900000000001</v>
      </c>
      <c r="AF100" s="22">
        <v>316.55</v>
      </c>
      <c r="AG100" s="27"/>
      <c r="AH100" s="22">
        <v>39.762999999999998</v>
      </c>
      <c r="AI100" s="26">
        <v>0.1</v>
      </c>
      <c r="AJ100" s="22">
        <v>44.430000000000007</v>
      </c>
      <c r="AK100" s="22">
        <v>84.293000000000006</v>
      </c>
      <c r="AL100" s="27"/>
      <c r="AM100" s="22">
        <v>44.279000000000003</v>
      </c>
      <c r="AN100" s="26">
        <v>36.640999999999998</v>
      </c>
      <c r="AO100" s="22">
        <v>57.41</v>
      </c>
      <c r="AP100" s="22">
        <v>138.32499999999999</v>
      </c>
      <c r="AQ100" s="27"/>
      <c r="AR100" s="22">
        <v>64.921000000000006</v>
      </c>
      <c r="AS100" s="26">
        <v>17.100000000000001</v>
      </c>
      <c r="AT100" s="22">
        <v>56.434999999999988</v>
      </c>
      <c r="AU100" s="22">
        <v>138.45599999999999</v>
      </c>
      <c r="AV100" s="27"/>
      <c r="AW100" s="22">
        <v>9.2360000000000007</v>
      </c>
      <c r="AX100" s="26">
        <v>5.1429999999999998</v>
      </c>
      <c r="AY100" s="22">
        <v>57.693999999999988</v>
      </c>
      <c r="AZ100" s="22">
        <v>72.072999999999993</v>
      </c>
      <c r="BA100" s="27"/>
      <c r="BB100" s="22">
        <v>21.885000000000002</v>
      </c>
      <c r="BC100" s="26">
        <v>18.021000000000001</v>
      </c>
      <c r="BD100" s="22">
        <v>80.340999999999994</v>
      </c>
      <c r="BE100" s="22">
        <v>120.247</v>
      </c>
      <c r="BF100" s="27"/>
      <c r="BG100" s="22">
        <v>17.596</v>
      </c>
      <c r="BH100" s="26">
        <v>48.804000000000002</v>
      </c>
      <c r="BI100" s="22">
        <v>190.13800000000001</v>
      </c>
      <c r="BJ100" s="22">
        <v>256.53800000000001</v>
      </c>
      <c r="BK100" s="27"/>
      <c r="BL100" s="58">
        <v>46.776000000000003</v>
      </c>
      <c r="BM100" s="61">
        <v>68.426000000000002</v>
      </c>
      <c r="BN100" s="58">
        <v>224.75700000000001</v>
      </c>
      <c r="BO100" s="58">
        <v>339.959</v>
      </c>
      <c r="BQ100" s="58">
        <v>25.408000000000001</v>
      </c>
      <c r="BR100" s="61">
        <v>24.015999999999998</v>
      </c>
      <c r="BS100" s="58">
        <v>119.845</v>
      </c>
      <c r="BT100" s="58">
        <v>169.26900000000001</v>
      </c>
      <c r="BV100" s="58">
        <v>108.446</v>
      </c>
      <c r="BW100" s="61">
        <v>34.884</v>
      </c>
      <c r="BX100" s="58">
        <v>252.10400000000004</v>
      </c>
      <c r="BY100" s="58">
        <v>395.43400000000003</v>
      </c>
      <c r="CA100" s="58">
        <v>39.850999999999999</v>
      </c>
      <c r="CB100" s="61">
        <v>55.691000000000003</v>
      </c>
      <c r="CC100" s="58">
        <v>859.78300000000002</v>
      </c>
      <c r="CD100" s="58">
        <v>955.32500000000005</v>
      </c>
    </row>
    <row r="101" spans="2:108" ht="12.95" customHeight="1" x14ac:dyDescent="0.2">
      <c r="B101" s="15">
        <v>60</v>
      </c>
      <c r="C101" s="25" t="s">
        <v>71</v>
      </c>
      <c r="D101" s="22">
        <v>20.85</v>
      </c>
      <c r="E101" s="26">
        <v>0</v>
      </c>
      <c r="F101" s="22">
        <v>0</v>
      </c>
      <c r="G101" s="22">
        <v>20.85</v>
      </c>
      <c r="H101" s="27"/>
      <c r="I101" s="22">
        <v>76.38</v>
      </c>
      <c r="J101" s="26">
        <v>0</v>
      </c>
      <c r="K101" s="22">
        <v>9.4550000000000001</v>
      </c>
      <c r="L101" s="22">
        <v>85.834999999999994</v>
      </c>
      <c r="M101" s="27"/>
      <c r="N101" s="22">
        <v>39.347999999999999</v>
      </c>
      <c r="O101" s="26">
        <v>3</v>
      </c>
      <c r="P101" s="22">
        <v>0.74000000000000199</v>
      </c>
      <c r="Q101" s="22">
        <v>43.088000000000001</v>
      </c>
      <c r="R101" s="27"/>
      <c r="S101" s="22">
        <v>142.63999999999999</v>
      </c>
      <c r="T101" s="26">
        <v>0</v>
      </c>
      <c r="U101" s="22">
        <v>2.2700000000000102</v>
      </c>
      <c r="V101" s="22">
        <v>144.91</v>
      </c>
      <c r="W101" s="27"/>
      <c r="X101" s="22">
        <v>4.4349999999999996</v>
      </c>
      <c r="Y101" s="26">
        <v>0.14000000000000001</v>
      </c>
      <c r="Z101" s="22">
        <v>1.000000000000334E-3</v>
      </c>
      <c r="AA101" s="22">
        <v>4.5759999999999996</v>
      </c>
      <c r="AB101" s="27"/>
      <c r="AC101" s="22">
        <v>80.563000000000002</v>
      </c>
      <c r="AD101" s="26">
        <v>4.8079999999999998</v>
      </c>
      <c r="AE101" s="22">
        <v>0.32000000000000028</v>
      </c>
      <c r="AF101" s="22">
        <v>85.691000000000003</v>
      </c>
      <c r="AG101" s="27"/>
      <c r="AH101" s="22">
        <v>20.27</v>
      </c>
      <c r="AI101" s="26">
        <v>0</v>
      </c>
      <c r="AJ101" s="22">
        <v>0</v>
      </c>
      <c r="AK101" s="22">
        <v>20.27</v>
      </c>
      <c r="AL101" s="27"/>
      <c r="AM101" s="22">
        <v>25.146999999999998</v>
      </c>
      <c r="AN101" s="26">
        <v>0.54500000000000004</v>
      </c>
      <c r="AO101" s="22">
        <v>0</v>
      </c>
      <c r="AP101" s="22">
        <v>25.692</v>
      </c>
      <c r="AQ101" s="27"/>
      <c r="AR101" s="22">
        <v>9.6980000000000004</v>
      </c>
      <c r="AS101" s="26">
        <v>0</v>
      </c>
      <c r="AT101" s="22">
        <v>0.95500000000000007</v>
      </c>
      <c r="AU101" s="22">
        <v>10.653</v>
      </c>
      <c r="AV101" s="27"/>
      <c r="AW101" s="22">
        <v>13.888</v>
      </c>
      <c r="AX101" s="26">
        <v>0.121</v>
      </c>
      <c r="AY101" s="22">
        <v>4.4639999999999986</v>
      </c>
      <c r="AZ101" s="22">
        <v>18.472999999999999</v>
      </c>
      <c r="BA101" s="27"/>
      <c r="BB101" s="22">
        <v>8.968</v>
      </c>
      <c r="BC101" s="26">
        <v>1.3089999999999999</v>
      </c>
      <c r="BD101" s="22">
        <v>0</v>
      </c>
      <c r="BE101" s="22">
        <v>10.276999999999999</v>
      </c>
      <c r="BF101" s="27"/>
      <c r="BG101" s="22">
        <v>10.917999999999999</v>
      </c>
      <c r="BH101" s="26">
        <v>0.307</v>
      </c>
      <c r="BI101" s="22">
        <v>0.46900000000000158</v>
      </c>
      <c r="BJ101" s="22">
        <v>11.694000000000001</v>
      </c>
      <c r="BK101" s="27"/>
      <c r="BL101" s="58">
        <v>16.248999999999999</v>
      </c>
      <c r="BM101" s="61">
        <v>2.298</v>
      </c>
      <c r="BN101" s="58">
        <v>8.65</v>
      </c>
      <c r="BO101" s="58">
        <v>27.196999999999999</v>
      </c>
      <c r="BQ101" s="58">
        <v>24.137</v>
      </c>
      <c r="BR101" s="61">
        <v>3.2210000000000001</v>
      </c>
      <c r="BS101" s="58">
        <v>14.307999999999996</v>
      </c>
      <c r="BT101" s="58">
        <v>41.665999999999997</v>
      </c>
      <c r="BV101" s="58">
        <v>1.635</v>
      </c>
      <c r="BW101" s="61">
        <v>0</v>
      </c>
      <c r="BX101" s="58">
        <v>5.9290000000000003</v>
      </c>
      <c r="BY101" s="58">
        <v>7.5640000000000001</v>
      </c>
      <c r="CA101" s="58">
        <v>14.329000000000001</v>
      </c>
      <c r="CB101" s="61">
        <v>0</v>
      </c>
      <c r="CC101" s="58">
        <v>2.6409999999999982</v>
      </c>
      <c r="CD101" s="58">
        <v>16.97</v>
      </c>
    </row>
    <row r="102" spans="2:108" ht="12.95" customHeight="1" x14ac:dyDescent="0.2">
      <c r="B102" s="15">
        <v>61</v>
      </c>
      <c r="C102" s="25" t="s">
        <v>72</v>
      </c>
      <c r="D102" s="22">
        <v>5430.5290000000005</v>
      </c>
      <c r="E102" s="26">
        <v>1172.521</v>
      </c>
      <c r="F102" s="22">
        <v>524.38400000000001</v>
      </c>
      <c r="G102" s="22">
        <v>7127.4340000000002</v>
      </c>
      <c r="H102" s="27"/>
      <c r="I102" s="22">
        <v>5596.3270000000002</v>
      </c>
      <c r="J102" s="26">
        <v>2962.6680000000001</v>
      </c>
      <c r="K102" s="22">
        <v>998.46599999999944</v>
      </c>
      <c r="L102" s="22">
        <v>9557.4609999999993</v>
      </c>
      <c r="M102" s="27"/>
      <c r="N102" s="22">
        <v>7441.3209999999999</v>
      </c>
      <c r="O102" s="26">
        <v>1997.336</v>
      </c>
      <c r="P102" s="22">
        <v>807.43</v>
      </c>
      <c r="Q102" s="22">
        <v>10246.087</v>
      </c>
      <c r="R102" s="27"/>
      <c r="S102" s="22">
        <v>11654.21</v>
      </c>
      <c r="T102" s="26">
        <v>1968.66</v>
      </c>
      <c r="U102" s="22">
        <v>771.98000000000138</v>
      </c>
      <c r="V102" s="22">
        <v>14394.85</v>
      </c>
      <c r="W102" s="27"/>
      <c r="X102" s="22">
        <v>7919.4589999999998</v>
      </c>
      <c r="Y102" s="26">
        <v>2036.624</v>
      </c>
      <c r="Z102" s="22">
        <v>1078.2160000000013</v>
      </c>
      <c r="AA102" s="22">
        <v>11034.299000000001</v>
      </c>
      <c r="AB102" s="27"/>
      <c r="AC102" s="22">
        <v>8017.2389999999996</v>
      </c>
      <c r="AD102" s="26">
        <v>1996.7539999999999</v>
      </c>
      <c r="AE102" s="22">
        <v>1436.6890000000012</v>
      </c>
      <c r="AF102" s="22">
        <v>11450.682000000001</v>
      </c>
      <c r="AG102" s="27"/>
      <c r="AH102" s="22">
        <v>12685.592000000001</v>
      </c>
      <c r="AI102" s="26">
        <v>2864.7170000000001</v>
      </c>
      <c r="AJ102" s="22">
        <v>1443.592000000001</v>
      </c>
      <c r="AK102" s="22">
        <v>16993.901000000002</v>
      </c>
      <c r="AL102" s="27"/>
      <c r="AM102" s="22">
        <v>12779.59</v>
      </c>
      <c r="AN102" s="26">
        <v>2570.35</v>
      </c>
      <c r="AO102" s="22">
        <v>1501.5</v>
      </c>
      <c r="AP102" s="22">
        <v>16851.43</v>
      </c>
      <c r="AQ102" s="27"/>
      <c r="AR102" s="22">
        <v>7840.8649999999998</v>
      </c>
      <c r="AS102" s="26">
        <v>3003.616</v>
      </c>
      <c r="AT102" s="22">
        <v>1882.973</v>
      </c>
      <c r="AU102" s="22">
        <v>12727.454</v>
      </c>
      <c r="AV102" s="27"/>
      <c r="AW102" s="22">
        <v>8499.4840000000004</v>
      </c>
      <c r="AX102" s="26">
        <v>3137.8719999999998</v>
      </c>
      <c r="AY102" s="22">
        <v>3594.2509999999997</v>
      </c>
      <c r="AZ102" s="22">
        <v>15231.607</v>
      </c>
      <c r="BA102" s="27"/>
      <c r="BB102" s="22">
        <v>9972.4879999999994</v>
      </c>
      <c r="BC102" s="26">
        <v>3449.6410000000001</v>
      </c>
      <c r="BD102" s="22">
        <v>2119.8810000000008</v>
      </c>
      <c r="BE102" s="22">
        <v>15542.01</v>
      </c>
      <c r="BF102" s="27"/>
      <c r="BG102" s="22">
        <v>13122.463</v>
      </c>
      <c r="BH102" s="26">
        <v>2927.4</v>
      </c>
      <c r="BI102" s="22">
        <v>2501.8959999999984</v>
      </c>
      <c r="BJ102" s="22">
        <v>18551.758999999998</v>
      </c>
      <c r="BK102" s="27"/>
      <c r="BL102" s="58">
        <v>16283.187</v>
      </c>
      <c r="BM102" s="61">
        <v>2657.8380000000002</v>
      </c>
      <c r="BN102" s="58">
        <v>3502.4790000000007</v>
      </c>
      <c r="BO102" s="58">
        <v>22443.504000000001</v>
      </c>
      <c r="BQ102" s="58">
        <v>14796.763000000001</v>
      </c>
      <c r="BR102" s="61">
        <v>3611.6239999999998</v>
      </c>
      <c r="BS102" s="58">
        <v>6611.3049999999985</v>
      </c>
      <c r="BT102" s="58">
        <v>25019.691999999999</v>
      </c>
      <c r="BV102" s="58">
        <v>11143.419</v>
      </c>
      <c r="BW102" s="61">
        <v>3121.2440000000001</v>
      </c>
      <c r="BX102" s="58">
        <v>11510.7</v>
      </c>
      <c r="BY102" s="58">
        <v>25775.363000000001</v>
      </c>
      <c r="CA102" s="58">
        <v>10546.016</v>
      </c>
      <c r="CB102" s="61">
        <v>4147.2240000000002</v>
      </c>
      <c r="CC102" s="58">
        <v>11912.232000000002</v>
      </c>
      <c r="CD102" s="58">
        <v>26605.472000000002</v>
      </c>
    </row>
    <row r="103" spans="2:108" ht="12.95" customHeight="1" x14ac:dyDescent="0.2">
      <c r="B103" s="15">
        <v>62</v>
      </c>
      <c r="C103" s="25" t="s">
        <v>73</v>
      </c>
      <c r="D103" s="22">
        <v>9080.7710000000006</v>
      </c>
      <c r="E103" s="26">
        <v>1142.1479999999999</v>
      </c>
      <c r="F103" s="22">
        <v>832.92400000000089</v>
      </c>
      <c r="G103" s="22">
        <v>11055.843000000001</v>
      </c>
      <c r="H103" s="27"/>
      <c r="I103" s="22">
        <v>8998.6990000000005</v>
      </c>
      <c r="J103" s="26">
        <v>1283.204</v>
      </c>
      <c r="K103" s="22">
        <v>558.65300000000025</v>
      </c>
      <c r="L103" s="22">
        <v>10840.556</v>
      </c>
      <c r="M103" s="27"/>
      <c r="N103" s="22">
        <v>13105.643</v>
      </c>
      <c r="O103" s="26">
        <v>1432.712</v>
      </c>
      <c r="P103" s="22">
        <v>555.0619999999999</v>
      </c>
      <c r="Q103" s="22">
        <v>15093.416999999999</v>
      </c>
      <c r="R103" s="27"/>
      <c r="S103" s="22">
        <v>12622.28</v>
      </c>
      <c r="T103" s="26">
        <v>1363.65</v>
      </c>
      <c r="U103" s="22">
        <v>490.24</v>
      </c>
      <c r="V103" s="22">
        <v>14476.17</v>
      </c>
      <c r="W103" s="27"/>
      <c r="X103" s="22">
        <v>11510.342000000001</v>
      </c>
      <c r="Y103" s="26">
        <v>1186.7349999999999</v>
      </c>
      <c r="Z103" s="22">
        <v>661.33499999999913</v>
      </c>
      <c r="AA103" s="22">
        <v>13358.412</v>
      </c>
      <c r="AB103" s="27"/>
      <c r="AC103" s="22">
        <v>10617.498</v>
      </c>
      <c r="AD103" s="26">
        <v>1430.1980000000001</v>
      </c>
      <c r="AE103" s="22">
        <v>626.30400000000031</v>
      </c>
      <c r="AF103" s="22">
        <v>12674</v>
      </c>
      <c r="AG103" s="27"/>
      <c r="AH103" s="22">
        <v>6624.7839999999997</v>
      </c>
      <c r="AI103" s="26">
        <v>1771.913</v>
      </c>
      <c r="AJ103" s="22">
        <v>757.10000000000082</v>
      </c>
      <c r="AK103" s="22">
        <v>9153.7970000000005</v>
      </c>
      <c r="AL103" s="27"/>
      <c r="AM103" s="22">
        <v>12041.34</v>
      </c>
      <c r="AN103" s="26">
        <v>1914.84</v>
      </c>
      <c r="AO103" s="22">
        <v>901.55</v>
      </c>
      <c r="AP103" s="22">
        <v>14857.74</v>
      </c>
      <c r="AQ103" s="27"/>
      <c r="AR103" s="22">
        <v>7749.1589999999997</v>
      </c>
      <c r="AS103" s="26">
        <v>1420.33</v>
      </c>
      <c r="AT103" s="22">
        <v>799.93000000000029</v>
      </c>
      <c r="AU103" s="22">
        <v>9969.4189999999999</v>
      </c>
      <c r="AV103" s="27"/>
      <c r="AW103" s="22">
        <v>11778.392</v>
      </c>
      <c r="AX103" s="26">
        <v>1606.2370000000001</v>
      </c>
      <c r="AY103" s="22">
        <v>741.2470000000003</v>
      </c>
      <c r="AZ103" s="22">
        <v>14125.876</v>
      </c>
      <c r="BA103" s="27"/>
      <c r="BB103" s="22">
        <v>6029.6840000000002</v>
      </c>
      <c r="BC103" s="26">
        <v>1840.8230000000001</v>
      </c>
      <c r="BD103" s="22">
        <v>1349.0060000000005</v>
      </c>
      <c r="BE103" s="22">
        <v>9219.5130000000008</v>
      </c>
      <c r="BF103" s="27"/>
      <c r="BG103" s="22">
        <v>5481.0150000000003</v>
      </c>
      <c r="BH103" s="26">
        <v>3053.53</v>
      </c>
      <c r="BI103" s="22">
        <v>1703.8819999999992</v>
      </c>
      <c r="BJ103" s="22">
        <v>10238.427</v>
      </c>
      <c r="BK103" s="27"/>
      <c r="BL103" s="58">
        <v>6774.7430000000004</v>
      </c>
      <c r="BM103" s="61">
        <v>2363.9879999999998</v>
      </c>
      <c r="BN103" s="58">
        <v>2710.3430000000003</v>
      </c>
      <c r="BO103" s="58">
        <v>11849.074000000001</v>
      </c>
      <c r="BQ103" s="58">
        <v>5717.8580000000002</v>
      </c>
      <c r="BR103" s="61">
        <v>3762.0120000000002</v>
      </c>
      <c r="BS103" s="58">
        <v>5509.9009999999998</v>
      </c>
      <c r="BT103" s="58">
        <v>14989.771000000001</v>
      </c>
      <c r="BV103" s="58">
        <v>8171.3540000000003</v>
      </c>
      <c r="BW103" s="61">
        <v>2715.58</v>
      </c>
      <c r="BX103" s="58">
        <v>4862.097999999999</v>
      </c>
      <c r="BY103" s="58">
        <v>15749.031999999999</v>
      </c>
      <c r="CA103" s="58">
        <v>8180.3720000000003</v>
      </c>
      <c r="CB103" s="61">
        <v>2124.8850000000002</v>
      </c>
      <c r="CC103" s="58">
        <v>4505.5459999999994</v>
      </c>
      <c r="CD103" s="58">
        <v>14810.803</v>
      </c>
    </row>
    <row r="104" spans="2:108" ht="12.95" customHeight="1" x14ac:dyDescent="0.2">
      <c r="B104" s="15">
        <v>63</v>
      </c>
      <c r="C104" s="25" t="s">
        <v>74</v>
      </c>
      <c r="D104" s="22">
        <v>1165.7819999999999</v>
      </c>
      <c r="E104" s="26">
        <v>299.178</v>
      </c>
      <c r="F104" s="22">
        <v>264.01300000000015</v>
      </c>
      <c r="G104" s="22">
        <v>1728.973</v>
      </c>
      <c r="H104" s="27"/>
      <c r="I104" s="22">
        <v>948.17200000000003</v>
      </c>
      <c r="J104" s="26">
        <v>458.702</v>
      </c>
      <c r="K104" s="22">
        <v>619.66899999999987</v>
      </c>
      <c r="L104" s="22">
        <v>2026.5429999999999</v>
      </c>
      <c r="M104" s="27"/>
      <c r="N104" s="22">
        <v>1080.0650000000001</v>
      </c>
      <c r="O104" s="26">
        <v>27.667999999999999</v>
      </c>
      <c r="P104" s="22">
        <v>613.94299999999998</v>
      </c>
      <c r="Q104" s="22">
        <v>1721.6759999999999</v>
      </c>
      <c r="R104" s="27"/>
      <c r="S104" s="22">
        <v>1462.75</v>
      </c>
      <c r="T104" s="26">
        <v>80.39</v>
      </c>
      <c r="U104" s="22">
        <v>798.18</v>
      </c>
      <c r="V104" s="22">
        <v>2341.3200000000002</v>
      </c>
      <c r="W104" s="27"/>
      <c r="X104" s="22">
        <v>529.18200000000002</v>
      </c>
      <c r="Y104" s="26">
        <v>165.886</v>
      </c>
      <c r="Z104" s="22">
        <v>898.15599999999995</v>
      </c>
      <c r="AA104" s="22">
        <v>1593.2239999999999</v>
      </c>
      <c r="AB104" s="27"/>
      <c r="AC104" s="22">
        <v>412.197</v>
      </c>
      <c r="AD104" s="26">
        <v>94.405000000000001</v>
      </c>
      <c r="AE104" s="22">
        <v>857.755</v>
      </c>
      <c r="AF104" s="22">
        <v>1364.357</v>
      </c>
      <c r="AG104" s="27"/>
      <c r="AH104" s="22">
        <v>562.37</v>
      </c>
      <c r="AI104" s="26">
        <v>83.897000000000006</v>
      </c>
      <c r="AJ104" s="22">
        <v>768.06099999999992</v>
      </c>
      <c r="AK104" s="22">
        <v>1414.328</v>
      </c>
      <c r="AL104" s="27"/>
      <c r="AM104" s="22">
        <v>649.54499999999996</v>
      </c>
      <c r="AN104" s="26">
        <v>109.643</v>
      </c>
      <c r="AO104" s="22">
        <v>823.87</v>
      </c>
      <c r="AP104" s="22">
        <v>1583.06</v>
      </c>
      <c r="AQ104" s="27"/>
      <c r="AR104" s="22">
        <v>696.31600000000003</v>
      </c>
      <c r="AS104" s="26">
        <v>96.93</v>
      </c>
      <c r="AT104" s="22">
        <v>616.95299999999997</v>
      </c>
      <c r="AU104" s="22">
        <v>1410.1990000000001</v>
      </c>
      <c r="AV104" s="27"/>
      <c r="AW104" s="22">
        <v>1002.823</v>
      </c>
      <c r="AX104" s="26">
        <v>113.98</v>
      </c>
      <c r="AY104" s="22">
        <v>769.03100000000006</v>
      </c>
      <c r="AZ104" s="22">
        <v>1885.8340000000001</v>
      </c>
      <c r="BA104" s="27"/>
      <c r="BB104" s="22">
        <v>2119.1410000000001</v>
      </c>
      <c r="BC104" s="26">
        <v>343.57600000000002</v>
      </c>
      <c r="BD104" s="22">
        <v>845.09799999999996</v>
      </c>
      <c r="BE104" s="22">
        <v>3307.8150000000001</v>
      </c>
      <c r="BF104" s="27"/>
      <c r="BG104" s="22">
        <v>2262.5650000000001</v>
      </c>
      <c r="BH104" s="26">
        <v>546.98599999999999</v>
      </c>
      <c r="BI104" s="22">
        <v>909.86700000000008</v>
      </c>
      <c r="BJ104" s="22">
        <v>3719.4180000000001</v>
      </c>
      <c r="BK104" s="27"/>
      <c r="BL104" s="58">
        <v>1607.5419999999999</v>
      </c>
      <c r="BM104" s="61">
        <v>403.36700000000002</v>
      </c>
      <c r="BN104" s="58">
        <v>1294.7100000000003</v>
      </c>
      <c r="BO104" s="58">
        <v>3305.6190000000001</v>
      </c>
      <c r="BQ104" s="58">
        <v>4623.1779999999999</v>
      </c>
      <c r="BR104" s="61">
        <v>233.68</v>
      </c>
      <c r="BS104" s="58">
        <v>1486.6139999999998</v>
      </c>
      <c r="BT104" s="58">
        <v>6343.4719999999998</v>
      </c>
      <c r="BV104" s="58">
        <v>1686.5419999999999</v>
      </c>
      <c r="BW104" s="61">
        <v>372.68599999999998</v>
      </c>
      <c r="BX104" s="58">
        <v>1298.1880000000003</v>
      </c>
      <c r="BY104" s="58">
        <v>3357.4160000000002</v>
      </c>
      <c r="CA104" s="58">
        <v>1527.212</v>
      </c>
      <c r="CB104" s="61">
        <v>757.58100000000002</v>
      </c>
      <c r="CC104" s="58">
        <v>1870.1429999999996</v>
      </c>
      <c r="CD104" s="58">
        <v>4154.9359999999997</v>
      </c>
    </row>
    <row r="105" spans="2:108" ht="12.95" customHeight="1" x14ac:dyDescent="0.2">
      <c r="C105" s="28" t="s">
        <v>3</v>
      </c>
      <c r="D105" s="50">
        <f t="shared" ref="D105:V105" si="131">SUM(D91:D104)</f>
        <v>17114.677</v>
      </c>
      <c r="E105" s="50">
        <f t="shared" si="131"/>
        <v>3006.4319999999998</v>
      </c>
      <c r="F105" s="50">
        <f t="shared" si="131"/>
        <v>3338.7620000000006</v>
      </c>
      <c r="G105" s="50">
        <f t="shared" si="131"/>
        <v>23459.870999999999</v>
      </c>
      <c r="H105" s="31"/>
      <c r="I105" s="50">
        <f t="shared" si="131"/>
        <v>19029.994999999999</v>
      </c>
      <c r="J105" s="50">
        <f t="shared" si="131"/>
        <v>4761.0700000000006</v>
      </c>
      <c r="K105" s="50">
        <f t="shared" si="131"/>
        <v>4803.7639999999992</v>
      </c>
      <c r="L105" s="50">
        <f t="shared" si="131"/>
        <v>28594.829000000002</v>
      </c>
      <c r="M105" s="31"/>
      <c r="N105" s="50">
        <f t="shared" si="131"/>
        <v>25385.599999999999</v>
      </c>
      <c r="O105" s="50">
        <f t="shared" si="131"/>
        <v>3908.221</v>
      </c>
      <c r="P105" s="50">
        <f t="shared" si="131"/>
        <v>4240.3019999999997</v>
      </c>
      <c r="Q105" s="50">
        <v>33534.123</v>
      </c>
      <c r="R105" s="31"/>
      <c r="S105" s="50">
        <f t="shared" si="131"/>
        <v>28787.93</v>
      </c>
      <c r="T105" s="50">
        <f t="shared" si="131"/>
        <v>3715.11</v>
      </c>
      <c r="U105" s="50">
        <f t="shared" si="131"/>
        <v>5124.7800000000016</v>
      </c>
      <c r="V105" s="50">
        <f t="shared" si="131"/>
        <v>37627.82</v>
      </c>
      <c r="W105" s="31"/>
      <c r="X105" s="50">
        <f>SUM(X91:X104)</f>
        <v>20375.016000000003</v>
      </c>
      <c r="Y105" s="50">
        <f>SUM(Y91:Y104)</f>
        <v>4702.5960000000005</v>
      </c>
      <c r="Z105" s="50">
        <f>SUM(Z91:Z104)</f>
        <v>8938.7109999999993</v>
      </c>
      <c r="AA105" s="50">
        <f>SUM(AA91:AA104)</f>
        <v>34016.323000000004</v>
      </c>
      <c r="AB105" s="31"/>
      <c r="AC105" s="50">
        <f>SUM(AC91:AC104)</f>
        <v>19615.758000000002</v>
      </c>
      <c r="AD105" s="50">
        <f>SUM(AD91:AD104)</f>
        <v>4061.1340000000005</v>
      </c>
      <c r="AE105" s="50">
        <f>SUM(AE91:AE104)</f>
        <v>8202.2120000000014</v>
      </c>
      <c r="AF105" s="50">
        <f>SUM(AF91:AF104)</f>
        <v>31879.104000000003</v>
      </c>
      <c r="AG105" s="31"/>
      <c r="AH105" s="50">
        <f>SUM(AH91:AH104)</f>
        <v>20923.089</v>
      </c>
      <c r="AI105" s="50">
        <f>SUM(AI91:AI104)</f>
        <v>5049.6369999999997</v>
      </c>
      <c r="AJ105" s="50">
        <f>SUM(AJ91:AJ104)</f>
        <v>7753.2530000000006</v>
      </c>
      <c r="AK105" s="50">
        <f>SUM(AK91:AK104)</f>
        <v>33725.979000000007</v>
      </c>
      <c r="AL105" s="31"/>
      <c r="AM105" s="50">
        <f>SUM(AM91:AM104)</f>
        <v>26189.956999999999</v>
      </c>
      <c r="AN105" s="50">
        <f>SUM(AN91:AN104)</f>
        <v>5169.3540000000003</v>
      </c>
      <c r="AO105" s="50">
        <f>SUM(AO91:AO104)</f>
        <v>8027.95</v>
      </c>
      <c r="AP105" s="50">
        <f>SUM(AP91:AP104)</f>
        <v>39387.252999999997</v>
      </c>
      <c r="AQ105" s="31"/>
      <c r="AR105" s="50">
        <f>SUM(AR91:AR104)</f>
        <v>16936.576000000001</v>
      </c>
      <c r="AS105" s="50">
        <f>SUM(AS91:AS104)</f>
        <v>4581.7180000000008</v>
      </c>
      <c r="AT105" s="50">
        <f>SUM(AT91:AT104)</f>
        <v>10851.728000000001</v>
      </c>
      <c r="AU105" s="50">
        <f>SUM(AU91:AU104)</f>
        <v>32370.022000000004</v>
      </c>
      <c r="AV105" s="31"/>
      <c r="AW105" s="50">
        <f t="shared" ref="AW105:AZ105" si="132">SUM(AW91:AW104)</f>
        <v>22488.384000000002</v>
      </c>
      <c r="AX105" s="50">
        <f t="shared" si="132"/>
        <v>5243.5949999999993</v>
      </c>
      <c r="AY105" s="50">
        <f t="shared" si="132"/>
        <v>13830.555000000002</v>
      </c>
      <c r="AZ105" s="50">
        <f t="shared" si="132"/>
        <v>41562.534</v>
      </c>
      <c r="BA105" s="31"/>
      <c r="BB105" s="50">
        <f t="shared" ref="BB105" si="133">SUM(BB91:BB104)</f>
        <v>18381.037</v>
      </c>
      <c r="BC105" s="50">
        <f t="shared" ref="BC105" si="134">SUM(BC91:BC104)</f>
        <v>5911.8710000000001</v>
      </c>
      <c r="BD105" s="50">
        <f t="shared" ref="BD105" si="135">SUM(BD91:BD104)</f>
        <v>13388.986000000004</v>
      </c>
      <c r="BE105" s="50">
        <f t="shared" ref="BE105" si="136">SUM(BE91:BE104)</f>
        <v>37681.894</v>
      </c>
      <c r="BF105" s="31"/>
      <c r="BG105" s="50">
        <f t="shared" ref="BG105" si="137">SUM(BG91:BG104)</f>
        <v>21075.321</v>
      </c>
      <c r="BH105" s="50">
        <f t="shared" ref="BH105" si="138">SUM(BH91:BH104)</f>
        <v>7971.9520000000002</v>
      </c>
      <c r="BI105" s="50">
        <f t="shared" ref="BI105" si="139">SUM(BI91:BI104)</f>
        <v>17775.606999999996</v>
      </c>
      <c r="BJ105" s="50">
        <f t="shared" ref="BJ105" si="140">SUM(BJ91:BJ104)</f>
        <v>46822.879999999997</v>
      </c>
      <c r="BK105" s="31"/>
      <c r="BL105" s="63">
        <f t="shared" ref="BL105:BO105" si="141">SUM(BL91:BL104)</f>
        <v>24961.463000000003</v>
      </c>
      <c r="BM105" s="63">
        <f t="shared" si="141"/>
        <v>6579.0930000000008</v>
      </c>
      <c r="BN105" s="63">
        <f t="shared" si="141"/>
        <v>21551.614999999998</v>
      </c>
      <c r="BO105" s="63">
        <f t="shared" si="141"/>
        <v>53092.171000000002</v>
      </c>
      <c r="BP105" s="22"/>
      <c r="BQ105" s="63">
        <f t="shared" ref="BQ105:BT105" si="142">SUM(BQ91:BQ104)</f>
        <v>25373.251</v>
      </c>
      <c r="BR105" s="63">
        <f t="shared" si="142"/>
        <v>10022.912</v>
      </c>
      <c r="BS105" s="63">
        <f t="shared" si="142"/>
        <v>26219.510000000002</v>
      </c>
      <c r="BT105" s="63">
        <f t="shared" si="142"/>
        <v>61615.673000000003</v>
      </c>
      <c r="BU105" s="23"/>
      <c r="BV105" s="63">
        <f t="shared" ref="BV105:BY105" si="143">SUM(BV91:BV104)</f>
        <v>21297.198</v>
      </c>
      <c r="BW105" s="63">
        <f t="shared" si="143"/>
        <v>7315.5789999999997</v>
      </c>
      <c r="BX105" s="63">
        <f t="shared" si="143"/>
        <v>30145.218999999997</v>
      </c>
      <c r="BY105" s="63">
        <f t="shared" si="143"/>
        <v>58757.995999999999</v>
      </c>
      <c r="BZ105" s="23"/>
      <c r="CA105" s="63">
        <f t="shared" ref="CA105:CD105" si="144">SUM(CA91:CA104)</f>
        <v>20849.264999999999</v>
      </c>
      <c r="CB105" s="63">
        <f t="shared" si="144"/>
        <v>8280.6540000000005</v>
      </c>
      <c r="CC105" s="63">
        <f t="shared" si="144"/>
        <v>34101.533000000003</v>
      </c>
      <c r="CD105" s="63">
        <f t="shared" si="144"/>
        <v>63231.452000000005</v>
      </c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</row>
    <row r="106" spans="2:108" ht="12.95" customHeight="1" x14ac:dyDescent="0.2">
      <c r="C106" s="25"/>
      <c r="D106" s="22"/>
      <c r="E106" s="22"/>
      <c r="F106" s="22"/>
      <c r="G106" s="22"/>
      <c r="H106" s="27"/>
      <c r="I106" s="22"/>
      <c r="J106" s="22"/>
      <c r="K106" s="22"/>
      <c r="L106" s="22"/>
      <c r="M106" s="27"/>
      <c r="N106" s="22"/>
      <c r="O106" s="22"/>
      <c r="P106" s="22"/>
      <c r="Q106" s="22"/>
      <c r="R106" s="27"/>
      <c r="S106" s="22"/>
      <c r="T106" s="22"/>
      <c r="U106" s="22"/>
      <c r="V106" s="22"/>
      <c r="W106" s="27"/>
      <c r="X106" s="22"/>
      <c r="Y106" s="22"/>
      <c r="Z106" s="22"/>
      <c r="AA106" s="22"/>
      <c r="AB106" s="27"/>
      <c r="AC106" s="22"/>
      <c r="AD106" s="22"/>
      <c r="AE106" s="22"/>
      <c r="AF106" s="22"/>
      <c r="AG106" s="27"/>
      <c r="AH106" s="22"/>
      <c r="AI106" s="22"/>
      <c r="AJ106" s="22"/>
      <c r="AK106" s="22"/>
      <c r="AL106" s="27"/>
      <c r="AM106" s="22"/>
      <c r="AN106" s="22"/>
      <c r="AO106" s="22"/>
      <c r="AP106" s="22"/>
      <c r="AQ106" s="27"/>
      <c r="AR106" s="22"/>
      <c r="AS106" s="22"/>
      <c r="AT106" s="22"/>
      <c r="AU106" s="22"/>
      <c r="AV106" s="27"/>
      <c r="AW106" s="22"/>
      <c r="AX106" s="22"/>
      <c r="AY106" s="22"/>
      <c r="AZ106" s="22"/>
      <c r="BA106" s="27"/>
      <c r="BB106" s="22"/>
      <c r="BC106" s="22"/>
      <c r="BD106" s="22"/>
      <c r="BE106" s="22"/>
      <c r="BF106" s="27"/>
      <c r="BG106" s="22"/>
      <c r="BH106" s="22"/>
      <c r="BI106" s="22"/>
      <c r="BJ106" s="22"/>
      <c r="BK106" s="27"/>
      <c r="BL106" s="58"/>
      <c r="BM106" s="58"/>
      <c r="BN106" s="58"/>
      <c r="BO106" s="58"/>
      <c r="BQ106" s="58"/>
      <c r="BR106" s="58"/>
      <c r="BS106" s="58"/>
      <c r="BT106" s="58"/>
      <c r="BV106" s="58"/>
      <c r="BW106" s="58"/>
      <c r="BX106" s="58"/>
      <c r="BY106" s="58"/>
      <c r="CA106" s="58"/>
      <c r="CB106" s="58"/>
      <c r="CC106" s="58"/>
      <c r="CD106" s="58"/>
    </row>
    <row r="107" spans="2:108" ht="12.95" customHeight="1" x14ac:dyDescent="0.2">
      <c r="C107" s="29" t="s">
        <v>76</v>
      </c>
      <c r="D107" s="22"/>
      <c r="E107" s="22"/>
      <c r="F107" s="22"/>
      <c r="G107" s="22"/>
      <c r="H107" s="27"/>
      <c r="I107" s="22"/>
      <c r="J107" s="22"/>
      <c r="K107" s="22"/>
      <c r="L107" s="22"/>
      <c r="M107" s="27"/>
      <c r="N107" s="22"/>
      <c r="O107" s="22"/>
      <c r="P107" s="22"/>
      <c r="Q107" s="22"/>
      <c r="R107" s="27"/>
      <c r="S107" s="22"/>
      <c r="T107" s="22"/>
      <c r="U107" s="22"/>
      <c r="V107" s="22"/>
      <c r="W107" s="27"/>
      <c r="X107" s="22"/>
      <c r="Y107" s="22"/>
      <c r="Z107" s="22"/>
      <c r="AA107" s="22"/>
      <c r="AB107" s="27"/>
      <c r="AC107" s="22"/>
      <c r="AD107" s="22"/>
      <c r="AE107" s="22"/>
      <c r="AF107" s="22"/>
      <c r="AG107" s="27"/>
      <c r="AH107" s="22"/>
      <c r="AI107" s="22"/>
      <c r="AJ107" s="22"/>
      <c r="AK107" s="22"/>
      <c r="AL107" s="27"/>
      <c r="AM107" s="22"/>
      <c r="AN107" s="22"/>
      <c r="AO107" s="22"/>
      <c r="AP107" s="22"/>
      <c r="AQ107" s="27"/>
      <c r="AR107" s="22"/>
      <c r="AS107" s="22"/>
      <c r="AT107" s="22"/>
      <c r="AU107" s="22"/>
      <c r="AV107" s="27"/>
      <c r="AW107" s="22"/>
      <c r="AX107" s="22"/>
      <c r="AY107" s="22"/>
      <c r="AZ107" s="22"/>
      <c r="BA107" s="27"/>
      <c r="BB107" s="22"/>
      <c r="BC107" s="22"/>
      <c r="BD107" s="22"/>
      <c r="BE107" s="22"/>
      <c r="BF107" s="27"/>
      <c r="BG107" s="22"/>
      <c r="BH107" s="22"/>
      <c r="BI107" s="22"/>
      <c r="BJ107" s="22"/>
      <c r="BK107" s="27"/>
      <c r="BL107" s="58"/>
      <c r="BM107" s="58"/>
      <c r="BN107" s="58"/>
      <c r="BO107" s="58"/>
      <c r="BQ107" s="58"/>
      <c r="BR107" s="58"/>
      <c r="BS107" s="58"/>
      <c r="BT107" s="58"/>
      <c r="BV107" s="58"/>
      <c r="BW107" s="58"/>
      <c r="BX107" s="58"/>
      <c r="BY107" s="58"/>
      <c r="CA107" s="58"/>
      <c r="CB107" s="58"/>
      <c r="CC107" s="58"/>
      <c r="CD107" s="58"/>
    </row>
    <row r="108" spans="2:108" ht="12.95" customHeight="1" x14ac:dyDescent="0.2">
      <c r="B108" s="15">
        <v>64</v>
      </c>
      <c r="C108" s="25" t="s">
        <v>75</v>
      </c>
      <c r="D108" s="22">
        <v>3617.306</v>
      </c>
      <c r="E108" s="26">
        <v>1020.022</v>
      </c>
      <c r="F108" s="22">
        <v>786.78499999999997</v>
      </c>
      <c r="G108" s="22">
        <v>5424.1130000000003</v>
      </c>
      <c r="H108" s="27"/>
      <c r="I108" s="22">
        <v>3776.165</v>
      </c>
      <c r="J108" s="26">
        <v>943.89499999999998</v>
      </c>
      <c r="K108" s="22">
        <v>1048.5369999999994</v>
      </c>
      <c r="L108" s="22">
        <v>5768.5969999999998</v>
      </c>
      <c r="M108" s="27"/>
      <c r="N108" s="22">
        <v>3330.3330000000001</v>
      </c>
      <c r="O108" s="26">
        <v>335.88400000000001</v>
      </c>
      <c r="P108" s="22">
        <v>916.76</v>
      </c>
      <c r="Q108" s="22">
        <v>4582.9769999999999</v>
      </c>
      <c r="R108" s="27"/>
      <c r="S108" s="22">
        <v>4540.01</v>
      </c>
      <c r="T108" s="26">
        <v>752.7</v>
      </c>
      <c r="U108" s="22">
        <v>1359.97</v>
      </c>
      <c r="V108" s="22">
        <v>6652.68</v>
      </c>
      <c r="W108" s="27"/>
      <c r="X108" s="22">
        <v>2497.8319999999999</v>
      </c>
      <c r="Y108" s="26">
        <v>493.24700000000001</v>
      </c>
      <c r="Z108" s="22">
        <v>1351.8760000000002</v>
      </c>
      <c r="AA108" s="22">
        <v>4342.9549999999999</v>
      </c>
      <c r="AB108" s="27"/>
      <c r="AC108" s="22">
        <v>109862.44100000001</v>
      </c>
      <c r="AD108" s="26">
        <v>657.54700000000003</v>
      </c>
      <c r="AE108" s="22">
        <v>1560.8929999999878</v>
      </c>
      <c r="AF108" s="22">
        <v>112080.88099999999</v>
      </c>
      <c r="AG108" s="27"/>
      <c r="AH108" s="22">
        <v>2554.39</v>
      </c>
      <c r="AI108" s="26">
        <v>584.79700000000003</v>
      </c>
      <c r="AJ108" s="22">
        <v>1183.3109999999997</v>
      </c>
      <c r="AK108" s="22">
        <v>4322.4979999999996</v>
      </c>
      <c r="AL108" s="27"/>
      <c r="AM108" s="22">
        <v>1979.15</v>
      </c>
      <c r="AN108" s="26">
        <v>1193.54</v>
      </c>
      <c r="AO108" s="22">
        <v>991.43</v>
      </c>
      <c r="AP108" s="22">
        <v>4164.1099999999997</v>
      </c>
      <c r="AQ108" s="27"/>
      <c r="AR108" s="22">
        <v>1694.9190000000001</v>
      </c>
      <c r="AS108" s="26">
        <v>1003.187</v>
      </c>
      <c r="AT108" s="22">
        <v>985.42600000000016</v>
      </c>
      <c r="AU108" s="22">
        <v>3683.5320000000002</v>
      </c>
      <c r="AV108" s="27"/>
      <c r="AW108" s="22">
        <v>1982.2919999999999</v>
      </c>
      <c r="AX108" s="26">
        <v>761.37699999999995</v>
      </c>
      <c r="AY108" s="22">
        <v>902.82200000000012</v>
      </c>
      <c r="AZ108" s="22">
        <v>3646.491</v>
      </c>
      <c r="BA108" s="27"/>
      <c r="BB108" s="22">
        <v>2219.4769999999999</v>
      </c>
      <c r="BC108" s="26">
        <v>1599.902</v>
      </c>
      <c r="BD108" s="22">
        <v>1691.5680000000002</v>
      </c>
      <c r="BE108" s="22">
        <v>5510.9470000000001</v>
      </c>
      <c r="BF108" s="27"/>
      <c r="BG108" s="22">
        <v>2525.3620000000001</v>
      </c>
      <c r="BH108" s="26">
        <v>1833.91</v>
      </c>
      <c r="BI108" s="22">
        <v>2519.7849999999999</v>
      </c>
      <c r="BJ108" s="22">
        <v>6879.0569999999998</v>
      </c>
      <c r="BK108" s="27"/>
      <c r="BL108" s="58">
        <v>3581.0770000000002</v>
      </c>
      <c r="BM108" s="61">
        <v>708.505</v>
      </c>
      <c r="BN108" s="58">
        <v>3478.9179999999997</v>
      </c>
      <c r="BO108" s="58">
        <v>7768.5</v>
      </c>
      <c r="BQ108" s="58">
        <v>3917.576</v>
      </c>
      <c r="BR108" s="61">
        <v>1716.5429999999999</v>
      </c>
      <c r="BS108" s="58">
        <v>4351.2619999999997</v>
      </c>
      <c r="BT108" s="58">
        <v>9985.3809999999994</v>
      </c>
      <c r="BV108" s="58">
        <v>3258.7130000000002</v>
      </c>
      <c r="BW108" s="61">
        <v>1109.741</v>
      </c>
      <c r="BX108" s="58">
        <v>5306.2100000000009</v>
      </c>
      <c r="BY108" s="58">
        <v>9674.6640000000007</v>
      </c>
      <c r="CA108" s="58">
        <v>5734.9769999999999</v>
      </c>
      <c r="CB108" s="61">
        <v>1408.7829999999999</v>
      </c>
      <c r="CC108" s="58">
        <v>6764.7179999999989</v>
      </c>
      <c r="CD108" s="58">
        <v>13908.477999999999</v>
      </c>
    </row>
    <row r="109" spans="2:108" ht="12.95" customHeight="1" x14ac:dyDescent="0.2">
      <c r="B109" s="15">
        <v>65</v>
      </c>
      <c r="C109" s="25" t="s">
        <v>77</v>
      </c>
      <c r="D109" s="22">
        <v>43.859000000000002</v>
      </c>
      <c r="E109" s="26">
        <v>63.142000000000003</v>
      </c>
      <c r="F109" s="22">
        <v>13.510999999999996</v>
      </c>
      <c r="G109" s="22">
        <v>120.512</v>
      </c>
      <c r="H109" s="27"/>
      <c r="I109" s="22">
        <v>64.686999999999998</v>
      </c>
      <c r="J109" s="26">
        <v>26.167999999999999</v>
      </c>
      <c r="K109" s="22">
        <v>9.5170000000000101</v>
      </c>
      <c r="L109" s="22">
        <v>100.372</v>
      </c>
      <c r="M109" s="27"/>
      <c r="N109" s="22">
        <v>43.73</v>
      </c>
      <c r="O109" s="26">
        <v>23.161999999999999</v>
      </c>
      <c r="P109" s="22">
        <v>8.01400000000001</v>
      </c>
      <c r="Q109" s="22">
        <v>74.906000000000006</v>
      </c>
      <c r="R109" s="27"/>
      <c r="S109" s="22">
        <v>44.06</v>
      </c>
      <c r="T109" s="26">
        <v>32.78</v>
      </c>
      <c r="U109" s="22">
        <v>10.86</v>
      </c>
      <c r="V109" s="22">
        <v>87.7</v>
      </c>
      <c r="W109" s="27"/>
      <c r="X109" s="22">
        <v>77.835999999999999</v>
      </c>
      <c r="Y109" s="26">
        <v>44.676000000000002</v>
      </c>
      <c r="Z109" s="22">
        <v>64.71299999999998</v>
      </c>
      <c r="AA109" s="22">
        <v>187.22499999999999</v>
      </c>
      <c r="AB109" s="27"/>
      <c r="AC109" s="22">
        <v>37.78</v>
      </c>
      <c r="AD109" s="26">
        <v>163.32</v>
      </c>
      <c r="AE109" s="22">
        <v>14.397999999999996</v>
      </c>
      <c r="AF109" s="22">
        <v>215.49799999999999</v>
      </c>
      <c r="AG109" s="27"/>
      <c r="AH109" s="22">
        <v>69.694000000000003</v>
      </c>
      <c r="AI109" s="26">
        <v>132.23699999999999</v>
      </c>
      <c r="AJ109" s="22">
        <v>10.316000000000003</v>
      </c>
      <c r="AK109" s="22">
        <v>212.24700000000001</v>
      </c>
      <c r="AL109" s="27"/>
      <c r="AM109" s="22">
        <v>36.808999999999997</v>
      </c>
      <c r="AN109" s="26">
        <v>115.441</v>
      </c>
      <c r="AO109" s="22">
        <v>101.96</v>
      </c>
      <c r="AP109" s="22">
        <v>254.21199999999999</v>
      </c>
      <c r="AQ109" s="27"/>
      <c r="AR109" s="22">
        <v>76.364000000000004</v>
      </c>
      <c r="AS109" s="26">
        <v>86.903000000000006</v>
      </c>
      <c r="AT109" s="22">
        <v>35.296999999999983</v>
      </c>
      <c r="AU109" s="22">
        <v>198.56399999999999</v>
      </c>
      <c r="AV109" s="27"/>
      <c r="AW109" s="22">
        <v>67.405000000000001</v>
      </c>
      <c r="AX109" s="26">
        <v>77.156999999999996</v>
      </c>
      <c r="AY109" s="22">
        <v>96.053000000000011</v>
      </c>
      <c r="AZ109" s="22">
        <v>240.61500000000001</v>
      </c>
      <c r="BA109" s="27"/>
      <c r="BB109" s="22">
        <v>56.195999999999998</v>
      </c>
      <c r="BC109" s="26">
        <v>77.753</v>
      </c>
      <c r="BD109" s="22">
        <v>143.80099999999999</v>
      </c>
      <c r="BE109" s="22">
        <v>277.75</v>
      </c>
      <c r="BF109" s="27"/>
      <c r="BG109" s="22">
        <v>77.992000000000004</v>
      </c>
      <c r="BH109" s="26">
        <v>82.272000000000006</v>
      </c>
      <c r="BI109" s="22">
        <v>95.492000000000004</v>
      </c>
      <c r="BJ109" s="22">
        <v>255.756</v>
      </c>
      <c r="BK109" s="27"/>
      <c r="BL109" s="58">
        <v>74.275000000000006</v>
      </c>
      <c r="BM109" s="61">
        <v>80.201999999999998</v>
      </c>
      <c r="BN109" s="58">
        <v>142.61600000000001</v>
      </c>
      <c r="BO109" s="58">
        <v>297.09300000000002</v>
      </c>
      <c r="BQ109" s="58">
        <v>56.622</v>
      </c>
      <c r="BR109" s="61">
        <v>57.110999999999997</v>
      </c>
      <c r="BS109" s="58">
        <v>248.27199999999999</v>
      </c>
      <c r="BT109" s="58">
        <v>362.005</v>
      </c>
      <c r="BV109" s="58">
        <v>61.683999999999997</v>
      </c>
      <c r="BW109" s="61">
        <v>27.309000000000001</v>
      </c>
      <c r="BX109" s="58">
        <v>386.29199999999997</v>
      </c>
      <c r="BY109" s="58">
        <v>475.28500000000003</v>
      </c>
      <c r="CA109" s="58">
        <v>81.024000000000001</v>
      </c>
      <c r="CB109" s="61">
        <v>86.292000000000002</v>
      </c>
      <c r="CC109" s="58">
        <v>331.072</v>
      </c>
      <c r="CD109" s="58">
        <v>498.38799999999998</v>
      </c>
    </row>
    <row r="110" spans="2:108" ht="12.95" customHeight="1" x14ac:dyDescent="0.2">
      <c r="B110" s="15">
        <v>66</v>
      </c>
      <c r="C110" s="25" t="s">
        <v>78</v>
      </c>
      <c r="D110" s="22">
        <v>9.8460000000000001</v>
      </c>
      <c r="E110" s="26">
        <v>1.9E-2</v>
      </c>
      <c r="F110" s="22">
        <v>1.8079999999999998</v>
      </c>
      <c r="G110" s="22">
        <v>11.673</v>
      </c>
      <c r="H110" s="27"/>
      <c r="I110" s="22">
        <v>41.298999999999999</v>
      </c>
      <c r="J110" s="26">
        <v>2.218</v>
      </c>
      <c r="K110" s="22">
        <v>39.190999999999995</v>
      </c>
      <c r="L110" s="22">
        <v>82.707999999999998</v>
      </c>
      <c r="M110" s="27"/>
      <c r="N110" s="22">
        <v>40.676000000000002</v>
      </c>
      <c r="O110" s="26">
        <v>2.202</v>
      </c>
      <c r="P110" s="22">
        <v>0.39000000000000057</v>
      </c>
      <c r="Q110" s="22">
        <v>43.268000000000001</v>
      </c>
      <c r="R110" s="27"/>
      <c r="S110" s="22">
        <v>37.770000000000003</v>
      </c>
      <c r="T110" s="26">
        <v>5.33</v>
      </c>
      <c r="U110" s="22">
        <v>7.42</v>
      </c>
      <c r="V110" s="22">
        <v>50.52</v>
      </c>
      <c r="W110" s="27"/>
      <c r="X110" s="22">
        <v>51.898000000000003</v>
      </c>
      <c r="Y110" s="26">
        <v>4.2930000000000001</v>
      </c>
      <c r="Z110" s="22">
        <v>1.5459999999999994</v>
      </c>
      <c r="AA110" s="22">
        <v>57.737000000000002</v>
      </c>
      <c r="AB110" s="27"/>
      <c r="AC110" s="22">
        <v>37.927999999999997</v>
      </c>
      <c r="AD110" s="26">
        <v>1.1739999999999999</v>
      </c>
      <c r="AE110" s="22">
        <v>2.9570000000000003</v>
      </c>
      <c r="AF110" s="22">
        <v>42.058999999999997</v>
      </c>
      <c r="AG110" s="27"/>
      <c r="AH110" s="22">
        <v>7.359</v>
      </c>
      <c r="AI110" s="26">
        <v>0.78800000000000003</v>
      </c>
      <c r="AJ110" s="22">
        <v>3.2159999999999993</v>
      </c>
      <c r="AK110" s="22">
        <v>11.363</v>
      </c>
      <c r="AL110" s="27"/>
      <c r="AM110" s="22">
        <v>35.04</v>
      </c>
      <c r="AN110" s="26">
        <v>2.5419999999999998</v>
      </c>
      <c r="AO110" s="22">
        <v>11.61</v>
      </c>
      <c r="AP110" s="22">
        <v>49.188000000000002</v>
      </c>
      <c r="AQ110" s="27"/>
      <c r="AR110" s="22">
        <v>30.356999999999999</v>
      </c>
      <c r="AS110" s="26">
        <v>1.9059999999999999</v>
      </c>
      <c r="AT110" s="22">
        <v>5.4220000000000041</v>
      </c>
      <c r="AU110" s="22">
        <v>37.685000000000002</v>
      </c>
      <c r="AV110" s="27"/>
      <c r="AW110" s="22">
        <v>53.984999999999999</v>
      </c>
      <c r="AX110" s="26">
        <v>2.5419999999999998</v>
      </c>
      <c r="AY110" s="22">
        <v>3.5039999999999996</v>
      </c>
      <c r="AZ110" s="22">
        <v>60.030999999999999</v>
      </c>
      <c r="BA110" s="27"/>
      <c r="BB110" s="22">
        <v>60.945999999999998</v>
      </c>
      <c r="BC110" s="26">
        <v>2.589</v>
      </c>
      <c r="BD110" s="22">
        <v>3.9309999999999961</v>
      </c>
      <c r="BE110" s="22">
        <v>67.465999999999994</v>
      </c>
      <c r="BF110" s="27"/>
      <c r="BG110" s="22">
        <v>67.847999999999999</v>
      </c>
      <c r="BH110" s="26">
        <v>88.236999999999995</v>
      </c>
      <c r="BI110" s="22">
        <v>40.164000000000016</v>
      </c>
      <c r="BJ110" s="22">
        <v>196.249</v>
      </c>
      <c r="BK110" s="27"/>
      <c r="BL110" s="58">
        <v>74.662999999999997</v>
      </c>
      <c r="BM110" s="61">
        <v>19.754000000000001</v>
      </c>
      <c r="BN110" s="58">
        <v>61.228999999999985</v>
      </c>
      <c r="BO110" s="58">
        <v>155.64599999999999</v>
      </c>
      <c r="BQ110" s="58">
        <v>49.067999999999998</v>
      </c>
      <c r="BR110" s="61">
        <v>7.4820000000000002</v>
      </c>
      <c r="BS110" s="58">
        <v>40.903000000000006</v>
      </c>
      <c r="BT110" s="58">
        <v>97.453000000000003</v>
      </c>
      <c r="BV110" s="58">
        <v>52.457999999999998</v>
      </c>
      <c r="BW110" s="61">
        <v>0.56699999999999995</v>
      </c>
      <c r="BX110" s="58">
        <v>20.711000000000006</v>
      </c>
      <c r="BY110" s="58">
        <v>73.736000000000004</v>
      </c>
      <c r="CA110" s="58">
        <v>45.082000000000001</v>
      </c>
      <c r="CB110" s="61">
        <v>0.60399999999999998</v>
      </c>
      <c r="CC110" s="58">
        <v>37.252999999999993</v>
      </c>
      <c r="CD110" s="58">
        <v>82.938999999999993</v>
      </c>
    </row>
    <row r="111" spans="2:108" ht="12.95" customHeight="1" x14ac:dyDescent="0.2">
      <c r="B111" s="15">
        <v>67</v>
      </c>
      <c r="C111" s="25" t="s">
        <v>79</v>
      </c>
      <c r="D111" s="22">
        <v>57.655000000000001</v>
      </c>
      <c r="E111" s="26">
        <v>2.722</v>
      </c>
      <c r="F111" s="22">
        <v>1.2450000000000001</v>
      </c>
      <c r="G111" s="22">
        <v>61.622</v>
      </c>
      <c r="H111" s="27"/>
      <c r="I111" s="22">
        <v>174.654</v>
      </c>
      <c r="J111" s="26">
        <v>0.5</v>
      </c>
      <c r="K111" s="22">
        <v>1.8130000000000166</v>
      </c>
      <c r="L111" s="22">
        <v>176.96700000000001</v>
      </c>
      <c r="M111" s="27"/>
      <c r="N111" s="22">
        <v>43.16</v>
      </c>
      <c r="O111" s="26">
        <v>0</v>
      </c>
      <c r="P111" s="22">
        <v>0.20000000000000284</v>
      </c>
      <c r="Q111" s="22">
        <v>43.36</v>
      </c>
      <c r="R111" s="27"/>
      <c r="S111" s="22">
        <v>36.479999999999997</v>
      </c>
      <c r="T111" s="26">
        <v>3.75</v>
      </c>
      <c r="U111" s="22">
        <v>0.51000000000000512</v>
      </c>
      <c r="V111" s="22">
        <v>40.74</v>
      </c>
      <c r="W111" s="27"/>
      <c r="X111" s="22">
        <v>21.164999999999999</v>
      </c>
      <c r="Y111" s="26">
        <v>7.8</v>
      </c>
      <c r="Z111" s="22">
        <v>0</v>
      </c>
      <c r="AA111" s="22">
        <v>28.965</v>
      </c>
      <c r="AB111" s="27"/>
      <c r="AC111" s="22">
        <v>22.257999999999999</v>
      </c>
      <c r="AD111" s="26">
        <v>6.2809999999999997</v>
      </c>
      <c r="AE111" s="22">
        <v>5.6680000000000019</v>
      </c>
      <c r="AF111" s="22">
        <v>34.207000000000001</v>
      </c>
      <c r="AG111" s="27"/>
      <c r="AH111" s="22">
        <v>3.6629999999999998</v>
      </c>
      <c r="AI111" s="26">
        <v>9.4499999999999993</v>
      </c>
      <c r="AJ111" s="22">
        <v>7.6000000000000512E-2</v>
      </c>
      <c r="AK111" s="22">
        <v>13.189</v>
      </c>
      <c r="AL111" s="27"/>
      <c r="AM111" s="22">
        <v>6.41</v>
      </c>
      <c r="AN111" s="26">
        <v>2.52</v>
      </c>
      <c r="AO111" s="22">
        <v>0.84</v>
      </c>
      <c r="AP111" s="22">
        <v>9.7739999999999991</v>
      </c>
      <c r="AQ111" s="27"/>
      <c r="AR111" s="22">
        <v>1.488</v>
      </c>
      <c r="AS111" s="26">
        <v>0.16500000000000001</v>
      </c>
      <c r="AT111" s="22">
        <v>1.2040000000000002</v>
      </c>
      <c r="AU111" s="22">
        <v>2.8570000000000002</v>
      </c>
      <c r="AV111" s="27"/>
      <c r="AW111" s="22">
        <v>2.1779999999999999</v>
      </c>
      <c r="AX111" s="26">
        <v>0.70199999999999996</v>
      </c>
      <c r="AY111" s="22">
        <v>2.4889999999999999</v>
      </c>
      <c r="AZ111" s="22">
        <v>5.3689999999999998</v>
      </c>
      <c r="BA111" s="27"/>
      <c r="BB111" s="22">
        <v>9.0660000000000007</v>
      </c>
      <c r="BC111" s="26">
        <v>3.4420000000000002</v>
      </c>
      <c r="BD111" s="22">
        <v>1.2949999999999999</v>
      </c>
      <c r="BE111" s="22">
        <v>13.803000000000001</v>
      </c>
      <c r="BF111" s="27"/>
      <c r="BG111" s="22">
        <v>3.1819999999999999</v>
      </c>
      <c r="BH111" s="26">
        <v>2.4950000000000001</v>
      </c>
      <c r="BI111" s="22">
        <v>2.1360000000000001</v>
      </c>
      <c r="BJ111" s="22">
        <v>7.8129999999999997</v>
      </c>
      <c r="BK111" s="27"/>
      <c r="BL111" s="58">
        <v>2.448</v>
      </c>
      <c r="BM111" s="61">
        <v>0</v>
      </c>
      <c r="BN111" s="58">
        <v>2.903</v>
      </c>
      <c r="BO111" s="58">
        <v>5.351</v>
      </c>
      <c r="BQ111" s="58">
        <v>4.2770000000000001</v>
      </c>
      <c r="BR111" s="61">
        <v>0.32900000000000001</v>
      </c>
      <c r="BS111" s="58">
        <v>6.17</v>
      </c>
      <c r="BT111" s="58">
        <v>10.776</v>
      </c>
      <c r="BV111" s="58">
        <v>3.1349999999999998</v>
      </c>
      <c r="BW111" s="61">
        <v>0</v>
      </c>
      <c r="BX111" s="58">
        <v>3.3310000000000004</v>
      </c>
      <c r="BY111" s="58">
        <v>6.4660000000000002</v>
      </c>
      <c r="CA111" s="58">
        <v>64.625</v>
      </c>
      <c r="CB111" s="61">
        <v>1.88</v>
      </c>
      <c r="CC111" s="58">
        <v>1.4349999999999978</v>
      </c>
      <c r="CD111" s="58">
        <v>67.94</v>
      </c>
    </row>
    <row r="112" spans="2:108" ht="12.95" customHeight="1" x14ac:dyDescent="0.2">
      <c r="C112" s="28" t="s">
        <v>3</v>
      </c>
      <c r="D112" s="50">
        <f t="shared" ref="D112:V112" si="145">SUM(D108:D111)</f>
        <v>3728.6660000000002</v>
      </c>
      <c r="E112" s="50">
        <f t="shared" si="145"/>
        <v>1085.905</v>
      </c>
      <c r="F112" s="50">
        <f t="shared" si="145"/>
        <v>803.34899999999993</v>
      </c>
      <c r="G112" s="50">
        <f t="shared" si="145"/>
        <v>5617.92</v>
      </c>
      <c r="H112" s="31"/>
      <c r="I112" s="50">
        <f t="shared" si="145"/>
        <v>4056.8049999999998</v>
      </c>
      <c r="J112" s="50">
        <f t="shared" si="145"/>
        <v>972.78099999999995</v>
      </c>
      <c r="K112" s="50">
        <f t="shared" si="145"/>
        <v>1099.0579999999995</v>
      </c>
      <c r="L112" s="50">
        <f t="shared" si="145"/>
        <v>6128.6439999999993</v>
      </c>
      <c r="M112" s="31"/>
      <c r="N112" s="50">
        <f t="shared" si="145"/>
        <v>3457.8989999999999</v>
      </c>
      <c r="O112" s="50">
        <f t="shared" si="145"/>
        <v>361.24799999999999</v>
      </c>
      <c r="P112" s="50">
        <f t="shared" si="145"/>
        <v>925.36400000000003</v>
      </c>
      <c r="Q112" s="50">
        <v>4744.5109999999995</v>
      </c>
      <c r="R112" s="31"/>
      <c r="S112" s="50">
        <f t="shared" si="145"/>
        <v>4658.3200000000006</v>
      </c>
      <c r="T112" s="50">
        <f t="shared" si="145"/>
        <v>794.56000000000006</v>
      </c>
      <c r="U112" s="50">
        <f t="shared" si="145"/>
        <v>1378.76</v>
      </c>
      <c r="V112" s="50">
        <f t="shared" si="145"/>
        <v>6831.64</v>
      </c>
      <c r="W112" s="31"/>
      <c r="X112" s="50">
        <f>SUM(X108:X111)</f>
        <v>2648.7309999999998</v>
      </c>
      <c r="Y112" s="50">
        <f>SUM(Y108:Y111)</f>
        <v>550.01599999999996</v>
      </c>
      <c r="Z112" s="50">
        <f>SUM(Z108:Z111)</f>
        <v>1418.1350000000002</v>
      </c>
      <c r="AA112" s="50">
        <f>SUM(AA108:AA111)</f>
        <v>4616.8820000000005</v>
      </c>
      <c r="AB112" s="31"/>
      <c r="AC112" s="50">
        <f t="shared" ref="AC112:AK112" si="146">SUM(AC108:AC111)</f>
        <v>109960.40700000001</v>
      </c>
      <c r="AD112" s="50">
        <f t="shared" si="146"/>
        <v>828.32199999999989</v>
      </c>
      <c r="AE112" s="50">
        <f t="shared" si="146"/>
        <v>1583.9159999999877</v>
      </c>
      <c r="AF112" s="50">
        <f t="shared" si="146"/>
        <v>112372.64499999999</v>
      </c>
      <c r="AG112" s="31">
        <f t="shared" si="146"/>
        <v>0</v>
      </c>
      <c r="AH112" s="50">
        <f t="shared" si="146"/>
        <v>2635.1059999999998</v>
      </c>
      <c r="AI112" s="50">
        <f t="shared" si="146"/>
        <v>727.27200000000005</v>
      </c>
      <c r="AJ112" s="50">
        <f t="shared" si="146"/>
        <v>1196.9189999999996</v>
      </c>
      <c r="AK112" s="50">
        <f t="shared" si="146"/>
        <v>4559.2970000000005</v>
      </c>
      <c r="AL112" s="31"/>
      <c r="AM112" s="50">
        <f>SUM(AM108:AM111)</f>
        <v>2057.4090000000001</v>
      </c>
      <c r="AN112" s="50">
        <f>SUM(AN108:AN111)</f>
        <v>1314.0429999999999</v>
      </c>
      <c r="AO112" s="50">
        <f>SUM(AO108:AO111)</f>
        <v>1105.8399999999997</v>
      </c>
      <c r="AP112" s="50">
        <f>SUM(AP108:AP111)</f>
        <v>4477.2840000000006</v>
      </c>
      <c r="AQ112" s="31"/>
      <c r="AR112" s="50">
        <f>SUM(AR108:AR111)</f>
        <v>1803.1280000000002</v>
      </c>
      <c r="AS112" s="50">
        <f>SUM(AS108:AS111)</f>
        <v>1092.1609999999998</v>
      </c>
      <c r="AT112" s="50">
        <f>SUM(AT108:AT111)</f>
        <v>1027.3490000000002</v>
      </c>
      <c r="AU112" s="50">
        <f>SUM(AU108:AU111)</f>
        <v>3922.6379999999999</v>
      </c>
      <c r="AV112" s="31"/>
      <c r="AW112" s="50">
        <f t="shared" ref="AW112:AZ112" si="147">SUM(AW108:AW111)</f>
        <v>2105.86</v>
      </c>
      <c r="AX112" s="50">
        <f t="shared" si="147"/>
        <v>841.77800000000002</v>
      </c>
      <c r="AY112" s="50">
        <f t="shared" si="147"/>
        <v>1004.8680000000002</v>
      </c>
      <c r="AZ112" s="50">
        <f t="shared" si="147"/>
        <v>3952.5059999999999</v>
      </c>
      <c r="BA112" s="31"/>
      <c r="BB112" s="50">
        <f t="shared" ref="BB112" si="148">SUM(BB108:BB111)</f>
        <v>2345.6849999999995</v>
      </c>
      <c r="BC112" s="50">
        <f t="shared" ref="BC112" si="149">SUM(BC108:BC111)</f>
        <v>1683.6859999999999</v>
      </c>
      <c r="BD112" s="50">
        <f t="shared" ref="BD112" si="150">SUM(BD108:BD111)</f>
        <v>1840.5950000000003</v>
      </c>
      <c r="BE112" s="50">
        <f t="shared" ref="BE112" si="151">SUM(BE108:BE111)</f>
        <v>5869.9660000000003</v>
      </c>
      <c r="BF112" s="31"/>
      <c r="BG112" s="50">
        <f t="shared" ref="BG112" si="152">SUM(BG108:BG111)</f>
        <v>2674.384</v>
      </c>
      <c r="BH112" s="50">
        <f t="shared" ref="BH112" si="153">SUM(BH108:BH111)</f>
        <v>2006.914</v>
      </c>
      <c r="BI112" s="50">
        <f t="shared" ref="BI112" si="154">SUM(BI108:BI111)</f>
        <v>2657.5770000000002</v>
      </c>
      <c r="BJ112" s="50">
        <f t="shared" ref="BJ112" si="155">SUM(BJ108:BJ111)</f>
        <v>7338.875</v>
      </c>
      <c r="BK112" s="31"/>
      <c r="BL112" s="63">
        <f t="shared" ref="BL112:BO112" si="156">SUM(BL108:BL111)</f>
        <v>3732.4630000000002</v>
      </c>
      <c r="BM112" s="63">
        <f t="shared" si="156"/>
        <v>808.46100000000001</v>
      </c>
      <c r="BN112" s="63">
        <f t="shared" si="156"/>
        <v>3685.6659999999993</v>
      </c>
      <c r="BO112" s="63">
        <f t="shared" si="156"/>
        <v>8226.59</v>
      </c>
      <c r="BP112" s="22"/>
      <c r="BQ112" s="63">
        <f t="shared" ref="BQ112:BT112" si="157">SUM(BQ108:BQ111)</f>
        <v>4027.5430000000001</v>
      </c>
      <c r="BR112" s="63">
        <f t="shared" si="157"/>
        <v>1781.4649999999999</v>
      </c>
      <c r="BS112" s="63">
        <f t="shared" si="157"/>
        <v>4646.607</v>
      </c>
      <c r="BT112" s="63">
        <f t="shared" si="157"/>
        <v>10455.614999999998</v>
      </c>
      <c r="BU112" s="23"/>
      <c r="BV112" s="63">
        <f t="shared" ref="BV112:BY112" si="158">SUM(BV108:BV111)</f>
        <v>3375.9900000000007</v>
      </c>
      <c r="BW112" s="63">
        <f t="shared" si="158"/>
        <v>1137.617</v>
      </c>
      <c r="BX112" s="63">
        <f t="shared" si="158"/>
        <v>5716.5440000000017</v>
      </c>
      <c r="BY112" s="63">
        <f t="shared" si="158"/>
        <v>10230.151000000002</v>
      </c>
      <c r="BZ112" s="23"/>
      <c r="CA112" s="63">
        <f t="shared" ref="CA112:CD112" si="159">SUM(CA108:CA111)</f>
        <v>5925.7080000000005</v>
      </c>
      <c r="CB112" s="63">
        <f t="shared" si="159"/>
        <v>1497.559</v>
      </c>
      <c r="CC112" s="63">
        <f t="shared" si="159"/>
        <v>7134.4779999999992</v>
      </c>
      <c r="CD112" s="63">
        <f t="shared" si="159"/>
        <v>14557.745000000001</v>
      </c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</row>
    <row r="113" spans="2:108" ht="12.95" customHeight="1" x14ac:dyDescent="0.2">
      <c r="C113" s="28"/>
      <c r="D113" s="22"/>
      <c r="E113" s="22"/>
      <c r="F113" s="22"/>
      <c r="G113" s="22"/>
      <c r="H113" s="27"/>
      <c r="I113" s="22"/>
      <c r="J113" s="22"/>
      <c r="K113" s="22"/>
      <c r="L113" s="22"/>
      <c r="M113" s="27"/>
      <c r="N113" s="22"/>
      <c r="O113" s="22"/>
      <c r="P113" s="22"/>
      <c r="Q113" s="22"/>
      <c r="R113" s="27"/>
      <c r="S113" s="22"/>
      <c r="T113" s="22"/>
      <c r="U113" s="22"/>
      <c r="V113" s="22"/>
      <c r="W113" s="27"/>
      <c r="X113" s="22"/>
      <c r="Y113" s="22"/>
      <c r="Z113" s="22"/>
      <c r="AA113" s="22"/>
      <c r="AB113" s="27"/>
      <c r="AC113" s="22"/>
      <c r="AD113" s="22"/>
      <c r="AE113" s="22"/>
      <c r="AF113" s="22"/>
      <c r="AG113" s="27"/>
      <c r="AH113" s="22"/>
      <c r="AI113" s="22"/>
      <c r="AJ113" s="22"/>
      <c r="AK113" s="22"/>
      <c r="AL113" s="27"/>
      <c r="AM113" s="22"/>
      <c r="AN113" s="22"/>
      <c r="AO113" s="22"/>
      <c r="AP113" s="22"/>
      <c r="AQ113" s="27"/>
      <c r="AR113" s="22"/>
      <c r="AS113" s="22"/>
      <c r="AT113" s="22"/>
      <c r="AU113" s="22"/>
      <c r="AV113" s="27"/>
      <c r="AW113" s="22"/>
      <c r="AX113" s="22"/>
      <c r="AY113" s="22"/>
      <c r="AZ113" s="22"/>
      <c r="BA113" s="27"/>
      <c r="BB113" s="22"/>
      <c r="BC113" s="22"/>
      <c r="BD113" s="22"/>
      <c r="BE113" s="22"/>
      <c r="BF113" s="27"/>
      <c r="BG113" s="22"/>
      <c r="BH113" s="22"/>
      <c r="BI113" s="22"/>
      <c r="BJ113" s="22"/>
      <c r="BK113" s="27"/>
      <c r="BL113" s="58"/>
      <c r="BM113" s="58"/>
      <c r="BN113" s="58"/>
      <c r="BO113" s="58"/>
      <c r="BQ113" s="58"/>
      <c r="BR113" s="58"/>
      <c r="BS113" s="58"/>
      <c r="BT113" s="58"/>
      <c r="BV113" s="58"/>
      <c r="BW113" s="58"/>
      <c r="BX113" s="58"/>
      <c r="BY113" s="58"/>
      <c r="CA113" s="58"/>
      <c r="CB113" s="58"/>
      <c r="CC113" s="58"/>
      <c r="CD113" s="58"/>
    </row>
    <row r="114" spans="2:108" ht="12.95" customHeight="1" x14ac:dyDescent="0.2">
      <c r="C114" s="29" t="s">
        <v>83</v>
      </c>
      <c r="D114" s="22"/>
      <c r="E114" s="22"/>
      <c r="F114" s="22"/>
      <c r="G114" s="22"/>
      <c r="H114" s="27"/>
      <c r="I114" s="22"/>
      <c r="J114" s="22"/>
      <c r="K114" s="22"/>
      <c r="L114" s="22"/>
      <c r="M114" s="27"/>
      <c r="N114" s="22"/>
      <c r="O114" s="22"/>
      <c r="P114" s="22"/>
      <c r="Q114" s="22"/>
      <c r="R114" s="27"/>
      <c r="S114" s="22"/>
      <c r="T114" s="22"/>
      <c r="U114" s="22"/>
      <c r="V114" s="22"/>
      <c r="W114" s="27"/>
      <c r="X114" s="22"/>
      <c r="Y114" s="22"/>
      <c r="Z114" s="22"/>
      <c r="AA114" s="22"/>
      <c r="AB114" s="27"/>
      <c r="AC114" s="22"/>
      <c r="AD114" s="22"/>
      <c r="AE114" s="22"/>
      <c r="AF114" s="22"/>
      <c r="AG114" s="27"/>
      <c r="AH114" s="22"/>
      <c r="AI114" s="22"/>
      <c r="AJ114" s="22"/>
      <c r="AK114" s="22"/>
      <c r="AL114" s="27"/>
      <c r="AM114" s="22"/>
      <c r="AN114" s="22"/>
      <c r="AO114" s="22"/>
      <c r="AP114" s="22"/>
      <c r="AQ114" s="27"/>
      <c r="AR114" s="22"/>
      <c r="AS114" s="22"/>
      <c r="AT114" s="22"/>
      <c r="AU114" s="22"/>
      <c r="AV114" s="27"/>
      <c r="AW114" s="22"/>
      <c r="AX114" s="22"/>
      <c r="AY114" s="22"/>
      <c r="AZ114" s="22"/>
      <c r="BA114" s="27"/>
      <c r="BB114" s="22"/>
      <c r="BC114" s="22"/>
      <c r="BD114" s="22"/>
      <c r="BE114" s="22"/>
      <c r="BF114" s="27"/>
      <c r="BG114" s="22"/>
      <c r="BH114" s="22"/>
      <c r="BI114" s="22"/>
      <c r="BJ114" s="22"/>
      <c r="BK114" s="27"/>
      <c r="BL114" s="58"/>
      <c r="BM114" s="58"/>
      <c r="BN114" s="58"/>
      <c r="BO114" s="58"/>
      <c r="BQ114" s="58"/>
      <c r="BR114" s="58"/>
      <c r="BS114" s="58"/>
      <c r="BT114" s="58"/>
      <c r="BV114" s="58"/>
      <c r="BW114" s="58"/>
      <c r="BX114" s="58"/>
      <c r="BY114" s="58"/>
      <c r="CA114" s="58"/>
      <c r="CB114" s="58"/>
      <c r="CC114" s="58"/>
      <c r="CD114" s="58"/>
    </row>
    <row r="115" spans="2:108" ht="12.95" customHeight="1" x14ac:dyDescent="0.2">
      <c r="B115" s="15">
        <v>68</v>
      </c>
      <c r="C115" s="25" t="s">
        <v>80</v>
      </c>
      <c r="D115" s="22">
        <v>6996.3280000000004</v>
      </c>
      <c r="E115" s="26">
        <v>0</v>
      </c>
      <c r="F115" s="22">
        <v>470.28099999999995</v>
      </c>
      <c r="G115" s="22">
        <v>7466.6090000000004</v>
      </c>
      <c r="H115" s="27"/>
      <c r="I115" s="22">
        <v>6805.0959999999995</v>
      </c>
      <c r="J115" s="26">
        <v>258.47300000000001</v>
      </c>
      <c r="K115" s="22">
        <v>183.57700000000023</v>
      </c>
      <c r="L115" s="22">
        <v>7247.1459999999997</v>
      </c>
      <c r="M115" s="27"/>
      <c r="N115" s="22">
        <v>866.49599999999998</v>
      </c>
      <c r="O115" s="26">
        <v>30.911000000000001</v>
      </c>
      <c r="P115" s="22">
        <v>222.29300000000001</v>
      </c>
      <c r="Q115" s="22">
        <v>1119.7</v>
      </c>
      <c r="R115" s="27"/>
      <c r="S115" s="22">
        <v>368.88</v>
      </c>
      <c r="T115" s="26">
        <v>22.09</v>
      </c>
      <c r="U115" s="22">
        <v>347.25</v>
      </c>
      <c r="V115" s="22">
        <v>738.22</v>
      </c>
      <c r="W115" s="27"/>
      <c r="X115" s="22">
        <v>297.89299999999997</v>
      </c>
      <c r="Y115" s="26">
        <v>19.489000000000001</v>
      </c>
      <c r="Z115" s="22">
        <v>137.06600000000003</v>
      </c>
      <c r="AA115" s="22">
        <v>454.44799999999998</v>
      </c>
      <c r="AB115" s="27"/>
      <c r="AC115" s="22">
        <v>148.233</v>
      </c>
      <c r="AD115" s="26">
        <v>56.387999999999998</v>
      </c>
      <c r="AE115" s="22">
        <v>205.74199999999999</v>
      </c>
      <c r="AF115" s="22">
        <v>410.363</v>
      </c>
      <c r="AG115" s="27"/>
      <c r="AH115" s="22">
        <v>125.685</v>
      </c>
      <c r="AI115" s="26">
        <v>32.343000000000004</v>
      </c>
      <c r="AJ115" s="22">
        <v>130.59199999999998</v>
      </c>
      <c r="AK115" s="22">
        <v>288.62</v>
      </c>
      <c r="AL115" s="27"/>
      <c r="AM115" s="22">
        <v>82.322999999999993</v>
      </c>
      <c r="AN115" s="26">
        <v>28.913</v>
      </c>
      <c r="AO115" s="22">
        <v>209.45</v>
      </c>
      <c r="AP115" s="22">
        <v>320.68200000000002</v>
      </c>
      <c r="AQ115" s="27"/>
      <c r="AR115" s="22">
        <v>207.99</v>
      </c>
      <c r="AS115" s="26">
        <v>33.738</v>
      </c>
      <c r="AT115" s="22">
        <v>259.91899999999998</v>
      </c>
      <c r="AU115" s="22">
        <v>501.64699999999999</v>
      </c>
      <c r="AV115" s="27"/>
      <c r="AW115" s="22">
        <v>100.06399999999999</v>
      </c>
      <c r="AX115" s="26">
        <v>11.015000000000001</v>
      </c>
      <c r="AY115" s="22">
        <v>389.25</v>
      </c>
      <c r="AZ115" s="22">
        <v>500.32900000000001</v>
      </c>
      <c r="BA115" s="27"/>
      <c r="BB115" s="22">
        <v>384.089</v>
      </c>
      <c r="BC115" s="26">
        <v>52.771000000000001</v>
      </c>
      <c r="BD115" s="22">
        <v>517.08200000000011</v>
      </c>
      <c r="BE115" s="22">
        <v>953.94200000000001</v>
      </c>
      <c r="BF115" s="27"/>
      <c r="BG115" s="22">
        <v>143.95400000000001</v>
      </c>
      <c r="BH115" s="26">
        <v>115.14</v>
      </c>
      <c r="BI115" s="22">
        <v>589.41800000000001</v>
      </c>
      <c r="BJ115" s="22">
        <v>848.51199999999994</v>
      </c>
      <c r="BK115" s="27"/>
      <c r="BL115" s="58">
        <v>96.507999999999996</v>
      </c>
      <c r="BM115" s="61">
        <v>27.05</v>
      </c>
      <c r="BN115" s="58">
        <v>789.15700000000004</v>
      </c>
      <c r="BO115" s="58">
        <v>912.71500000000003</v>
      </c>
      <c r="BQ115" s="58">
        <v>126.36199999999999</v>
      </c>
      <c r="BR115" s="61">
        <v>54.701999999999998</v>
      </c>
      <c r="BS115" s="58">
        <v>717.62600000000009</v>
      </c>
      <c r="BT115" s="58">
        <v>898.69</v>
      </c>
      <c r="BV115" s="58">
        <v>84.677000000000007</v>
      </c>
      <c r="BW115" s="61">
        <v>127.16</v>
      </c>
      <c r="BX115" s="58">
        <v>409.096</v>
      </c>
      <c r="BY115" s="58">
        <v>620.93299999999999</v>
      </c>
      <c r="CA115" s="58">
        <v>201.06299999999999</v>
      </c>
      <c r="CB115" s="61">
        <v>14.297000000000001</v>
      </c>
      <c r="CC115" s="58">
        <v>632.80099999999993</v>
      </c>
      <c r="CD115" s="58">
        <v>848.16099999999994</v>
      </c>
    </row>
    <row r="116" spans="2:108" ht="12.95" customHeight="1" x14ac:dyDescent="0.2">
      <c r="B116" s="15">
        <v>69</v>
      </c>
      <c r="C116" s="25" t="s">
        <v>81</v>
      </c>
      <c r="D116" s="22">
        <v>1078.3699999999999</v>
      </c>
      <c r="E116" s="26">
        <v>16.37</v>
      </c>
      <c r="F116" s="22">
        <v>1171.5660000000003</v>
      </c>
      <c r="G116" s="22">
        <v>2266.306</v>
      </c>
      <c r="H116" s="27"/>
      <c r="I116" s="22">
        <v>2471.259</v>
      </c>
      <c r="J116" s="26">
        <v>87.304000000000002</v>
      </c>
      <c r="K116" s="22">
        <v>1287.5740000000001</v>
      </c>
      <c r="L116" s="22">
        <v>3846.1370000000002</v>
      </c>
      <c r="M116" s="27"/>
      <c r="N116" s="22">
        <v>2535.9520000000002</v>
      </c>
      <c r="O116" s="26">
        <v>65.451999999999998</v>
      </c>
      <c r="P116" s="22">
        <v>1972.7959999999994</v>
      </c>
      <c r="Q116" s="22">
        <v>4574.2</v>
      </c>
      <c r="R116" s="27"/>
      <c r="S116" s="22">
        <v>3208.34</v>
      </c>
      <c r="T116" s="26">
        <v>133.97</v>
      </c>
      <c r="U116" s="22">
        <v>1326.96</v>
      </c>
      <c r="V116" s="22">
        <v>4669.2700000000004</v>
      </c>
      <c r="W116" s="27"/>
      <c r="X116" s="22">
        <v>314.94</v>
      </c>
      <c r="Y116" s="26">
        <v>148.34700000000001</v>
      </c>
      <c r="Z116" s="22">
        <v>3290.7409999999995</v>
      </c>
      <c r="AA116" s="22">
        <v>3754.0279999999998</v>
      </c>
      <c r="AB116" s="27"/>
      <c r="AC116" s="22">
        <v>251.90299999999999</v>
      </c>
      <c r="AD116" s="26">
        <v>102.161</v>
      </c>
      <c r="AE116" s="22">
        <v>3514.3740000000003</v>
      </c>
      <c r="AF116" s="22">
        <v>3868.4380000000001</v>
      </c>
      <c r="AG116" s="27"/>
      <c r="AH116" s="22">
        <v>360.31200000000001</v>
      </c>
      <c r="AI116" s="26">
        <v>148.357</v>
      </c>
      <c r="AJ116" s="22">
        <v>1176.5520000000001</v>
      </c>
      <c r="AK116" s="22">
        <v>1685.221</v>
      </c>
      <c r="AL116" s="27"/>
      <c r="AM116" s="22">
        <v>272.404</v>
      </c>
      <c r="AN116" s="26">
        <v>265.16800000000001</v>
      </c>
      <c r="AO116" s="22">
        <v>1112.1400000000001</v>
      </c>
      <c r="AP116" s="22">
        <v>1649.71</v>
      </c>
      <c r="AQ116" s="27"/>
      <c r="AR116" s="22">
        <v>340.39</v>
      </c>
      <c r="AS116" s="26">
        <v>358.34100000000001</v>
      </c>
      <c r="AT116" s="22">
        <v>1780.9520000000002</v>
      </c>
      <c r="AU116" s="22">
        <v>2479.683</v>
      </c>
      <c r="AV116" s="27"/>
      <c r="AW116" s="22">
        <v>317.04599999999999</v>
      </c>
      <c r="AX116" s="26">
        <v>326.20800000000003</v>
      </c>
      <c r="AY116" s="22">
        <v>1378.4969999999998</v>
      </c>
      <c r="AZ116" s="22">
        <v>2021.751</v>
      </c>
      <c r="BA116" s="27"/>
      <c r="BB116" s="22">
        <v>714.26499999999999</v>
      </c>
      <c r="BC116" s="26">
        <v>345.81</v>
      </c>
      <c r="BD116" s="22">
        <v>1159.9880000000003</v>
      </c>
      <c r="BE116" s="22">
        <v>2220.0630000000001</v>
      </c>
      <c r="BF116" s="27"/>
      <c r="BG116" s="22">
        <v>329.23700000000002</v>
      </c>
      <c r="BH116" s="26">
        <v>360.40499999999997</v>
      </c>
      <c r="BI116" s="22">
        <v>1539.778</v>
      </c>
      <c r="BJ116" s="22">
        <v>2229.42</v>
      </c>
      <c r="BK116" s="27"/>
      <c r="BL116" s="58">
        <v>320.25599999999997</v>
      </c>
      <c r="BM116" s="61">
        <v>341.52300000000002</v>
      </c>
      <c r="BN116" s="58">
        <v>2571.4160000000002</v>
      </c>
      <c r="BO116" s="58">
        <v>3233.1950000000002</v>
      </c>
      <c r="BQ116" s="58">
        <v>139.31200000000001</v>
      </c>
      <c r="BR116" s="61">
        <v>98.951999999999998</v>
      </c>
      <c r="BS116" s="58">
        <v>1067.0629999999999</v>
      </c>
      <c r="BT116" s="58">
        <v>1305.327</v>
      </c>
      <c r="BV116" s="58">
        <v>226.8</v>
      </c>
      <c r="BW116" s="61">
        <v>157.47399999999999</v>
      </c>
      <c r="BX116" s="58">
        <v>599.59500000000003</v>
      </c>
      <c r="BY116" s="58">
        <v>983.86900000000003</v>
      </c>
      <c r="CA116" s="58">
        <v>637.24099999999999</v>
      </c>
      <c r="CB116" s="61">
        <v>85.009</v>
      </c>
      <c r="CC116" s="58">
        <v>1983.768</v>
      </c>
      <c r="CD116" s="58">
        <v>2706.018</v>
      </c>
    </row>
    <row r="117" spans="2:108" ht="12.95" customHeight="1" x14ac:dyDescent="0.2">
      <c r="B117" s="15">
        <v>70</v>
      </c>
      <c r="C117" s="25" t="s">
        <v>82</v>
      </c>
      <c r="D117" s="22">
        <v>2497.1489999999999</v>
      </c>
      <c r="E117" s="26">
        <v>49.488999999999997</v>
      </c>
      <c r="F117" s="22">
        <v>4571.7749999999996</v>
      </c>
      <c r="G117" s="22">
        <v>7118.4129999999996</v>
      </c>
      <c r="H117" s="27"/>
      <c r="I117" s="22">
        <v>1794.5820000000001</v>
      </c>
      <c r="J117" s="26">
        <v>13.958</v>
      </c>
      <c r="K117" s="22">
        <v>4308.8519999999999</v>
      </c>
      <c r="L117" s="22">
        <v>6117.3919999999998</v>
      </c>
      <c r="M117" s="27"/>
      <c r="N117" s="22">
        <v>1375.039</v>
      </c>
      <c r="O117" s="26">
        <v>54.005000000000003</v>
      </c>
      <c r="P117" s="22">
        <v>7407.4760000000015</v>
      </c>
      <c r="Q117" s="22">
        <v>8836.5200000000023</v>
      </c>
      <c r="R117" s="27"/>
      <c r="S117" s="22">
        <v>1625.87</v>
      </c>
      <c r="T117" s="26">
        <v>94.22</v>
      </c>
      <c r="U117" s="22">
        <v>8029.42</v>
      </c>
      <c r="V117" s="22">
        <v>9749.51</v>
      </c>
      <c r="W117" s="27"/>
      <c r="X117" s="22">
        <v>2407.52</v>
      </c>
      <c r="Y117" s="26">
        <v>295.00099999999998</v>
      </c>
      <c r="Z117" s="22">
        <v>8369.3580000000002</v>
      </c>
      <c r="AA117" s="22">
        <v>11071.879000000001</v>
      </c>
      <c r="AB117" s="27"/>
      <c r="AC117" s="22">
        <v>1171.2550000000001</v>
      </c>
      <c r="AD117" s="26">
        <v>31.634</v>
      </c>
      <c r="AE117" s="22">
        <v>9846.6050000000014</v>
      </c>
      <c r="AF117" s="22">
        <v>11049.494000000001</v>
      </c>
      <c r="AG117" s="27"/>
      <c r="AH117" s="22">
        <v>852.45500000000004</v>
      </c>
      <c r="AI117" s="26">
        <v>22.664000000000001</v>
      </c>
      <c r="AJ117" s="22">
        <v>8507.5029999999988</v>
      </c>
      <c r="AK117" s="22">
        <v>9382.6219999999994</v>
      </c>
      <c r="AL117" s="27"/>
      <c r="AM117" s="22">
        <v>1031.04</v>
      </c>
      <c r="AN117" s="26">
        <v>58.741999999999997</v>
      </c>
      <c r="AO117" s="22">
        <v>14622.81</v>
      </c>
      <c r="AP117" s="22">
        <v>15712.6</v>
      </c>
      <c r="AQ117" s="27"/>
      <c r="AR117" s="22">
        <v>1466.115</v>
      </c>
      <c r="AS117" s="26">
        <v>358</v>
      </c>
      <c r="AT117" s="22">
        <v>12611.72</v>
      </c>
      <c r="AU117" s="22">
        <v>14435.834999999999</v>
      </c>
      <c r="AV117" s="27"/>
      <c r="AW117" s="22">
        <v>2350.8029999999999</v>
      </c>
      <c r="AX117" s="26">
        <v>912.09199999999998</v>
      </c>
      <c r="AY117" s="22">
        <v>12895.348</v>
      </c>
      <c r="AZ117" s="22">
        <v>16158.243</v>
      </c>
      <c r="BA117" s="27"/>
      <c r="BB117" s="22">
        <v>3133.6010000000001</v>
      </c>
      <c r="BC117" s="26">
        <v>762.71199999999999</v>
      </c>
      <c r="BD117" s="22">
        <v>10607.365</v>
      </c>
      <c r="BE117" s="22">
        <v>14503.678</v>
      </c>
      <c r="BF117" s="27"/>
      <c r="BG117" s="22">
        <v>3043.2939999999999</v>
      </c>
      <c r="BH117" s="26">
        <v>1502.646</v>
      </c>
      <c r="BI117" s="22">
        <v>12590.793</v>
      </c>
      <c r="BJ117" s="22">
        <v>17136.733</v>
      </c>
      <c r="BK117" s="27"/>
      <c r="BL117" s="58">
        <v>2569.482</v>
      </c>
      <c r="BM117" s="61">
        <v>222.858</v>
      </c>
      <c r="BN117" s="58">
        <v>18085.847000000002</v>
      </c>
      <c r="BO117" s="58">
        <v>20878.187000000002</v>
      </c>
      <c r="BQ117" s="58">
        <v>2415.299</v>
      </c>
      <c r="BR117" s="61">
        <v>36.628</v>
      </c>
      <c r="BS117" s="58">
        <v>14849.411</v>
      </c>
      <c r="BT117" s="58">
        <v>17301.338</v>
      </c>
      <c r="BV117" s="58">
        <v>2441.5210000000002</v>
      </c>
      <c r="BW117" s="61">
        <v>130.21299999999999</v>
      </c>
      <c r="BX117" s="58">
        <v>10676.931999999999</v>
      </c>
      <c r="BY117" s="58">
        <v>13248.665999999999</v>
      </c>
      <c r="CA117" s="58">
        <v>3093.1260000000002</v>
      </c>
      <c r="CB117" s="61">
        <v>1162.4970000000001</v>
      </c>
      <c r="CC117" s="58">
        <v>13819.626</v>
      </c>
      <c r="CD117" s="58">
        <v>18075.249</v>
      </c>
    </row>
    <row r="118" spans="2:108" ht="12.95" customHeight="1" x14ac:dyDescent="0.2">
      <c r="C118" s="28" t="s">
        <v>3</v>
      </c>
      <c r="D118" s="50">
        <f t="shared" ref="D118:V118" si="160">SUM(D115:D117)</f>
        <v>10571.847</v>
      </c>
      <c r="E118" s="50">
        <f t="shared" si="160"/>
        <v>65.858999999999995</v>
      </c>
      <c r="F118" s="50">
        <f t="shared" si="160"/>
        <v>6213.6219999999994</v>
      </c>
      <c r="G118" s="50">
        <f t="shared" si="160"/>
        <v>16851.328000000001</v>
      </c>
      <c r="H118" s="31"/>
      <c r="I118" s="50">
        <f t="shared" si="160"/>
        <v>11070.937</v>
      </c>
      <c r="J118" s="50">
        <f t="shared" si="160"/>
        <v>359.73500000000007</v>
      </c>
      <c r="K118" s="50">
        <f t="shared" si="160"/>
        <v>5780.0030000000006</v>
      </c>
      <c r="L118" s="50">
        <f t="shared" si="160"/>
        <v>17210.674999999999</v>
      </c>
      <c r="M118" s="31"/>
      <c r="N118" s="50">
        <f t="shared" si="160"/>
        <v>4777.4870000000001</v>
      </c>
      <c r="O118" s="50">
        <f t="shared" si="160"/>
        <v>150.36799999999999</v>
      </c>
      <c r="P118" s="50">
        <f t="shared" si="160"/>
        <v>9602.5650000000005</v>
      </c>
      <c r="Q118" s="50">
        <v>14530.420000000002</v>
      </c>
      <c r="R118" s="31"/>
      <c r="S118" s="50">
        <f t="shared" si="160"/>
        <v>5203.09</v>
      </c>
      <c r="T118" s="50">
        <f t="shared" si="160"/>
        <v>250.28</v>
      </c>
      <c r="U118" s="50">
        <f t="shared" si="160"/>
        <v>9703.630000000001</v>
      </c>
      <c r="V118" s="50">
        <f t="shared" si="160"/>
        <v>15157</v>
      </c>
      <c r="W118" s="31"/>
      <c r="X118" s="50">
        <f>SUM(X115:X117)</f>
        <v>3020.3530000000001</v>
      </c>
      <c r="Y118" s="50">
        <f>SUM(Y115:Y117)</f>
        <v>462.83699999999999</v>
      </c>
      <c r="Z118" s="50">
        <f>SUM(Z115:Z117)</f>
        <v>11797.165000000001</v>
      </c>
      <c r="AA118" s="50">
        <f>SUM(AA115:AA117)</f>
        <v>15280.355</v>
      </c>
      <c r="AB118" s="31"/>
      <c r="AC118" s="50">
        <f t="shared" ref="AC118:AK118" si="161">SUM(AC115:AC117)</f>
        <v>1571.3910000000001</v>
      </c>
      <c r="AD118" s="50">
        <f t="shared" si="161"/>
        <v>190.18299999999999</v>
      </c>
      <c r="AE118" s="50">
        <f t="shared" si="161"/>
        <v>13566.721000000001</v>
      </c>
      <c r="AF118" s="50">
        <f t="shared" si="161"/>
        <v>15328.295000000002</v>
      </c>
      <c r="AG118" s="31">
        <f t="shared" si="161"/>
        <v>0</v>
      </c>
      <c r="AH118" s="50">
        <f t="shared" si="161"/>
        <v>1338.452</v>
      </c>
      <c r="AI118" s="50">
        <f t="shared" si="161"/>
        <v>203.36399999999998</v>
      </c>
      <c r="AJ118" s="50">
        <f t="shared" si="161"/>
        <v>9814.646999999999</v>
      </c>
      <c r="AK118" s="50">
        <f t="shared" si="161"/>
        <v>11356.463</v>
      </c>
      <c r="AL118" s="31"/>
      <c r="AM118" s="50">
        <f>SUM(AM115:AM117)</f>
        <v>1385.7669999999998</v>
      </c>
      <c r="AN118" s="50">
        <f>SUM(AN115:AN117)</f>
        <v>352.82300000000004</v>
      </c>
      <c r="AO118" s="50">
        <f>SUM(AO115:AO117)</f>
        <v>15944.4</v>
      </c>
      <c r="AP118" s="50">
        <f>SUM(AP115:AP117)</f>
        <v>17682.992000000002</v>
      </c>
      <c r="AQ118" s="31"/>
      <c r="AR118" s="50">
        <f>SUM(AR115:AR117)</f>
        <v>2014.4949999999999</v>
      </c>
      <c r="AS118" s="50">
        <f>SUM(AS115:AS117)</f>
        <v>750.07899999999995</v>
      </c>
      <c r="AT118" s="50">
        <f>SUM(AT115:AT117)</f>
        <v>14652.591</v>
      </c>
      <c r="AU118" s="50">
        <f>SUM(AU115:AU117)</f>
        <v>17417.165000000001</v>
      </c>
      <c r="AV118" s="31"/>
      <c r="AW118" s="50">
        <f t="shared" ref="AW118:AZ118" si="162">SUM(AW115:AW117)</f>
        <v>2767.913</v>
      </c>
      <c r="AX118" s="50">
        <f t="shared" si="162"/>
        <v>1249.3150000000001</v>
      </c>
      <c r="AY118" s="50">
        <f t="shared" si="162"/>
        <v>14663.094999999999</v>
      </c>
      <c r="AZ118" s="50">
        <f t="shared" si="162"/>
        <v>18680.323</v>
      </c>
      <c r="BA118" s="31"/>
      <c r="BB118" s="50">
        <f t="shared" ref="BB118" si="163">SUM(BB115:BB117)</f>
        <v>4231.9549999999999</v>
      </c>
      <c r="BC118" s="50">
        <f t="shared" ref="BC118" si="164">SUM(BC115:BC117)</f>
        <v>1161.2930000000001</v>
      </c>
      <c r="BD118" s="50">
        <f t="shared" ref="BD118" si="165">SUM(BD115:BD117)</f>
        <v>12284.434999999999</v>
      </c>
      <c r="BE118" s="50">
        <f t="shared" ref="BE118" si="166">SUM(BE115:BE117)</f>
        <v>17677.683000000001</v>
      </c>
      <c r="BF118" s="31"/>
      <c r="BG118" s="50">
        <f t="shared" ref="BG118" si="167">SUM(BG115:BG117)</f>
        <v>3516.4849999999997</v>
      </c>
      <c r="BH118" s="50">
        <f t="shared" ref="BH118" si="168">SUM(BH115:BH117)</f>
        <v>1978.1909999999998</v>
      </c>
      <c r="BI118" s="50">
        <f t="shared" ref="BI118" si="169">SUM(BI115:BI117)</f>
        <v>14719.989</v>
      </c>
      <c r="BJ118" s="50">
        <f t="shared" ref="BJ118" si="170">SUM(BJ115:BJ117)</f>
        <v>20214.665000000001</v>
      </c>
      <c r="BK118" s="31"/>
      <c r="BL118" s="63">
        <f t="shared" ref="BL118:BO118" si="171">SUM(BL115:BL117)</f>
        <v>2986.2460000000001</v>
      </c>
      <c r="BM118" s="63">
        <f t="shared" si="171"/>
        <v>591.43100000000004</v>
      </c>
      <c r="BN118" s="63">
        <f t="shared" si="171"/>
        <v>21446.420000000002</v>
      </c>
      <c r="BO118" s="63">
        <f t="shared" si="171"/>
        <v>25024.097000000002</v>
      </c>
      <c r="BP118" s="22"/>
      <c r="BQ118" s="63">
        <f t="shared" ref="BQ118:BT118" si="172">SUM(BQ115:BQ117)</f>
        <v>2680.973</v>
      </c>
      <c r="BR118" s="63">
        <f t="shared" si="172"/>
        <v>190.28199999999998</v>
      </c>
      <c r="BS118" s="63">
        <f t="shared" si="172"/>
        <v>16634.099999999999</v>
      </c>
      <c r="BT118" s="63">
        <f t="shared" si="172"/>
        <v>19505.355</v>
      </c>
      <c r="BU118" s="23"/>
      <c r="BV118" s="63">
        <f t="shared" ref="BV118:BY118" si="173">SUM(BV115:BV117)</f>
        <v>2752.998</v>
      </c>
      <c r="BW118" s="63">
        <f t="shared" si="173"/>
        <v>414.84699999999998</v>
      </c>
      <c r="BX118" s="63">
        <f t="shared" si="173"/>
        <v>11685.623</v>
      </c>
      <c r="BY118" s="63">
        <f t="shared" si="173"/>
        <v>14853.467999999999</v>
      </c>
      <c r="BZ118" s="23"/>
      <c r="CA118" s="63">
        <f t="shared" ref="CA118:CD118" si="174">SUM(CA115:CA117)</f>
        <v>3931.4300000000003</v>
      </c>
      <c r="CB118" s="63">
        <f t="shared" si="174"/>
        <v>1261.8030000000001</v>
      </c>
      <c r="CC118" s="63">
        <f t="shared" si="174"/>
        <v>16436.195</v>
      </c>
      <c r="CD118" s="63">
        <f t="shared" si="174"/>
        <v>21629.428</v>
      </c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</row>
    <row r="119" spans="2:108" ht="12.95" customHeight="1" x14ac:dyDescent="0.2">
      <c r="C119" s="25"/>
      <c r="D119" s="22"/>
      <c r="E119" s="22"/>
      <c r="F119" s="22"/>
      <c r="G119" s="22"/>
      <c r="H119" s="27"/>
      <c r="I119" s="22"/>
      <c r="J119" s="22"/>
      <c r="K119" s="22"/>
      <c r="L119" s="22"/>
      <c r="M119" s="27"/>
      <c r="N119" s="22"/>
      <c r="O119" s="22"/>
      <c r="P119" s="22"/>
      <c r="Q119" s="22"/>
      <c r="R119" s="27"/>
      <c r="S119" s="22"/>
      <c r="T119" s="22"/>
      <c r="U119" s="22"/>
      <c r="V119" s="22"/>
      <c r="W119" s="27"/>
      <c r="X119" s="22"/>
      <c r="Y119" s="22"/>
      <c r="Z119" s="22"/>
      <c r="AA119" s="22"/>
      <c r="AB119" s="27"/>
      <c r="AC119" s="22"/>
      <c r="AD119" s="22"/>
      <c r="AE119" s="22"/>
      <c r="AF119" s="22"/>
      <c r="AG119" s="27"/>
      <c r="AH119" s="22"/>
      <c r="AI119" s="22"/>
      <c r="AJ119" s="22"/>
      <c r="AK119" s="22"/>
      <c r="AL119" s="27"/>
      <c r="AM119" s="22"/>
      <c r="AN119" s="22"/>
      <c r="AO119" s="22"/>
      <c r="AP119" s="22"/>
      <c r="AQ119" s="27"/>
      <c r="AR119" s="22"/>
      <c r="AS119" s="22"/>
      <c r="AT119" s="22"/>
      <c r="AU119" s="22"/>
      <c r="AV119" s="27"/>
      <c r="AW119" s="22"/>
      <c r="AX119" s="22"/>
      <c r="AY119" s="22"/>
      <c r="AZ119" s="22"/>
      <c r="BA119" s="27"/>
      <c r="BB119" s="22"/>
      <c r="BC119" s="22"/>
      <c r="BD119" s="22"/>
      <c r="BE119" s="22"/>
      <c r="BF119" s="27"/>
      <c r="BG119" s="22"/>
      <c r="BH119" s="22"/>
      <c r="BI119" s="22"/>
      <c r="BJ119" s="22"/>
      <c r="BK119" s="27"/>
      <c r="BL119" s="58"/>
      <c r="BM119" s="58"/>
      <c r="BN119" s="58"/>
      <c r="BO119" s="58"/>
      <c r="BQ119" s="58"/>
      <c r="BR119" s="58"/>
      <c r="BS119" s="58"/>
      <c r="BT119" s="58"/>
      <c r="BV119" s="58"/>
      <c r="BW119" s="58"/>
      <c r="BX119" s="58"/>
      <c r="BY119" s="58"/>
      <c r="CA119" s="58"/>
      <c r="CB119" s="58"/>
      <c r="CC119" s="58"/>
      <c r="CD119" s="58"/>
    </row>
    <row r="120" spans="2:108" ht="12.95" customHeight="1" x14ac:dyDescent="0.2">
      <c r="C120" s="29" t="s">
        <v>84</v>
      </c>
      <c r="D120" s="22"/>
      <c r="E120" s="22"/>
      <c r="F120" s="22"/>
      <c r="G120" s="22"/>
      <c r="H120" s="27"/>
      <c r="I120" s="22"/>
      <c r="J120" s="22"/>
      <c r="K120" s="22"/>
      <c r="L120" s="22"/>
      <c r="M120" s="27"/>
      <c r="N120" s="22"/>
      <c r="O120" s="22"/>
      <c r="P120" s="22"/>
      <c r="Q120" s="22"/>
      <c r="R120" s="27"/>
      <c r="S120" s="22"/>
      <c r="T120" s="22"/>
      <c r="U120" s="22"/>
      <c r="V120" s="22"/>
      <c r="W120" s="27"/>
      <c r="X120" s="22"/>
      <c r="Y120" s="22"/>
      <c r="Z120" s="22"/>
      <c r="AA120" s="22"/>
      <c r="AB120" s="27"/>
      <c r="AC120" s="22"/>
      <c r="AD120" s="22"/>
      <c r="AE120" s="22"/>
      <c r="AF120" s="22"/>
      <c r="AG120" s="27"/>
      <c r="AH120" s="22"/>
      <c r="AI120" s="22"/>
      <c r="AJ120" s="22"/>
      <c r="AK120" s="22"/>
      <c r="AL120" s="27"/>
      <c r="AM120" s="22"/>
      <c r="AN120" s="22"/>
      <c r="AO120" s="22"/>
      <c r="AP120" s="22"/>
      <c r="AQ120" s="27"/>
      <c r="AR120" s="22"/>
      <c r="AS120" s="22"/>
      <c r="AT120" s="22"/>
      <c r="AU120" s="22"/>
      <c r="AV120" s="27"/>
      <c r="AW120" s="22"/>
      <c r="AX120" s="22"/>
      <c r="AY120" s="22"/>
      <c r="AZ120" s="22"/>
      <c r="BA120" s="27"/>
      <c r="BB120" s="22"/>
      <c r="BC120" s="22"/>
      <c r="BD120" s="22"/>
      <c r="BE120" s="22"/>
      <c r="BF120" s="27"/>
      <c r="BG120" s="22"/>
      <c r="BH120" s="22"/>
      <c r="BI120" s="22"/>
      <c r="BJ120" s="22"/>
      <c r="BK120" s="27"/>
      <c r="BL120" s="58"/>
      <c r="BM120" s="58"/>
      <c r="BN120" s="58"/>
      <c r="BO120" s="58"/>
      <c r="BQ120" s="58"/>
      <c r="BR120" s="58"/>
      <c r="BS120" s="58"/>
      <c r="BT120" s="58"/>
      <c r="BV120" s="58"/>
      <c r="BW120" s="58"/>
      <c r="BX120" s="58"/>
      <c r="BY120" s="58"/>
      <c r="CA120" s="58"/>
      <c r="CB120" s="58"/>
      <c r="CC120" s="58"/>
      <c r="CD120" s="58"/>
    </row>
    <row r="121" spans="2:108" ht="12.95" customHeight="1" x14ac:dyDescent="0.2">
      <c r="B121" s="15">
        <v>71</v>
      </c>
      <c r="C121" s="25" t="s">
        <v>85</v>
      </c>
      <c r="D121" s="22">
        <v>3976.5169999999998</v>
      </c>
      <c r="E121" s="26">
        <v>466.79300000000001</v>
      </c>
      <c r="F121" s="22">
        <v>199.99200000000019</v>
      </c>
      <c r="G121" s="22">
        <v>4643.3019999999997</v>
      </c>
      <c r="H121" s="27"/>
      <c r="I121" s="22">
        <v>4701.0990000000002</v>
      </c>
      <c r="J121" s="26">
        <v>313.584</v>
      </c>
      <c r="K121" s="22">
        <v>220.74200000000019</v>
      </c>
      <c r="L121" s="22">
        <v>5235.4250000000002</v>
      </c>
      <c r="M121" s="27"/>
      <c r="N121" s="22">
        <v>8809.3889999999992</v>
      </c>
      <c r="O121" s="26">
        <v>2090.9659999999999</v>
      </c>
      <c r="P121" s="22">
        <v>1862.9520000000011</v>
      </c>
      <c r="Q121" s="22">
        <v>12763.307000000001</v>
      </c>
      <c r="R121" s="27"/>
      <c r="S121" s="22">
        <v>11437.51</v>
      </c>
      <c r="T121" s="26">
        <v>14147.49</v>
      </c>
      <c r="U121" s="22">
        <v>55220.86</v>
      </c>
      <c r="V121" s="22">
        <v>80805.86</v>
      </c>
      <c r="W121" s="27"/>
      <c r="X121" s="22">
        <v>21979.574000000001</v>
      </c>
      <c r="Y121" s="26">
        <v>28590.346000000001</v>
      </c>
      <c r="Z121" s="22">
        <v>120403.14200000002</v>
      </c>
      <c r="AA121" s="22">
        <v>170973.06200000001</v>
      </c>
      <c r="AB121" s="27"/>
      <c r="AC121" s="22">
        <v>8827.9310000000005</v>
      </c>
      <c r="AD121" s="26">
        <v>21084.332999999999</v>
      </c>
      <c r="AE121" s="22">
        <v>130543.76099999998</v>
      </c>
      <c r="AF121" s="22">
        <v>160456.02499999999</v>
      </c>
      <c r="AG121" s="27"/>
      <c r="AH121" s="22">
        <v>6485.5540000000001</v>
      </c>
      <c r="AI121" s="26">
        <v>15718.81</v>
      </c>
      <c r="AJ121" s="22">
        <v>62883.016999999993</v>
      </c>
      <c r="AK121" s="22">
        <v>85087.380999999994</v>
      </c>
      <c r="AL121" s="27"/>
      <c r="AM121" s="22">
        <v>10976.98</v>
      </c>
      <c r="AN121" s="26">
        <v>18779.599999999999</v>
      </c>
      <c r="AO121" s="22">
        <v>7842.72</v>
      </c>
      <c r="AP121" s="22">
        <v>37599.300000000003</v>
      </c>
      <c r="AQ121" s="27"/>
      <c r="AR121" s="22">
        <v>17025.787</v>
      </c>
      <c r="AS121" s="26">
        <v>13476.797</v>
      </c>
      <c r="AT121" s="22">
        <v>5373.48</v>
      </c>
      <c r="AU121" s="22">
        <v>35876.063999999998</v>
      </c>
      <c r="AV121" s="27"/>
      <c r="AW121" s="22">
        <v>19049.337</v>
      </c>
      <c r="AX121" s="26">
        <v>4470.0129999999999</v>
      </c>
      <c r="AY121" s="22">
        <v>18722.471000000005</v>
      </c>
      <c r="AZ121" s="22">
        <v>42241.821000000004</v>
      </c>
      <c r="BA121" s="27"/>
      <c r="BB121" s="22">
        <v>24478.508000000002</v>
      </c>
      <c r="BC121" s="26">
        <v>3518.0509999999999</v>
      </c>
      <c r="BD121" s="22">
        <v>3964.7119999999991</v>
      </c>
      <c r="BE121" s="22">
        <v>31961.271000000001</v>
      </c>
      <c r="BF121" s="27"/>
      <c r="BG121" s="22">
        <v>21394.803</v>
      </c>
      <c r="BH121" s="26">
        <v>2281.09</v>
      </c>
      <c r="BI121" s="22">
        <v>2351.8940000000002</v>
      </c>
      <c r="BJ121" s="22">
        <v>26027.787</v>
      </c>
      <c r="BK121" s="27"/>
      <c r="BL121" s="58">
        <v>24142.397000000001</v>
      </c>
      <c r="BM121" s="61">
        <v>2786.0410000000002</v>
      </c>
      <c r="BN121" s="58">
        <v>3417.9109999999973</v>
      </c>
      <c r="BO121" s="58">
        <v>30346.348999999998</v>
      </c>
      <c r="BQ121" s="58">
        <v>18086.251</v>
      </c>
      <c r="BR121" s="61">
        <v>2079.3969999999999</v>
      </c>
      <c r="BS121" s="58">
        <v>12533.41</v>
      </c>
      <c r="BT121" s="58">
        <v>32699.058000000001</v>
      </c>
      <c r="BV121" s="58">
        <v>12109.598</v>
      </c>
      <c r="BW121" s="61">
        <v>1344.2840000000001</v>
      </c>
      <c r="BX121" s="58">
        <v>21939.040000000001</v>
      </c>
      <c r="BY121" s="58">
        <v>35392.921999999999</v>
      </c>
      <c r="CA121" s="58">
        <v>14634.842000000001</v>
      </c>
      <c r="CB121" s="61">
        <v>1645.0889999999999</v>
      </c>
      <c r="CC121" s="58">
        <v>18772.908999999996</v>
      </c>
      <c r="CD121" s="58">
        <v>35052.839999999997</v>
      </c>
    </row>
    <row r="122" spans="2:108" ht="12.75" customHeight="1" x14ac:dyDescent="0.2">
      <c r="C122" s="28" t="s">
        <v>3</v>
      </c>
      <c r="D122" s="50">
        <f t="shared" ref="D122:V122" si="175">D121</f>
        <v>3976.5169999999998</v>
      </c>
      <c r="E122" s="50">
        <f t="shared" si="175"/>
        <v>466.79300000000001</v>
      </c>
      <c r="F122" s="50">
        <f t="shared" si="175"/>
        <v>199.99200000000019</v>
      </c>
      <c r="G122" s="50">
        <f t="shared" si="175"/>
        <v>4643.3019999999997</v>
      </c>
      <c r="H122" s="31"/>
      <c r="I122" s="50">
        <f t="shared" si="175"/>
        <v>4701.0990000000002</v>
      </c>
      <c r="J122" s="50">
        <f t="shared" si="175"/>
        <v>313.584</v>
      </c>
      <c r="K122" s="50">
        <f t="shared" si="175"/>
        <v>220.74200000000019</v>
      </c>
      <c r="L122" s="50">
        <f t="shared" si="175"/>
        <v>5235.4250000000002</v>
      </c>
      <c r="M122" s="31"/>
      <c r="N122" s="50">
        <f t="shared" si="175"/>
        <v>8809.3889999999992</v>
      </c>
      <c r="O122" s="50">
        <f t="shared" si="175"/>
        <v>2090.9659999999999</v>
      </c>
      <c r="P122" s="50">
        <f t="shared" si="175"/>
        <v>1862.9520000000011</v>
      </c>
      <c r="Q122" s="50">
        <v>12763.307000000001</v>
      </c>
      <c r="R122" s="31"/>
      <c r="S122" s="50">
        <f t="shared" si="175"/>
        <v>11437.51</v>
      </c>
      <c r="T122" s="50">
        <f t="shared" si="175"/>
        <v>14147.49</v>
      </c>
      <c r="U122" s="50">
        <f t="shared" si="175"/>
        <v>55220.86</v>
      </c>
      <c r="V122" s="50">
        <f t="shared" si="175"/>
        <v>80805.86</v>
      </c>
      <c r="W122" s="31"/>
      <c r="X122" s="50">
        <f>X121</f>
        <v>21979.574000000001</v>
      </c>
      <c r="Y122" s="50">
        <f>Y121</f>
        <v>28590.346000000001</v>
      </c>
      <c r="Z122" s="50">
        <f>Z121</f>
        <v>120403.14200000002</v>
      </c>
      <c r="AA122" s="50">
        <f>AA121</f>
        <v>170973.06200000001</v>
      </c>
      <c r="AB122" s="31"/>
      <c r="AC122" s="50">
        <f t="shared" ref="AC122:AK122" si="176">AC121</f>
        <v>8827.9310000000005</v>
      </c>
      <c r="AD122" s="50">
        <f t="shared" si="176"/>
        <v>21084.332999999999</v>
      </c>
      <c r="AE122" s="50">
        <f t="shared" si="176"/>
        <v>130543.76099999998</v>
      </c>
      <c r="AF122" s="50">
        <f t="shared" si="176"/>
        <v>160456.02499999999</v>
      </c>
      <c r="AG122" s="31">
        <f t="shared" si="176"/>
        <v>0</v>
      </c>
      <c r="AH122" s="50">
        <f t="shared" si="176"/>
        <v>6485.5540000000001</v>
      </c>
      <c r="AI122" s="50">
        <f t="shared" si="176"/>
        <v>15718.81</v>
      </c>
      <c r="AJ122" s="50">
        <f t="shared" si="176"/>
        <v>62883.016999999993</v>
      </c>
      <c r="AK122" s="50">
        <f t="shared" si="176"/>
        <v>85087.380999999994</v>
      </c>
      <c r="AL122" s="31"/>
      <c r="AM122" s="50">
        <f>AM121</f>
        <v>10976.98</v>
      </c>
      <c r="AN122" s="50">
        <f>AN121</f>
        <v>18779.599999999999</v>
      </c>
      <c r="AO122" s="50">
        <f>AO121</f>
        <v>7842.72</v>
      </c>
      <c r="AP122" s="50">
        <f>AP121</f>
        <v>37599.300000000003</v>
      </c>
      <c r="AQ122" s="31"/>
      <c r="AR122" s="50">
        <f>AR121</f>
        <v>17025.787</v>
      </c>
      <c r="AS122" s="50">
        <f>AS121</f>
        <v>13476.797</v>
      </c>
      <c r="AT122" s="50">
        <f>AT121</f>
        <v>5373.48</v>
      </c>
      <c r="AU122" s="50">
        <f>AU121</f>
        <v>35876.063999999998</v>
      </c>
      <c r="AV122" s="31"/>
      <c r="AW122" s="50">
        <f t="shared" ref="AW122:AZ122" si="177">AW121</f>
        <v>19049.337</v>
      </c>
      <c r="AX122" s="50">
        <f t="shared" si="177"/>
        <v>4470.0129999999999</v>
      </c>
      <c r="AY122" s="50">
        <f t="shared" si="177"/>
        <v>18722.471000000005</v>
      </c>
      <c r="AZ122" s="50">
        <f t="shared" si="177"/>
        <v>42241.821000000004</v>
      </c>
      <c r="BA122" s="31"/>
      <c r="BB122" s="50">
        <f t="shared" ref="BB122" si="178">BB121</f>
        <v>24478.508000000002</v>
      </c>
      <c r="BC122" s="50">
        <f t="shared" ref="BC122" si="179">BC121</f>
        <v>3518.0509999999999</v>
      </c>
      <c r="BD122" s="50">
        <f t="shared" ref="BD122" si="180">BD121</f>
        <v>3964.7119999999991</v>
      </c>
      <c r="BE122" s="50">
        <f t="shared" ref="BE122" si="181">BE121</f>
        <v>31961.271000000001</v>
      </c>
      <c r="BF122" s="31"/>
      <c r="BG122" s="50">
        <f t="shared" ref="BG122" si="182">BG121</f>
        <v>21394.803</v>
      </c>
      <c r="BH122" s="50">
        <f t="shared" ref="BH122" si="183">BH121</f>
        <v>2281.09</v>
      </c>
      <c r="BI122" s="50">
        <f t="shared" ref="BI122" si="184">BI121</f>
        <v>2351.8940000000002</v>
      </c>
      <c r="BJ122" s="50">
        <f t="shared" ref="BJ122" si="185">BJ121</f>
        <v>26027.787</v>
      </c>
      <c r="BK122" s="31"/>
      <c r="BL122" s="63">
        <f t="shared" ref="BL122:BO122" si="186">BL121</f>
        <v>24142.397000000001</v>
      </c>
      <c r="BM122" s="63">
        <f t="shared" si="186"/>
        <v>2786.0410000000002</v>
      </c>
      <c r="BN122" s="63">
        <f t="shared" si="186"/>
        <v>3417.9109999999973</v>
      </c>
      <c r="BO122" s="63">
        <f t="shared" si="186"/>
        <v>30346.348999999998</v>
      </c>
      <c r="BP122" s="22"/>
      <c r="BQ122" s="63">
        <f t="shared" ref="BQ122:BT122" si="187">BQ121</f>
        <v>18086.251</v>
      </c>
      <c r="BR122" s="63">
        <f t="shared" si="187"/>
        <v>2079.3969999999999</v>
      </c>
      <c r="BS122" s="63">
        <f t="shared" si="187"/>
        <v>12533.41</v>
      </c>
      <c r="BT122" s="63">
        <f t="shared" si="187"/>
        <v>32699.058000000001</v>
      </c>
      <c r="BU122" s="23"/>
      <c r="BV122" s="63">
        <f t="shared" ref="BV122:BY122" si="188">BV121</f>
        <v>12109.598</v>
      </c>
      <c r="BW122" s="63">
        <f t="shared" si="188"/>
        <v>1344.2840000000001</v>
      </c>
      <c r="BX122" s="63">
        <f t="shared" si="188"/>
        <v>21939.040000000001</v>
      </c>
      <c r="BY122" s="63">
        <f t="shared" si="188"/>
        <v>35392.921999999999</v>
      </c>
      <c r="BZ122" s="23"/>
      <c r="CA122" s="63">
        <f t="shared" ref="CA122:CD122" si="189">CA121</f>
        <v>14634.842000000001</v>
      </c>
      <c r="CB122" s="63">
        <f t="shared" si="189"/>
        <v>1645.0889999999999</v>
      </c>
      <c r="CC122" s="63">
        <f t="shared" si="189"/>
        <v>18772.908999999996</v>
      </c>
      <c r="CD122" s="63">
        <f t="shared" si="189"/>
        <v>35052.839999999997</v>
      </c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</row>
    <row r="123" spans="2:108" ht="12.95" customHeight="1" x14ac:dyDescent="0.2">
      <c r="C123" s="25"/>
      <c r="D123" s="22"/>
      <c r="E123" s="22"/>
      <c r="F123" s="22"/>
      <c r="G123" s="22"/>
      <c r="H123" s="27"/>
      <c r="I123" s="22"/>
      <c r="J123" s="22"/>
      <c r="K123" s="22"/>
      <c r="L123" s="22"/>
      <c r="M123" s="27"/>
      <c r="N123" s="22"/>
      <c r="O123" s="22"/>
      <c r="P123" s="22"/>
      <c r="Q123" s="22"/>
      <c r="R123" s="27"/>
      <c r="S123" s="22"/>
      <c r="T123" s="22"/>
      <c r="U123" s="22"/>
      <c r="V123" s="22"/>
      <c r="W123" s="27"/>
      <c r="X123" s="22"/>
      <c r="Y123" s="22"/>
      <c r="Z123" s="22"/>
      <c r="AA123" s="22"/>
      <c r="AB123" s="27"/>
      <c r="AC123" s="22"/>
      <c r="AD123" s="22"/>
      <c r="AE123" s="22"/>
      <c r="AF123" s="22"/>
      <c r="AG123" s="27"/>
      <c r="AH123" s="22"/>
      <c r="AI123" s="22"/>
      <c r="AJ123" s="22"/>
      <c r="AK123" s="22"/>
      <c r="AL123" s="27"/>
      <c r="AM123" s="22"/>
      <c r="AN123" s="22"/>
      <c r="AO123" s="22"/>
      <c r="AP123" s="22"/>
      <c r="AQ123" s="27"/>
      <c r="AR123" s="22"/>
      <c r="AS123" s="22"/>
      <c r="AT123" s="22"/>
      <c r="AU123" s="22"/>
      <c r="AV123" s="27"/>
      <c r="AW123" s="22"/>
      <c r="AX123" s="22"/>
      <c r="AY123" s="22"/>
      <c r="AZ123" s="22"/>
      <c r="BA123" s="27"/>
      <c r="BB123" s="22"/>
      <c r="BC123" s="22"/>
      <c r="BD123" s="22"/>
      <c r="BE123" s="22"/>
      <c r="BF123" s="27"/>
      <c r="BG123" s="22"/>
      <c r="BH123" s="22"/>
      <c r="BI123" s="22"/>
      <c r="BJ123" s="22"/>
      <c r="BK123" s="27"/>
      <c r="BL123" s="58"/>
      <c r="BM123" s="58"/>
      <c r="BN123" s="58"/>
      <c r="BO123" s="58"/>
      <c r="BQ123" s="58"/>
      <c r="BR123" s="58"/>
      <c r="BS123" s="58"/>
      <c r="BT123" s="58"/>
      <c r="BV123" s="58"/>
      <c r="BW123" s="58"/>
      <c r="BX123" s="58"/>
      <c r="BY123" s="58"/>
      <c r="CA123" s="58"/>
      <c r="CB123" s="58"/>
      <c r="CC123" s="58"/>
      <c r="CD123" s="58"/>
    </row>
    <row r="124" spans="2:108" ht="12.95" customHeight="1" x14ac:dyDescent="0.2">
      <c r="C124" s="29" t="s">
        <v>86</v>
      </c>
      <c r="D124" s="22"/>
      <c r="E124" s="22"/>
      <c r="F124" s="22"/>
      <c r="G124" s="22"/>
      <c r="H124" s="27"/>
      <c r="I124" s="22"/>
      <c r="J124" s="22"/>
      <c r="K124" s="22"/>
      <c r="L124" s="22"/>
      <c r="M124" s="27"/>
      <c r="N124" s="22"/>
      <c r="O124" s="22"/>
      <c r="P124" s="22"/>
      <c r="Q124" s="22"/>
      <c r="R124" s="27"/>
      <c r="S124" s="22"/>
      <c r="T124" s="22"/>
      <c r="U124" s="22"/>
      <c r="V124" s="22"/>
      <c r="W124" s="27"/>
      <c r="X124" s="22"/>
      <c r="Y124" s="22"/>
      <c r="Z124" s="22"/>
      <c r="AA124" s="22"/>
      <c r="AB124" s="27"/>
      <c r="AC124" s="22"/>
      <c r="AD124" s="22"/>
      <c r="AE124" s="22"/>
      <c r="AF124" s="22"/>
      <c r="AG124" s="27"/>
      <c r="AH124" s="22"/>
      <c r="AI124" s="22"/>
      <c r="AJ124" s="22"/>
      <c r="AK124" s="22"/>
      <c r="AL124" s="27"/>
      <c r="AM124" s="22"/>
      <c r="AN124" s="22"/>
      <c r="AO124" s="22"/>
      <c r="AP124" s="22"/>
      <c r="AQ124" s="27"/>
      <c r="AR124" s="22"/>
      <c r="AS124" s="22"/>
      <c r="AT124" s="22"/>
      <c r="AU124" s="22"/>
      <c r="AV124" s="27"/>
      <c r="AW124" s="22"/>
      <c r="AX124" s="22"/>
      <c r="AY124" s="22"/>
      <c r="AZ124" s="22"/>
      <c r="BA124" s="27"/>
      <c r="BB124" s="22"/>
      <c r="BC124" s="22"/>
      <c r="BD124" s="22"/>
      <c r="BE124" s="22"/>
      <c r="BF124" s="27"/>
      <c r="BG124" s="22"/>
      <c r="BH124" s="22"/>
      <c r="BI124" s="22"/>
      <c r="BJ124" s="22"/>
      <c r="BK124" s="27"/>
      <c r="BL124" s="58"/>
      <c r="BM124" s="58"/>
      <c r="BN124" s="58"/>
      <c r="BO124" s="58"/>
      <c r="BQ124" s="58"/>
      <c r="BR124" s="58"/>
      <c r="BS124" s="58"/>
      <c r="BT124" s="58"/>
      <c r="BV124" s="58"/>
      <c r="BW124" s="58"/>
      <c r="BX124" s="58"/>
      <c r="BY124" s="58"/>
      <c r="CA124" s="58"/>
      <c r="CB124" s="58"/>
      <c r="CC124" s="58"/>
      <c r="CD124" s="58"/>
    </row>
    <row r="125" spans="2:108" ht="12.95" customHeight="1" x14ac:dyDescent="0.2">
      <c r="B125" s="15">
        <v>72</v>
      </c>
      <c r="C125" s="25" t="s">
        <v>87</v>
      </c>
      <c r="D125" s="22">
        <v>71344.990000000005</v>
      </c>
      <c r="E125" s="26">
        <v>7.3310000000000004</v>
      </c>
      <c r="F125" s="22">
        <v>630.90799999999581</v>
      </c>
      <c r="G125" s="22">
        <v>71983.229000000007</v>
      </c>
      <c r="H125" s="27"/>
      <c r="I125" s="22">
        <v>88392.164000000004</v>
      </c>
      <c r="J125" s="26">
        <v>268.00799999999998</v>
      </c>
      <c r="K125" s="22">
        <v>1182.9579999999987</v>
      </c>
      <c r="L125" s="22">
        <v>89843.13</v>
      </c>
      <c r="M125" s="27"/>
      <c r="N125" s="22">
        <v>24997.4</v>
      </c>
      <c r="O125" s="26">
        <v>0</v>
      </c>
      <c r="P125" s="22">
        <v>1106.6819999999971</v>
      </c>
      <c r="Q125" s="22">
        <v>26104.081999999999</v>
      </c>
      <c r="R125" s="27"/>
      <c r="S125" s="22">
        <v>40901.64</v>
      </c>
      <c r="T125" s="26">
        <v>1</v>
      </c>
      <c r="U125" s="22">
        <v>2215.67</v>
      </c>
      <c r="V125" s="22">
        <v>43118.31</v>
      </c>
      <c r="W125" s="27"/>
      <c r="X125" s="22">
        <v>29715.892</v>
      </c>
      <c r="Y125" s="26">
        <v>137.77799999999999</v>
      </c>
      <c r="Z125" s="22">
        <v>4739.0529999999999</v>
      </c>
      <c r="AA125" s="22">
        <v>34592.722999999998</v>
      </c>
      <c r="AB125" s="27"/>
      <c r="AC125" s="22">
        <v>35054.392</v>
      </c>
      <c r="AD125" s="26">
        <v>1243.559</v>
      </c>
      <c r="AE125" s="22">
        <v>5010.972999999999</v>
      </c>
      <c r="AF125" s="22">
        <v>41308.923999999999</v>
      </c>
      <c r="AG125" s="27"/>
      <c r="AH125" s="22">
        <v>30496.194</v>
      </c>
      <c r="AI125" s="26">
        <v>2289.38</v>
      </c>
      <c r="AJ125" s="22">
        <v>3126.3000000000038</v>
      </c>
      <c r="AK125" s="22">
        <v>35911.874000000003</v>
      </c>
      <c r="AL125" s="27"/>
      <c r="AM125" s="22">
        <v>28781.17</v>
      </c>
      <c r="AN125" s="26">
        <v>518.95100000000002</v>
      </c>
      <c r="AO125" s="22">
        <v>1885.38</v>
      </c>
      <c r="AP125" s="22">
        <v>31185.5</v>
      </c>
      <c r="AQ125" s="27"/>
      <c r="AR125" s="22">
        <v>26116.916000000001</v>
      </c>
      <c r="AS125" s="26">
        <v>1362.1659999999999</v>
      </c>
      <c r="AT125" s="22">
        <v>1389.4889999999978</v>
      </c>
      <c r="AU125" s="22">
        <v>28868.571</v>
      </c>
      <c r="AV125" s="27"/>
      <c r="AW125" s="22">
        <v>21047.545999999998</v>
      </c>
      <c r="AX125" s="26">
        <v>549.17399999999998</v>
      </c>
      <c r="AY125" s="22">
        <v>1000.6720000000014</v>
      </c>
      <c r="AZ125" s="22">
        <v>22597.392</v>
      </c>
      <c r="BA125" s="27"/>
      <c r="BB125" s="22">
        <v>25348.816999999999</v>
      </c>
      <c r="BC125" s="26">
        <v>3237.1909999999998</v>
      </c>
      <c r="BD125" s="22">
        <v>4435.2350000000033</v>
      </c>
      <c r="BE125" s="22">
        <v>33021.243000000002</v>
      </c>
      <c r="BF125" s="27"/>
      <c r="BG125" s="22">
        <v>32179.52</v>
      </c>
      <c r="BH125" s="26">
        <v>9261.0630000000001</v>
      </c>
      <c r="BI125" s="22">
        <v>1631.1509999999962</v>
      </c>
      <c r="BJ125" s="22">
        <v>43071.733999999997</v>
      </c>
      <c r="BK125" s="27"/>
      <c r="BL125" s="58">
        <v>27407.668000000001</v>
      </c>
      <c r="BM125" s="61">
        <v>6415.7520000000004</v>
      </c>
      <c r="BN125" s="58">
        <v>1809.3460000000014</v>
      </c>
      <c r="BO125" s="58">
        <v>35632.766000000003</v>
      </c>
      <c r="BQ125" s="58">
        <v>21922.166000000001</v>
      </c>
      <c r="BR125" s="61">
        <v>4363.6819999999998</v>
      </c>
      <c r="BS125" s="58">
        <v>858.52799999999934</v>
      </c>
      <c r="BT125" s="58">
        <v>27144.376</v>
      </c>
      <c r="BV125" s="58">
        <v>50950.81</v>
      </c>
      <c r="BW125" s="61">
        <v>7224.634</v>
      </c>
      <c r="BX125" s="58">
        <v>1473.8239999999987</v>
      </c>
      <c r="BY125" s="58">
        <v>59649.267999999996</v>
      </c>
      <c r="CA125" s="58">
        <v>41651.387000000002</v>
      </c>
      <c r="CB125" s="61">
        <v>12469.794</v>
      </c>
      <c r="CC125" s="58">
        <v>6868.0749999999989</v>
      </c>
      <c r="CD125" s="58">
        <v>60989.256000000001</v>
      </c>
    </row>
    <row r="126" spans="2:108" ht="12.95" customHeight="1" x14ac:dyDescent="0.2">
      <c r="B126" s="15">
        <v>73</v>
      </c>
      <c r="C126" s="25" t="s">
        <v>88</v>
      </c>
      <c r="D126" s="22">
        <v>16197.578</v>
      </c>
      <c r="E126" s="26">
        <v>3180.47</v>
      </c>
      <c r="F126" s="22">
        <v>2288.3850000000002</v>
      </c>
      <c r="G126" s="22">
        <v>21666.433000000001</v>
      </c>
      <c r="H126" s="27"/>
      <c r="I126" s="22">
        <v>7067.9549999999999</v>
      </c>
      <c r="J126" s="26">
        <v>2393.83</v>
      </c>
      <c r="K126" s="22">
        <v>2505.3780000000006</v>
      </c>
      <c r="L126" s="22">
        <v>11967.163</v>
      </c>
      <c r="M126" s="27"/>
      <c r="N126" s="22">
        <v>6405.5450000000001</v>
      </c>
      <c r="O126" s="26">
        <v>1775.5830000000001</v>
      </c>
      <c r="P126" s="22">
        <v>2854.4419999999991</v>
      </c>
      <c r="Q126" s="22">
        <v>11035.57</v>
      </c>
      <c r="R126" s="27"/>
      <c r="S126" s="22">
        <v>6814.47</v>
      </c>
      <c r="T126" s="26">
        <v>1876.45</v>
      </c>
      <c r="U126" s="22">
        <v>3961.72</v>
      </c>
      <c r="V126" s="22">
        <v>12652.64</v>
      </c>
      <c r="W126" s="27"/>
      <c r="X126" s="22">
        <v>6142.8559999999998</v>
      </c>
      <c r="Y126" s="26">
        <v>2721.6170000000002</v>
      </c>
      <c r="Z126" s="22">
        <v>5436.7430000000004</v>
      </c>
      <c r="AA126" s="22">
        <v>14301.216</v>
      </c>
      <c r="AB126" s="27"/>
      <c r="AC126" s="22">
        <v>5238.2730000000001</v>
      </c>
      <c r="AD126" s="26">
        <v>2583.6469999999999</v>
      </c>
      <c r="AE126" s="22">
        <v>4347.3819999999996</v>
      </c>
      <c r="AF126" s="22">
        <v>12169.302</v>
      </c>
      <c r="AG126" s="27"/>
      <c r="AH126" s="22">
        <v>8218.6820000000007</v>
      </c>
      <c r="AI126" s="26">
        <v>2500.31</v>
      </c>
      <c r="AJ126" s="22">
        <v>2709.4779999999987</v>
      </c>
      <c r="AK126" s="22">
        <v>13428.47</v>
      </c>
      <c r="AL126" s="27"/>
      <c r="AM126" s="22">
        <v>7012.51</v>
      </c>
      <c r="AN126" s="26">
        <v>4161.66</v>
      </c>
      <c r="AO126" s="22">
        <v>3617.22</v>
      </c>
      <c r="AP126" s="22">
        <v>14791.39</v>
      </c>
      <c r="AQ126" s="27"/>
      <c r="AR126" s="22">
        <v>9838.3940000000002</v>
      </c>
      <c r="AS126" s="26">
        <v>5162.9669999999996</v>
      </c>
      <c r="AT126" s="22">
        <v>9445.5040000000008</v>
      </c>
      <c r="AU126" s="22">
        <v>24446.865000000002</v>
      </c>
      <c r="AV126" s="27"/>
      <c r="AW126" s="22">
        <v>8254.8320000000003</v>
      </c>
      <c r="AX126" s="26">
        <v>3217.904</v>
      </c>
      <c r="AY126" s="22">
        <v>4829.357</v>
      </c>
      <c r="AZ126" s="22">
        <v>16302.093000000001</v>
      </c>
      <c r="BA126" s="27"/>
      <c r="BB126" s="22">
        <v>9832.5650000000005</v>
      </c>
      <c r="BC126" s="26">
        <v>3613.5259999999998</v>
      </c>
      <c r="BD126" s="22">
        <v>18668.944000000003</v>
      </c>
      <c r="BE126" s="22">
        <v>32115.035</v>
      </c>
      <c r="BF126" s="27"/>
      <c r="BG126" s="22">
        <v>13063.995999999999</v>
      </c>
      <c r="BH126" s="26">
        <v>9594.73</v>
      </c>
      <c r="BI126" s="22">
        <v>12785.295999999998</v>
      </c>
      <c r="BJ126" s="22">
        <v>35444.021999999997</v>
      </c>
      <c r="BK126" s="27"/>
      <c r="BL126" s="58">
        <v>9680.3529999999992</v>
      </c>
      <c r="BM126" s="61">
        <v>28688.084999999999</v>
      </c>
      <c r="BN126" s="58">
        <v>16955.670999999995</v>
      </c>
      <c r="BO126" s="58">
        <v>55324.108999999997</v>
      </c>
      <c r="BQ126" s="58">
        <v>6790.0770000000002</v>
      </c>
      <c r="BR126" s="61">
        <v>4113.5349999999999</v>
      </c>
      <c r="BS126" s="58">
        <v>7937.8909999999996</v>
      </c>
      <c r="BT126" s="58">
        <v>18841.503000000001</v>
      </c>
      <c r="BV126" s="58">
        <v>8629.7759999999998</v>
      </c>
      <c r="BW126" s="61">
        <v>4639.0200000000004</v>
      </c>
      <c r="BX126" s="58">
        <v>6172.491</v>
      </c>
      <c r="BY126" s="58">
        <v>19441.287</v>
      </c>
      <c r="CA126" s="58">
        <v>9017.777</v>
      </c>
      <c r="CB126" s="61">
        <v>3547.1880000000001</v>
      </c>
      <c r="CC126" s="58">
        <v>32294.615999999995</v>
      </c>
      <c r="CD126" s="58">
        <v>44859.580999999998</v>
      </c>
    </row>
    <row r="127" spans="2:108" ht="12.95" customHeight="1" x14ac:dyDescent="0.2">
      <c r="B127" s="15">
        <v>74</v>
      </c>
      <c r="C127" s="17" t="s">
        <v>91</v>
      </c>
      <c r="D127" s="22">
        <v>14000.102000000001</v>
      </c>
      <c r="E127" s="26">
        <v>0</v>
      </c>
      <c r="F127" s="22">
        <v>235.26699999999983</v>
      </c>
      <c r="G127" s="22">
        <v>14235.369000000001</v>
      </c>
      <c r="H127" s="27"/>
      <c r="I127" s="22">
        <v>15877.205</v>
      </c>
      <c r="J127" s="26">
        <v>8.56</v>
      </c>
      <c r="K127" s="22">
        <v>61.554000000000087</v>
      </c>
      <c r="L127" s="22">
        <v>15947.319</v>
      </c>
      <c r="M127" s="27"/>
      <c r="N127" s="22">
        <v>8272.0720000000001</v>
      </c>
      <c r="O127" s="26">
        <v>0.24</v>
      </c>
      <c r="P127" s="22">
        <v>341.92300000000068</v>
      </c>
      <c r="Q127" s="22">
        <v>8614.2350000000006</v>
      </c>
      <c r="R127" s="27"/>
      <c r="S127" s="22">
        <v>10611.08</v>
      </c>
      <c r="T127" s="26">
        <v>60.85</v>
      </c>
      <c r="U127" s="22">
        <v>180.11999999999898</v>
      </c>
      <c r="V127" s="22">
        <v>10852.05</v>
      </c>
      <c r="W127" s="27"/>
      <c r="X127" s="22">
        <v>13803.385</v>
      </c>
      <c r="Y127" s="26">
        <v>103.521</v>
      </c>
      <c r="Z127" s="22">
        <v>610.26199999999881</v>
      </c>
      <c r="AA127" s="22">
        <v>14517.168</v>
      </c>
      <c r="AB127" s="27"/>
      <c r="AC127" s="22">
        <v>14990.909</v>
      </c>
      <c r="AD127" s="26">
        <v>14.949</v>
      </c>
      <c r="AE127" s="22">
        <v>240.14300000000054</v>
      </c>
      <c r="AF127" s="22">
        <v>15246.001</v>
      </c>
      <c r="AG127" s="27"/>
      <c r="AH127" s="22">
        <v>10945.55</v>
      </c>
      <c r="AI127" s="26">
        <v>398.87900000000002</v>
      </c>
      <c r="AJ127" s="22">
        <v>400.01200000000142</v>
      </c>
      <c r="AK127" s="22">
        <v>11744.441000000001</v>
      </c>
      <c r="AL127" s="27"/>
      <c r="AM127" s="22">
        <v>7010.73</v>
      </c>
      <c r="AN127" s="26">
        <v>273.35599999999999</v>
      </c>
      <c r="AO127" s="22">
        <v>846.7</v>
      </c>
      <c r="AP127" s="22">
        <v>8130.78</v>
      </c>
      <c r="AQ127" s="27"/>
      <c r="AR127" s="22">
        <v>5407.8509999999997</v>
      </c>
      <c r="AS127" s="26">
        <v>22.878</v>
      </c>
      <c r="AT127" s="22">
        <v>902.95000000000073</v>
      </c>
      <c r="AU127" s="22">
        <v>6333.6790000000001</v>
      </c>
      <c r="AV127" s="27"/>
      <c r="AW127" s="22">
        <v>4889.4809999999998</v>
      </c>
      <c r="AX127" s="26">
        <v>67.539000000000001</v>
      </c>
      <c r="AY127" s="22">
        <v>404.88200000000029</v>
      </c>
      <c r="AZ127" s="22">
        <v>5361.902</v>
      </c>
      <c r="BA127" s="27"/>
      <c r="BB127" s="22">
        <v>5622.6480000000001</v>
      </c>
      <c r="BC127" s="26">
        <v>5.9989999999999997</v>
      </c>
      <c r="BD127" s="22">
        <v>257.58799999999951</v>
      </c>
      <c r="BE127" s="22">
        <v>5886.2349999999997</v>
      </c>
      <c r="BF127" s="27"/>
      <c r="BG127" s="22">
        <v>5882.73</v>
      </c>
      <c r="BH127" s="26">
        <v>161.58600000000001</v>
      </c>
      <c r="BI127" s="22">
        <v>440.88800000000015</v>
      </c>
      <c r="BJ127" s="22">
        <v>6485.2039999999997</v>
      </c>
      <c r="BK127" s="27"/>
      <c r="BL127" s="58">
        <v>5635.02</v>
      </c>
      <c r="BM127" s="61">
        <v>1396.905</v>
      </c>
      <c r="BN127" s="58">
        <v>1649.973999999999</v>
      </c>
      <c r="BO127" s="58">
        <v>8681.8989999999994</v>
      </c>
      <c r="BQ127" s="58">
        <v>5186.4989999999998</v>
      </c>
      <c r="BR127" s="61">
        <v>1453.2349999999999</v>
      </c>
      <c r="BS127" s="58">
        <v>2076.0219999999999</v>
      </c>
      <c r="BT127" s="58">
        <v>8715.7559999999994</v>
      </c>
      <c r="BV127" s="58">
        <v>9450.0669999999991</v>
      </c>
      <c r="BW127" s="61">
        <v>1796.617</v>
      </c>
      <c r="BX127" s="58">
        <v>3353.9750000000004</v>
      </c>
      <c r="BY127" s="58">
        <v>14600.659</v>
      </c>
      <c r="CA127" s="58">
        <v>9557.2049999999999</v>
      </c>
      <c r="CB127" s="61">
        <v>745.53599999999994</v>
      </c>
      <c r="CC127" s="58">
        <v>962.71999999999946</v>
      </c>
      <c r="CD127" s="58">
        <v>11265.460999999999</v>
      </c>
    </row>
    <row r="128" spans="2:108" ht="12.95" customHeight="1" x14ac:dyDescent="0.2">
      <c r="B128" s="15">
        <v>75</v>
      </c>
      <c r="C128" s="25" t="s">
        <v>89</v>
      </c>
      <c r="D128" s="22">
        <v>8.7999999999999995E-2</v>
      </c>
      <c r="E128" s="26">
        <v>0</v>
      </c>
      <c r="F128" s="22">
        <v>0</v>
      </c>
      <c r="G128" s="22">
        <v>8.7999999999999995E-2</v>
      </c>
      <c r="H128" s="27"/>
      <c r="I128" s="22">
        <v>0.61299999999999999</v>
      </c>
      <c r="J128" s="26">
        <v>0</v>
      </c>
      <c r="K128" s="22">
        <v>0</v>
      </c>
      <c r="L128" s="22">
        <v>0.61299999999999999</v>
      </c>
      <c r="M128" s="27"/>
      <c r="N128" s="22">
        <v>31.449000000000002</v>
      </c>
      <c r="O128" s="26">
        <v>0</v>
      </c>
      <c r="P128" s="22">
        <v>0.91499999999999559</v>
      </c>
      <c r="Q128" s="22">
        <v>32.363999999999997</v>
      </c>
      <c r="R128" s="27"/>
      <c r="S128" s="22">
        <v>1.08</v>
      </c>
      <c r="T128" s="26">
        <v>0</v>
      </c>
      <c r="U128" s="22">
        <v>0.6</v>
      </c>
      <c r="V128" s="22">
        <v>1.68</v>
      </c>
      <c r="W128" s="27"/>
      <c r="X128" s="22">
        <v>30</v>
      </c>
      <c r="Y128" s="26">
        <v>0</v>
      </c>
      <c r="Z128" s="22">
        <v>14.543999999999997</v>
      </c>
      <c r="AA128" s="22">
        <v>44.543999999999997</v>
      </c>
      <c r="AB128" s="27"/>
      <c r="AC128" s="22">
        <v>0</v>
      </c>
      <c r="AD128" s="26">
        <v>8.9740000000000002</v>
      </c>
      <c r="AE128" s="22">
        <v>116.505</v>
      </c>
      <c r="AF128" s="22">
        <v>125.479</v>
      </c>
      <c r="AG128" s="27"/>
      <c r="AH128" s="22">
        <v>0</v>
      </c>
      <c r="AI128" s="26">
        <v>0</v>
      </c>
      <c r="AJ128" s="22">
        <v>34.703000000000003</v>
      </c>
      <c r="AK128" s="22">
        <v>34.703000000000003</v>
      </c>
      <c r="AL128" s="27"/>
      <c r="AM128" s="22">
        <v>0</v>
      </c>
      <c r="AN128" s="26">
        <v>0</v>
      </c>
      <c r="AO128" s="22">
        <v>2.09</v>
      </c>
      <c r="AP128" s="22">
        <v>2.089</v>
      </c>
      <c r="AQ128" s="27"/>
      <c r="AR128" s="22">
        <v>39.591000000000001</v>
      </c>
      <c r="AS128" s="26">
        <v>0</v>
      </c>
      <c r="AT128" s="22">
        <v>12.115000000000002</v>
      </c>
      <c r="AU128" s="22">
        <v>51.706000000000003</v>
      </c>
      <c r="AV128" s="27"/>
      <c r="AW128" s="22">
        <v>0</v>
      </c>
      <c r="AX128" s="26">
        <v>0</v>
      </c>
      <c r="AY128" s="22">
        <v>0</v>
      </c>
      <c r="AZ128" s="22">
        <v>0</v>
      </c>
      <c r="BA128" s="27"/>
      <c r="BB128" s="22">
        <v>15.564</v>
      </c>
      <c r="BC128" s="26">
        <v>1.1499999999999999</v>
      </c>
      <c r="BD128" s="22">
        <v>0</v>
      </c>
      <c r="BE128" s="22">
        <v>16.713999999999999</v>
      </c>
      <c r="BF128" s="27"/>
      <c r="BG128" s="22">
        <v>5.1079999999999997</v>
      </c>
      <c r="BH128" s="26">
        <v>0</v>
      </c>
      <c r="BI128" s="22">
        <v>0</v>
      </c>
      <c r="BJ128" s="22">
        <v>5.1079999999999997</v>
      </c>
      <c r="BK128" s="27"/>
      <c r="BL128" s="58">
        <v>8.7170000000000005</v>
      </c>
      <c r="BM128" s="61">
        <v>3.5019999999999998</v>
      </c>
      <c r="BN128" s="58">
        <v>65.805000000000007</v>
      </c>
      <c r="BO128" s="58">
        <v>78.024000000000001</v>
      </c>
      <c r="BQ128" s="58">
        <v>3.49</v>
      </c>
      <c r="BR128" s="61">
        <v>0</v>
      </c>
      <c r="BS128" s="58">
        <v>1.3449999999999998</v>
      </c>
      <c r="BT128" s="58">
        <v>4.835</v>
      </c>
      <c r="BV128" s="58">
        <v>0.59299999999999997</v>
      </c>
      <c r="BW128" s="61">
        <v>0</v>
      </c>
      <c r="BX128" s="58">
        <v>3.33</v>
      </c>
      <c r="BY128" s="58">
        <v>3.923</v>
      </c>
      <c r="CA128" s="58">
        <v>5.32</v>
      </c>
      <c r="CB128" s="61">
        <v>0</v>
      </c>
      <c r="CC128" s="58">
        <v>0</v>
      </c>
      <c r="CD128" s="58">
        <v>5.32</v>
      </c>
    </row>
    <row r="129" spans="2:108" ht="12.95" customHeight="1" x14ac:dyDescent="0.2">
      <c r="B129" s="15">
        <v>76</v>
      </c>
      <c r="C129" s="25" t="s">
        <v>90</v>
      </c>
      <c r="D129" s="22">
        <v>14109.614</v>
      </c>
      <c r="E129" s="26">
        <v>653.94299999999998</v>
      </c>
      <c r="F129" s="22">
        <v>441.0580000000009</v>
      </c>
      <c r="G129" s="22">
        <v>15204.615</v>
      </c>
      <c r="H129" s="27"/>
      <c r="I129" s="22">
        <v>17041.383000000002</v>
      </c>
      <c r="J129" s="26">
        <v>973.35</v>
      </c>
      <c r="K129" s="22">
        <v>471.96199999999953</v>
      </c>
      <c r="L129" s="22">
        <v>18486.695</v>
      </c>
      <c r="M129" s="27"/>
      <c r="N129" s="22">
        <v>5112.8190000000004</v>
      </c>
      <c r="O129" s="26">
        <v>1321.11</v>
      </c>
      <c r="P129" s="22">
        <v>765.74399999999969</v>
      </c>
      <c r="Q129" s="22">
        <v>7199.6729999999998</v>
      </c>
      <c r="R129" s="27"/>
      <c r="S129" s="22">
        <v>17526.29</v>
      </c>
      <c r="T129" s="26">
        <v>954.35</v>
      </c>
      <c r="U129" s="22">
        <v>2041.09</v>
      </c>
      <c r="V129" s="22">
        <v>20521.73</v>
      </c>
      <c r="W129" s="27"/>
      <c r="X129" s="22">
        <v>11850.136</v>
      </c>
      <c r="Y129" s="26">
        <v>340.48</v>
      </c>
      <c r="Z129" s="22">
        <v>1748.7610000000004</v>
      </c>
      <c r="AA129" s="22">
        <v>13939.377</v>
      </c>
      <c r="AB129" s="27"/>
      <c r="AC129" s="22">
        <v>9133.93</v>
      </c>
      <c r="AD129" s="26">
        <v>371.55500000000001</v>
      </c>
      <c r="AE129" s="22">
        <v>955.17699999999991</v>
      </c>
      <c r="AF129" s="22">
        <v>10460.662</v>
      </c>
      <c r="AG129" s="27"/>
      <c r="AH129" s="22">
        <v>7474.4979999999996</v>
      </c>
      <c r="AI129" s="26">
        <v>255.65</v>
      </c>
      <c r="AJ129" s="22">
        <v>1138.136</v>
      </c>
      <c r="AK129" s="22">
        <v>8868.2839999999997</v>
      </c>
      <c r="AL129" s="27"/>
      <c r="AM129" s="22">
        <v>6533.43</v>
      </c>
      <c r="AN129" s="26">
        <v>219.33699999999999</v>
      </c>
      <c r="AO129" s="22">
        <v>892.41</v>
      </c>
      <c r="AP129" s="22">
        <v>7645.17</v>
      </c>
      <c r="AQ129" s="27"/>
      <c r="AR129" s="22">
        <v>7247.9570000000003</v>
      </c>
      <c r="AS129" s="26">
        <v>104.29</v>
      </c>
      <c r="AT129" s="22">
        <v>3117.4469999999983</v>
      </c>
      <c r="AU129" s="22">
        <v>10469.694</v>
      </c>
      <c r="AV129" s="27"/>
      <c r="AW129" s="22">
        <v>6618.7640000000001</v>
      </c>
      <c r="AX129" s="26">
        <v>151.78299999999999</v>
      </c>
      <c r="AY129" s="22">
        <v>1412.8989999999999</v>
      </c>
      <c r="AZ129" s="22">
        <v>8183.4459999999999</v>
      </c>
      <c r="BA129" s="27"/>
      <c r="BB129" s="22">
        <v>8640.3739999999998</v>
      </c>
      <c r="BC129" s="26">
        <v>71.522000000000006</v>
      </c>
      <c r="BD129" s="22">
        <v>1331.1559999999999</v>
      </c>
      <c r="BE129" s="22">
        <v>10043.052</v>
      </c>
      <c r="BF129" s="27"/>
      <c r="BG129" s="22">
        <v>10661.172</v>
      </c>
      <c r="BH129" s="26">
        <v>413.61599999999999</v>
      </c>
      <c r="BI129" s="22">
        <v>1999.5489999999991</v>
      </c>
      <c r="BJ129" s="22">
        <v>13074.337</v>
      </c>
      <c r="BK129" s="27"/>
      <c r="BL129" s="58">
        <v>10518.433000000001</v>
      </c>
      <c r="BM129" s="61">
        <v>116.691</v>
      </c>
      <c r="BN129" s="58">
        <v>2485.0999999999995</v>
      </c>
      <c r="BO129" s="58">
        <v>13120.224</v>
      </c>
      <c r="BQ129" s="58">
        <v>8450.6540000000005</v>
      </c>
      <c r="BR129" s="61">
        <v>281.40699999999998</v>
      </c>
      <c r="BS129" s="58">
        <v>4582.4780000000001</v>
      </c>
      <c r="BT129" s="58">
        <v>13314.539000000001</v>
      </c>
      <c r="BV129" s="58">
        <v>14706.748</v>
      </c>
      <c r="BW129" s="61">
        <v>492.14400000000001</v>
      </c>
      <c r="BX129" s="58">
        <v>6935.8300000000017</v>
      </c>
      <c r="BY129" s="58">
        <v>22134.722000000002</v>
      </c>
      <c r="CA129" s="58">
        <v>20506.101999999999</v>
      </c>
      <c r="CB129" s="61">
        <v>841.25099999999998</v>
      </c>
      <c r="CC129" s="58">
        <v>5514.9660000000003</v>
      </c>
      <c r="CD129" s="58">
        <v>26862.319</v>
      </c>
    </row>
    <row r="130" spans="2:108" ht="12.95" customHeight="1" x14ac:dyDescent="0.2">
      <c r="B130" s="15">
        <v>78</v>
      </c>
      <c r="C130" s="25" t="s">
        <v>92</v>
      </c>
      <c r="D130" s="22">
        <v>141.102</v>
      </c>
      <c r="E130" s="26">
        <v>0</v>
      </c>
      <c r="F130" s="22">
        <v>0</v>
      </c>
      <c r="G130" s="22">
        <v>141.102</v>
      </c>
      <c r="H130" s="32"/>
      <c r="I130" s="22">
        <v>199.33799999999999</v>
      </c>
      <c r="J130" s="26">
        <v>0</v>
      </c>
      <c r="K130" s="22">
        <v>4.3370000000000175</v>
      </c>
      <c r="L130" s="22">
        <v>203.67500000000001</v>
      </c>
      <c r="M130" s="32"/>
      <c r="N130" s="22">
        <v>168.86699999999999</v>
      </c>
      <c r="O130" s="26">
        <v>0</v>
      </c>
      <c r="P130" s="22">
        <v>9.960000000000008</v>
      </c>
      <c r="Q130" s="22">
        <v>178.827</v>
      </c>
      <c r="R130" s="32"/>
      <c r="S130" s="22">
        <v>276.35000000000002</v>
      </c>
      <c r="T130" s="26">
        <v>0</v>
      </c>
      <c r="U130" s="22">
        <v>0</v>
      </c>
      <c r="V130" s="22">
        <v>276.35000000000002</v>
      </c>
      <c r="W130" s="32"/>
      <c r="X130" s="22">
        <v>448.69400000000002</v>
      </c>
      <c r="Y130" s="26">
        <v>0</v>
      </c>
      <c r="Z130" s="22">
        <v>0</v>
      </c>
      <c r="AA130" s="22">
        <v>448.69400000000002</v>
      </c>
      <c r="AB130" s="32"/>
      <c r="AC130" s="22">
        <v>386.78899999999999</v>
      </c>
      <c r="AD130" s="26">
        <v>0</v>
      </c>
      <c r="AE130" s="22">
        <v>0</v>
      </c>
      <c r="AF130" s="22">
        <v>386.78899999999999</v>
      </c>
      <c r="AG130" s="32"/>
      <c r="AH130" s="22">
        <v>302.755</v>
      </c>
      <c r="AI130" s="26">
        <v>0</v>
      </c>
      <c r="AJ130" s="22">
        <v>0</v>
      </c>
      <c r="AK130" s="22">
        <v>302.755</v>
      </c>
      <c r="AL130" s="32"/>
      <c r="AM130" s="22">
        <v>296.28899999999999</v>
      </c>
      <c r="AN130" s="26">
        <v>1</v>
      </c>
      <c r="AO130" s="22">
        <v>0</v>
      </c>
      <c r="AP130" s="22">
        <v>297.28899999999999</v>
      </c>
      <c r="AQ130" s="32"/>
      <c r="AR130" s="22">
        <v>289.553</v>
      </c>
      <c r="AS130" s="26">
        <v>0</v>
      </c>
      <c r="AT130" s="22">
        <v>3.632000000000005</v>
      </c>
      <c r="AU130" s="22">
        <v>293.185</v>
      </c>
      <c r="AV130" s="32"/>
      <c r="AW130" s="22">
        <v>297.11399999999998</v>
      </c>
      <c r="AX130" s="26">
        <v>6.0000000000000001E-3</v>
      </c>
      <c r="AY130" s="22">
        <v>2.8648958205756969E-14</v>
      </c>
      <c r="AZ130" s="22">
        <v>297.12</v>
      </c>
      <c r="BA130" s="32"/>
      <c r="BB130" s="22">
        <v>363.32499999999999</v>
      </c>
      <c r="BC130" s="26">
        <v>0</v>
      </c>
      <c r="BD130" s="22">
        <v>1.4480000000000359</v>
      </c>
      <c r="BE130" s="22">
        <v>364.77300000000002</v>
      </c>
      <c r="BF130" s="32"/>
      <c r="BG130" s="22">
        <v>397.786</v>
      </c>
      <c r="BH130" s="26">
        <v>0.97499999999999998</v>
      </c>
      <c r="BI130" s="22">
        <v>0.24199999999998456</v>
      </c>
      <c r="BJ130" s="22">
        <v>399.00299999999999</v>
      </c>
      <c r="BK130" s="32"/>
      <c r="BL130" s="58">
        <v>307.75200000000001</v>
      </c>
      <c r="BM130" s="61">
        <v>1.7709999999999999</v>
      </c>
      <c r="BN130" s="58">
        <v>1.5099033134902129E-14</v>
      </c>
      <c r="BO130" s="58">
        <v>309.52300000000002</v>
      </c>
      <c r="BQ130" s="58">
        <v>307.21499999999997</v>
      </c>
      <c r="BR130" s="61">
        <v>0</v>
      </c>
      <c r="BS130" s="58">
        <v>0</v>
      </c>
      <c r="BT130" s="58">
        <v>307.21499999999997</v>
      </c>
      <c r="BV130" s="58">
        <v>302.69499999999999</v>
      </c>
      <c r="BW130" s="61">
        <v>1.1559999999999999</v>
      </c>
      <c r="BX130" s="58">
        <v>1.7620000000000064</v>
      </c>
      <c r="BY130" s="58">
        <v>305.613</v>
      </c>
      <c r="CA130" s="58">
        <v>284.399</v>
      </c>
      <c r="CB130" s="61">
        <v>0.8</v>
      </c>
      <c r="CC130" s="58">
        <v>1.1324274851176597E-14</v>
      </c>
      <c r="CD130" s="58">
        <v>285.19900000000001</v>
      </c>
    </row>
    <row r="131" spans="2:108" ht="12.95" customHeight="1" x14ac:dyDescent="0.2">
      <c r="B131" s="15">
        <v>79</v>
      </c>
      <c r="C131" s="25" t="s">
        <v>93</v>
      </c>
      <c r="D131" s="22">
        <v>76.709000000000003</v>
      </c>
      <c r="E131" s="26">
        <v>0</v>
      </c>
      <c r="F131" s="22">
        <v>76.770999999999987</v>
      </c>
      <c r="G131" s="22">
        <v>153.47999999999999</v>
      </c>
      <c r="H131" s="23"/>
      <c r="I131" s="22">
        <v>44.755000000000003</v>
      </c>
      <c r="J131" s="26">
        <v>0</v>
      </c>
      <c r="K131" s="22">
        <v>25.083999999999996</v>
      </c>
      <c r="L131" s="22">
        <v>69.838999999999999</v>
      </c>
      <c r="M131" s="23"/>
      <c r="N131" s="22">
        <v>52.006999999999998</v>
      </c>
      <c r="O131" s="26">
        <v>0</v>
      </c>
      <c r="P131" s="22">
        <v>12.612000000000002</v>
      </c>
      <c r="Q131" s="22">
        <v>64.619</v>
      </c>
      <c r="R131" s="23"/>
      <c r="S131" s="22">
        <v>18.309999999999999</v>
      </c>
      <c r="T131" s="26">
        <v>0</v>
      </c>
      <c r="U131" s="22">
        <v>43.14</v>
      </c>
      <c r="V131" s="22">
        <v>61.45</v>
      </c>
      <c r="W131" s="23"/>
      <c r="X131" s="22">
        <v>24.219000000000001</v>
      </c>
      <c r="Y131" s="26">
        <v>1.605</v>
      </c>
      <c r="Z131" s="22">
        <v>30.702000000000005</v>
      </c>
      <c r="AA131" s="22">
        <v>56.526000000000003</v>
      </c>
      <c r="AB131" s="23"/>
      <c r="AC131" s="22">
        <v>33.274999999999999</v>
      </c>
      <c r="AD131" s="26">
        <v>4.2000000000000003E-2</v>
      </c>
      <c r="AE131" s="22">
        <v>65.98599999999999</v>
      </c>
      <c r="AF131" s="22">
        <v>99.302999999999997</v>
      </c>
      <c r="AG131" s="23"/>
      <c r="AH131" s="22">
        <v>29.273</v>
      </c>
      <c r="AI131" s="26">
        <v>0</v>
      </c>
      <c r="AJ131" s="22">
        <v>16.169999999999998</v>
      </c>
      <c r="AK131" s="22">
        <v>45.442999999999998</v>
      </c>
      <c r="AL131" s="23"/>
      <c r="AM131" s="22">
        <v>8.19</v>
      </c>
      <c r="AN131" s="26">
        <v>0</v>
      </c>
      <c r="AO131" s="22">
        <v>0</v>
      </c>
      <c r="AP131" s="22">
        <v>8.19</v>
      </c>
      <c r="AQ131" s="23"/>
      <c r="AR131" s="22">
        <v>17.013999999999999</v>
      </c>
      <c r="AS131" s="26">
        <v>0</v>
      </c>
      <c r="AT131" s="22">
        <v>22.589000000000002</v>
      </c>
      <c r="AU131" s="22">
        <v>39.603000000000002</v>
      </c>
      <c r="AV131" s="23"/>
      <c r="AW131" s="22">
        <v>21.791</v>
      </c>
      <c r="AX131" s="26">
        <v>0</v>
      </c>
      <c r="AY131" s="22">
        <v>14.297000000000001</v>
      </c>
      <c r="AZ131" s="22">
        <v>36.088000000000001</v>
      </c>
      <c r="BA131" s="23"/>
      <c r="BB131" s="22">
        <v>10.742000000000001</v>
      </c>
      <c r="BC131" s="26">
        <v>0</v>
      </c>
      <c r="BD131" s="22">
        <v>59.492999999999995</v>
      </c>
      <c r="BE131" s="22">
        <v>70.234999999999999</v>
      </c>
      <c r="BF131" s="23"/>
      <c r="BG131" s="22">
        <v>79.784999999999997</v>
      </c>
      <c r="BH131" s="26">
        <v>35.173000000000002</v>
      </c>
      <c r="BI131" s="22">
        <v>64.415999999999997</v>
      </c>
      <c r="BJ131" s="22">
        <v>179.374</v>
      </c>
      <c r="BK131" s="23"/>
      <c r="BL131" s="58">
        <v>42.308999999999997</v>
      </c>
      <c r="BM131" s="61">
        <v>0.39900000000000002</v>
      </c>
      <c r="BN131" s="58">
        <v>32.882000000000005</v>
      </c>
      <c r="BO131" s="58">
        <v>75.59</v>
      </c>
      <c r="BQ131" s="58">
        <v>16.847000000000001</v>
      </c>
      <c r="BR131" s="61">
        <v>4.0880000000000001</v>
      </c>
      <c r="BS131" s="58">
        <v>143.13</v>
      </c>
      <c r="BT131" s="58">
        <v>164.065</v>
      </c>
      <c r="BV131" s="58">
        <v>109.73399999999999</v>
      </c>
      <c r="BW131" s="61">
        <v>14.121</v>
      </c>
      <c r="BX131" s="58">
        <v>19.308000000000014</v>
      </c>
      <c r="BY131" s="58">
        <v>143.16300000000001</v>
      </c>
      <c r="CA131" s="58">
        <v>39.893999999999998</v>
      </c>
      <c r="CB131" s="61">
        <v>0.76900000000000002</v>
      </c>
      <c r="CC131" s="58">
        <v>11.459000000000001</v>
      </c>
      <c r="CD131" s="58">
        <v>52.122</v>
      </c>
    </row>
    <row r="132" spans="2:108" ht="12.95" customHeight="1" x14ac:dyDescent="0.2">
      <c r="B132" s="15">
        <v>80</v>
      </c>
      <c r="C132" s="25" t="s">
        <v>94</v>
      </c>
      <c r="D132" s="22">
        <v>0</v>
      </c>
      <c r="E132" s="26">
        <v>0</v>
      </c>
      <c r="F132" s="22">
        <v>0</v>
      </c>
      <c r="G132" s="22">
        <v>0</v>
      </c>
      <c r="H132" s="23"/>
      <c r="I132" s="22">
        <v>235.13</v>
      </c>
      <c r="J132" s="26">
        <v>0</v>
      </c>
      <c r="K132" s="22">
        <v>0</v>
      </c>
      <c r="L132" s="22">
        <v>235.13</v>
      </c>
      <c r="M132" s="23"/>
      <c r="N132" s="22">
        <v>333.52600000000001</v>
      </c>
      <c r="O132" s="26">
        <v>0</v>
      </c>
      <c r="P132" s="22">
        <v>0</v>
      </c>
      <c r="Q132" s="22">
        <v>333.52600000000001</v>
      </c>
      <c r="R132" s="23"/>
      <c r="S132" s="22">
        <v>846.7</v>
      </c>
      <c r="T132" s="26">
        <v>0</v>
      </c>
      <c r="U132" s="22">
        <v>0</v>
      </c>
      <c r="V132" s="22">
        <v>846.7</v>
      </c>
      <c r="W132" s="23"/>
      <c r="X132" s="22">
        <v>0</v>
      </c>
      <c r="Y132" s="26">
        <v>0</v>
      </c>
      <c r="Z132" s="22">
        <v>0</v>
      </c>
      <c r="AA132" s="22">
        <v>0</v>
      </c>
      <c r="AB132" s="23"/>
      <c r="AC132" s="22">
        <v>0</v>
      </c>
      <c r="AD132" s="26">
        <v>0</v>
      </c>
      <c r="AE132" s="22">
        <v>0</v>
      </c>
      <c r="AF132" s="22">
        <v>0</v>
      </c>
      <c r="AG132" s="23"/>
      <c r="AH132" s="22">
        <v>0</v>
      </c>
      <c r="AI132" s="26">
        <v>0</v>
      </c>
      <c r="AJ132" s="22">
        <v>0</v>
      </c>
      <c r="AK132" s="22">
        <v>0</v>
      </c>
      <c r="AL132" s="23"/>
      <c r="AM132" s="22">
        <v>0</v>
      </c>
      <c r="AN132" s="26">
        <v>0</v>
      </c>
      <c r="AO132" s="22">
        <v>0</v>
      </c>
      <c r="AP132" s="22">
        <v>0</v>
      </c>
      <c r="AQ132" s="23"/>
      <c r="AR132" s="22">
        <v>0</v>
      </c>
      <c r="AS132" s="26">
        <v>0</v>
      </c>
      <c r="AT132" s="22">
        <v>0</v>
      </c>
      <c r="AU132" s="22">
        <v>0</v>
      </c>
      <c r="AV132" s="23"/>
      <c r="AW132" s="22">
        <v>0.29499999999999998</v>
      </c>
      <c r="AX132" s="26">
        <v>0</v>
      </c>
      <c r="AY132" s="22">
        <v>0</v>
      </c>
      <c r="AZ132" s="22">
        <v>0.29499999999999998</v>
      </c>
      <c r="BA132" s="23"/>
      <c r="BB132" s="22">
        <v>0.29099999999999998</v>
      </c>
      <c r="BC132" s="26">
        <v>0</v>
      </c>
      <c r="BD132" s="22">
        <v>1.1000000000000001</v>
      </c>
      <c r="BE132" s="22">
        <v>1.391</v>
      </c>
      <c r="BF132" s="23"/>
      <c r="BG132" s="22">
        <v>0.55200000000000005</v>
      </c>
      <c r="BH132" s="26">
        <v>0</v>
      </c>
      <c r="BI132" s="22">
        <v>0</v>
      </c>
      <c r="BJ132" s="22">
        <v>0.55200000000000005</v>
      </c>
      <c r="BK132" s="23"/>
      <c r="BL132" s="58">
        <v>0.308</v>
      </c>
      <c r="BM132" s="61">
        <v>0</v>
      </c>
      <c r="BN132" s="58">
        <v>0</v>
      </c>
      <c r="BO132" s="58">
        <v>0.308</v>
      </c>
      <c r="BQ132" s="58">
        <v>0</v>
      </c>
      <c r="BR132" s="61">
        <v>0</v>
      </c>
      <c r="BS132" s="58">
        <v>0</v>
      </c>
      <c r="BT132" s="58">
        <v>0</v>
      </c>
      <c r="BV132" s="58">
        <v>0.17399999999999999</v>
      </c>
      <c r="BW132" s="61">
        <v>0</v>
      </c>
      <c r="BX132" s="58">
        <v>26.988</v>
      </c>
      <c r="BY132" s="58">
        <v>27.161999999999999</v>
      </c>
      <c r="CA132" s="58">
        <v>4.9139999999999997</v>
      </c>
      <c r="CB132" s="61">
        <v>0</v>
      </c>
      <c r="CC132" s="58">
        <v>0.59299999999999997</v>
      </c>
      <c r="CD132" s="58">
        <v>5.5069999999999997</v>
      </c>
    </row>
    <row r="133" spans="2:108" ht="12.95" customHeight="1" x14ac:dyDescent="0.2">
      <c r="B133" s="15">
        <v>81</v>
      </c>
      <c r="C133" s="25" t="s">
        <v>95</v>
      </c>
      <c r="D133" s="22">
        <v>65.816000000000003</v>
      </c>
      <c r="E133" s="26">
        <v>0.11899999999999999</v>
      </c>
      <c r="F133" s="22">
        <v>0</v>
      </c>
      <c r="G133" s="22">
        <v>65.935000000000002</v>
      </c>
      <c r="H133" s="23"/>
      <c r="I133" s="22">
        <v>120.21599999999999</v>
      </c>
      <c r="J133" s="26">
        <v>0</v>
      </c>
      <c r="K133" s="22">
        <v>0</v>
      </c>
      <c r="L133" s="22">
        <v>120.21599999999999</v>
      </c>
      <c r="M133" s="23"/>
      <c r="N133" s="22">
        <v>157.44399999999999</v>
      </c>
      <c r="O133" s="26">
        <v>0</v>
      </c>
      <c r="P133" s="22">
        <v>3.3900000000000148</v>
      </c>
      <c r="Q133" s="22">
        <v>160.834</v>
      </c>
      <c r="R133" s="23"/>
      <c r="S133" s="22">
        <v>519.29</v>
      </c>
      <c r="T133" s="26">
        <v>3</v>
      </c>
      <c r="U133" s="22">
        <v>14.680000000000064</v>
      </c>
      <c r="V133" s="22">
        <v>536.97</v>
      </c>
      <c r="W133" s="23"/>
      <c r="X133" s="22">
        <v>665.45299999999997</v>
      </c>
      <c r="Y133" s="26">
        <v>0</v>
      </c>
      <c r="Z133" s="22">
        <v>2.9400000000000546</v>
      </c>
      <c r="AA133" s="22">
        <v>668.39300000000003</v>
      </c>
      <c r="AB133" s="23"/>
      <c r="AC133" s="22">
        <v>1914.7249999999999</v>
      </c>
      <c r="AD133" s="26">
        <v>0</v>
      </c>
      <c r="AE133" s="22">
        <v>344.72700000000032</v>
      </c>
      <c r="AF133" s="22">
        <v>2259.4520000000002</v>
      </c>
      <c r="AG133" s="23"/>
      <c r="AH133" s="22">
        <v>1752.7919999999999</v>
      </c>
      <c r="AI133" s="26">
        <v>0</v>
      </c>
      <c r="AJ133" s="22">
        <v>2.8999999999996362E-2</v>
      </c>
      <c r="AK133" s="22">
        <v>1752.8209999999999</v>
      </c>
      <c r="AL133" s="23"/>
      <c r="AM133" s="22">
        <v>943.09900000000005</v>
      </c>
      <c r="AN133" s="26">
        <v>0</v>
      </c>
      <c r="AO133" s="22">
        <v>0</v>
      </c>
      <c r="AP133" s="22">
        <v>943.09900000000005</v>
      </c>
      <c r="AQ133" s="23"/>
      <c r="AR133" s="22">
        <v>708.01400000000001</v>
      </c>
      <c r="AS133" s="26">
        <v>34.78</v>
      </c>
      <c r="AT133" s="22">
        <v>0.64600000000007185</v>
      </c>
      <c r="AU133" s="22">
        <v>743.44</v>
      </c>
      <c r="AV133" s="23"/>
      <c r="AW133" s="22">
        <v>96.33</v>
      </c>
      <c r="AX133" s="26">
        <v>27.312000000000001</v>
      </c>
      <c r="AY133" s="22">
        <v>3.1819999999999986</v>
      </c>
      <c r="AZ133" s="22">
        <v>126.824</v>
      </c>
      <c r="BA133" s="23"/>
      <c r="BB133" s="22">
        <v>83.665000000000006</v>
      </c>
      <c r="BC133" s="26">
        <v>27.152999999999999</v>
      </c>
      <c r="BD133" s="22">
        <v>18.568999999999996</v>
      </c>
      <c r="BE133" s="22">
        <v>129.387</v>
      </c>
      <c r="BF133" s="23"/>
      <c r="BG133" s="22">
        <v>74.674000000000007</v>
      </c>
      <c r="BH133" s="26">
        <v>95.501000000000005</v>
      </c>
      <c r="BI133" s="22">
        <v>7.063999999999993</v>
      </c>
      <c r="BJ133" s="22">
        <v>177.239</v>
      </c>
      <c r="BK133" s="23"/>
      <c r="BL133" s="58">
        <v>78.733000000000004</v>
      </c>
      <c r="BM133" s="61">
        <v>17.079999999999998</v>
      </c>
      <c r="BN133" s="58">
        <v>31.820999999999998</v>
      </c>
      <c r="BO133" s="58">
        <v>127.634</v>
      </c>
      <c r="BQ133" s="58">
        <v>60.64</v>
      </c>
      <c r="BR133" s="61">
        <v>18.52</v>
      </c>
      <c r="BS133" s="58">
        <v>34.614000000000004</v>
      </c>
      <c r="BT133" s="58">
        <v>113.774</v>
      </c>
      <c r="BV133" s="58">
        <v>81.378</v>
      </c>
      <c r="BW133" s="61">
        <v>4.2489999999999997</v>
      </c>
      <c r="BX133" s="58">
        <v>2.6579999999999968</v>
      </c>
      <c r="BY133" s="58">
        <v>88.284999999999997</v>
      </c>
      <c r="CA133" s="58">
        <v>94.522000000000006</v>
      </c>
      <c r="CB133" s="61">
        <v>0</v>
      </c>
      <c r="CC133" s="58">
        <v>0</v>
      </c>
      <c r="CD133" s="58">
        <v>94.522000000000006</v>
      </c>
    </row>
    <row r="134" spans="2:108" ht="12.95" customHeight="1" x14ac:dyDescent="0.2">
      <c r="B134" s="15">
        <v>82</v>
      </c>
      <c r="C134" s="25" t="s">
        <v>96</v>
      </c>
      <c r="D134" s="22">
        <v>2979.3209999999999</v>
      </c>
      <c r="E134" s="26">
        <v>369.27499999999998</v>
      </c>
      <c r="F134" s="22">
        <v>518.15099999999984</v>
      </c>
      <c r="G134" s="22">
        <v>3866.7469999999998</v>
      </c>
      <c r="H134" s="23"/>
      <c r="I134" s="22">
        <v>2655.75</v>
      </c>
      <c r="J134" s="26">
        <v>991.37400000000002</v>
      </c>
      <c r="K134" s="22">
        <v>684.39499999999998</v>
      </c>
      <c r="L134" s="22">
        <v>4331.5190000000002</v>
      </c>
      <c r="M134" s="23"/>
      <c r="N134" s="22">
        <v>3640.759</v>
      </c>
      <c r="O134" s="26">
        <v>263.05700000000002</v>
      </c>
      <c r="P134" s="22">
        <v>984.05400000000009</v>
      </c>
      <c r="Q134" s="22">
        <v>4887.87</v>
      </c>
      <c r="R134" s="23"/>
      <c r="S134" s="22">
        <v>2658.2</v>
      </c>
      <c r="T134" s="26">
        <v>208.61</v>
      </c>
      <c r="U134" s="22">
        <v>809.76</v>
      </c>
      <c r="V134" s="22">
        <v>3676.57</v>
      </c>
      <c r="W134" s="23"/>
      <c r="X134" s="22">
        <v>3274.24</v>
      </c>
      <c r="Y134" s="26">
        <v>505.572</v>
      </c>
      <c r="Z134" s="22">
        <v>1067.4849999999999</v>
      </c>
      <c r="AA134" s="22">
        <v>4847.2969999999996</v>
      </c>
      <c r="AB134" s="23"/>
      <c r="AC134" s="22">
        <v>2736.2950000000001</v>
      </c>
      <c r="AD134" s="26">
        <v>330.04300000000001</v>
      </c>
      <c r="AE134" s="22">
        <v>1574.2800000000002</v>
      </c>
      <c r="AF134" s="22">
        <v>4640.6180000000004</v>
      </c>
      <c r="AG134" s="23"/>
      <c r="AH134" s="22">
        <v>2517.5</v>
      </c>
      <c r="AI134" s="26">
        <v>605.601</v>
      </c>
      <c r="AJ134" s="22">
        <v>1658.9500000000003</v>
      </c>
      <c r="AK134" s="22">
        <v>4782.0510000000004</v>
      </c>
      <c r="AL134" s="23"/>
      <c r="AM134" s="22">
        <v>2962.54</v>
      </c>
      <c r="AN134" s="26">
        <v>1025.9000000000001</v>
      </c>
      <c r="AO134" s="22">
        <v>920.35</v>
      </c>
      <c r="AP134" s="22">
        <v>4908.78</v>
      </c>
      <c r="AQ134" s="23"/>
      <c r="AR134" s="22">
        <v>5312.9340000000002</v>
      </c>
      <c r="AS134" s="26">
        <v>717.15800000000002</v>
      </c>
      <c r="AT134" s="22">
        <v>1192.8579999999993</v>
      </c>
      <c r="AU134" s="22">
        <v>7222.95</v>
      </c>
      <c r="AV134" s="23"/>
      <c r="AW134" s="22">
        <v>4550.4790000000003</v>
      </c>
      <c r="AX134" s="26">
        <v>569.30799999999999</v>
      </c>
      <c r="AY134" s="22">
        <v>845.01299999999992</v>
      </c>
      <c r="AZ134" s="22">
        <v>5964.8</v>
      </c>
      <c r="BA134" s="23"/>
      <c r="BB134" s="22">
        <v>10439.83</v>
      </c>
      <c r="BC134" s="26">
        <v>588.14700000000005</v>
      </c>
      <c r="BD134" s="22">
        <v>1642.3360000000002</v>
      </c>
      <c r="BE134" s="22">
        <v>12670.313</v>
      </c>
      <c r="BF134" s="23"/>
      <c r="BG134" s="22">
        <v>10474.166999999999</v>
      </c>
      <c r="BH134" s="26">
        <v>1479.3240000000001</v>
      </c>
      <c r="BI134" s="22">
        <v>3259.9120000000007</v>
      </c>
      <c r="BJ134" s="22">
        <v>15213.403</v>
      </c>
      <c r="BK134" s="23"/>
      <c r="BL134" s="58">
        <v>8336.7739999999994</v>
      </c>
      <c r="BM134" s="61">
        <v>683.24800000000005</v>
      </c>
      <c r="BN134" s="58">
        <v>3250.0819999999999</v>
      </c>
      <c r="BO134" s="58">
        <v>12270.103999999999</v>
      </c>
      <c r="BQ134" s="58">
        <v>1669.473</v>
      </c>
      <c r="BR134" s="61">
        <v>968.83699999999999</v>
      </c>
      <c r="BS134" s="58">
        <v>741.41800000000012</v>
      </c>
      <c r="BT134" s="58">
        <v>3379.7280000000001</v>
      </c>
      <c r="BV134" s="58">
        <v>4662.7110000000002</v>
      </c>
      <c r="BW134" s="61">
        <v>712.13599999999997</v>
      </c>
      <c r="BX134" s="58">
        <v>1470.2840000000001</v>
      </c>
      <c r="BY134" s="58">
        <v>6845.1310000000003</v>
      </c>
      <c r="CA134" s="58">
        <v>8054.3370000000004</v>
      </c>
      <c r="CB134" s="61">
        <v>1197.665</v>
      </c>
      <c r="CC134" s="58">
        <v>2290.3320000000003</v>
      </c>
      <c r="CD134" s="58">
        <v>11542.334000000001</v>
      </c>
    </row>
    <row r="135" spans="2:108" ht="12.95" customHeight="1" x14ac:dyDescent="0.2">
      <c r="B135" s="15">
        <v>83</v>
      </c>
      <c r="C135" s="25" t="s">
        <v>97</v>
      </c>
      <c r="D135" s="22">
        <v>973.56700000000001</v>
      </c>
      <c r="E135" s="26">
        <v>104.68</v>
      </c>
      <c r="F135" s="22">
        <v>289.44899999999984</v>
      </c>
      <c r="G135" s="22">
        <v>1367.6959999999999</v>
      </c>
      <c r="H135" s="23"/>
      <c r="I135" s="22">
        <v>726.41800000000001</v>
      </c>
      <c r="J135" s="26">
        <v>33.136000000000003</v>
      </c>
      <c r="K135" s="22">
        <v>421.18899999999996</v>
      </c>
      <c r="L135" s="22">
        <v>1180.7429999999999</v>
      </c>
      <c r="M135" s="23"/>
      <c r="N135" s="22">
        <v>1025.3869999999999</v>
      </c>
      <c r="O135" s="26">
        <v>24.199000000000002</v>
      </c>
      <c r="P135" s="22">
        <v>388.14799999999991</v>
      </c>
      <c r="Q135" s="22">
        <v>1437.7339999999999</v>
      </c>
      <c r="R135" s="23"/>
      <c r="S135" s="22">
        <v>1521.34</v>
      </c>
      <c r="T135" s="26">
        <v>1436.08</v>
      </c>
      <c r="U135" s="22">
        <v>422.27</v>
      </c>
      <c r="V135" s="22">
        <v>3379.69</v>
      </c>
      <c r="W135" s="23"/>
      <c r="X135" s="22">
        <v>527.19600000000003</v>
      </c>
      <c r="Y135" s="26">
        <v>2535.098</v>
      </c>
      <c r="Z135" s="22">
        <v>492.58499999999998</v>
      </c>
      <c r="AA135" s="22">
        <v>3554.8789999999999</v>
      </c>
      <c r="AB135" s="23"/>
      <c r="AC135" s="22">
        <v>216.35</v>
      </c>
      <c r="AD135" s="26">
        <v>188.57300000000001</v>
      </c>
      <c r="AE135" s="22">
        <v>549.53700000000003</v>
      </c>
      <c r="AF135" s="22">
        <v>954.46</v>
      </c>
      <c r="AG135" s="23"/>
      <c r="AH135" s="22">
        <v>415.30099999999999</v>
      </c>
      <c r="AI135" s="26">
        <v>158.422</v>
      </c>
      <c r="AJ135" s="22">
        <v>240.17500000000004</v>
      </c>
      <c r="AK135" s="22">
        <v>813.89800000000002</v>
      </c>
      <c r="AL135" s="23"/>
      <c r="AM135" s="22">
        <v>323.00799999999998</v>
      </c>
      <c r="AN135" s="26">
        <v>247.07300000000001</v>
      </c>
      <c r="AO135" s="22">
        <v>524</v>
      </c>
      <c r="AP135" s="22">
        <v>1094.08</v>
      </c>
      <c r="AQ135" s="23"/>
      <c r="AR135" s="22">
        <v>235.05199999999999</v>
      </c>
      <c r="AS135" s="26">
        <v>348.67</v>
      </c>
      <c r="AT135" s="22">
        <v>292.024</v>
      </c>
      <c r="AU135" s="22">
        <v>875.74599999999998</v>
      </c>
      <c r="AV135" s="23"/>
      <c r="AW135" s="22">
        <v>317.28800000000001</v>
      </c>
      <c r="AX135" s="26">
        <v>396.30599999999998</v>
      </c>
      <c r="AY135" s="22">
        <v>562.798</v>
      </c>
      <c r="AZ135" s="22">
        <v>1276.3920000000001</v>
      </c>
      <c r="BA135" s="23"/>
      <c r="BB135" s="22">
        <v>215.40600000000001</v>
      </c>
      <c r="BC135" s="26">
        <v>321.202</v>
      </c>
      <c r="BD135" s="22">
        <v>295.29500000000007</v>
      </c>
      <c r="BE135" s="22">
        <v>831.90300000000002</v>
      </c>
      <c r="BF135" s="23"/>
      <c r="BG135" s="22">
        <v>381.44400000000002</v>
      </c>
      <c r="BH135" s="26">
        <v>578.10400000000004</v>
      </c>
      <c r="BI135" s="22">
        <v>696.96599999999989</v>
      </c>
      <c r="BJ135" s="22">
        <v>1656.5139999999999</v>
      </c>
      <c r="BK135" s="23"/>
      <c r="BL135" s="58">
        <v>556.91300000000001</v>
      </c>
      <c r="BM135" s="61">
        <v>366.97</v>
      </c>
      <c r="BN135" s="58">
        <v>2015.6180000000002</v>
      </c>
      <c r="BO135" s="58">
        <v>2939.5010000000002</v>
      </c>
      <c r="BQ135" s="58">
        <v>283.54399999999998</v>
      </c>
      <c r="BR135" s="61">
        <v>439.95</v>
      </c>
      <c r="BS135" s="58">
        <v>979.32799999999975</v>
      </c>
      <c r="BT135" s="58">
        <v>1702.8219999999999</v>
      </c>
      <c r="BV135" s="58">
        <v>801.39599999999996</v>
      </c>
      <c r="BW135" s="61">
        <v>94.751000000000005</v>
      </c>
      <c r="BX135" s="58">
        <v>1346.8589999999999</v>
      </c>
      <c r="BY135" s="58">
        <v>2243.0059999999999</v>
      </c>
      <c r="CA135" s="58">
        <v>706.85900000000004</v>
      </c>
      <c r="CB135" s="61">
        <v>177.30699999999999</v>
      </c>
      <c r="CC135" s="58">
        <v>1400.316</v>
      </c>
      <c r="CD135" s="58">
        <v>2284.482</v>
      </c>
    </row>
    <row r="136" spans="2:108" ht="12.95" customHeight="1" x14ac:dyDescent="0.2">
      <c r="B136" s="33"/>
      <c r="C136" s="28" t="s">
        <v>3</v>
      </c>
      <c r="D136" s="50">
        <f t="shared" ref="D136:V136" si="190">SUM(D125:D135)</f>
        <v>119888.887</v>
      </c>
      <c r="E136" s="50">
        <f t="shared" si="190"/>
        <v>4315.8180000000002</v>
      </c>
      <c r="F136" s="50">
        <f t="shared" si="190"/>
        <v>4479.9889999999968</v>
      </c>
      <c r="G136" s="50">
        <f t="shared" si="190"/>
        <v>128684.69400000002</v>
      </c>
      <c r="H136" s="31"/>
      <c r="I136" s="50">
        <f t="shared" si="190"/>
        <v>132360.92700000003</v>
      </c>
      <c r="J136" s="50">
        <f t="shared" si="190"/>
        <v>4668.2579999999998</v>
      </c>
      <c r="K136" s="50">
        <f t="shared" si="190"/>
        <v>5356.857</v>
      </c>
      <c r="L136" s="50">
        <f t="shared" si="190"/>
        <v>142386.04199999999</v>
      </c>
      <c r="M136" s="31"/>
      <c r="N136" s="50">
        <f t="shared" si="190"/>
        <v>50197.275000000001</v>
      </c>
      <c r="O136" s="50">
        <f t="shared" si="190"/>
        <v>3384.1889999999999</v>
      </c>
      <c r="P136" s="50">
        <f t="shared" si="190"/>
        <v>6467.8699999999972</v>
      </c>
      <c r="Q136" s="50">
        <v>60049.334000000003</v>
      </c>
      <c r="R136" s="31"/>
      <c r="S136" s="50">
        <f t="shared" si="190"/>
        <v>81694.749999999985</v>
      </c>
      <c r="T136" s="50">
        <f t="shared" si="190"/>
        <v>4540.34</v>
      </c>
      <c r="U136" s="50">
        <f t="shared" si="190"/>
        <v>9689.0499999999993</v>
      </c>
      <c r="V136" s="50">
        <f t="shared" si="190"/>
        <v>95924.14</v>
      </c>
      <c r="W136" s="31"/>
      <c r="X136" s="50">
        <f>SUM(X125:X135)</f>
        <v>66482.070999999996</v>
      </c>
      <c r="Y136" s="50">
        <f>SUM(Y125:Y135)</f>
        <v>6345.6710000000003</v>
      </c>
      <c r="Z136" s="50">
        <f>SUM(Z125:Z135)</f>
        <v>14143.074999999999</v>
      </c>
      <c r="AA136" s="50">
        <f>SUM(AA125:AA135)</f>
        <v>86970.816999999995</v>
      </c>
      <c r="AB136" s="31"/>
      <c r="AC136" s="50">
        <f>SUM(AC125:AC135)</f>
        <v>69704.938000000009</v>
      </c>
      <c r="AD136" s="50">
        <f>SUM(AD125:AD135)</f>
        <v>4741.3420000000006</v>
      </c>
      <c r="AE136" s="50">
        <f>SUM(AE125:AE135)</f>
        <v>13204.710000000001</v>
      </c>
      <c r="AF136" s="50">
        <f>SUM(AF125:AF135)</f>
        <v>87650.99000000002</v>
      </c>
      <c r="AG136" s="31"/>
      <c r="AH136" s="50">
        <f>SUM(AH125:AH135)</f>
        <v>62152.545000000006</v>
      </c>
      <c r="AI136" s="50">
        <f>SUM(AI125:AI135)</f>
        <v>6208.2419999999993</v>
      </c>
      <c r="AJ136" s="50">
        <f>SUM(AJ125:AJ135)</f>
        <v>9323.953000000005</v>
      </c>
      <c r="AK136" s="50">
        <f>SUM(AK125:AK135)</f>
        <v>77684.740000000005</v>
      </c>
      <c r="AL136" s="31"/>
      <c r="AM136" s="50">
        <f>SUM(AM125:AM135)</f>
        <v>53870.966000000008</v>
      </c>
      <c r="AN136" s="50">
        <f>SUM(AN125:AN135)</f>
        <v>6447.277</v>
      </c>
      <c r="AO136" s="50">
        <f>SUM(AO125:AO135)</f>
        <v>8688.1500000000015</v>
      </c>
      <c r="AP136" s="50">
        <f>SUM(AP125:AP135)</f>
        <v>69006.366999999998</v>
      </c>
      <c r="AQ136" s="31"/>
      <c r="AR136" s="50">
        <f>SUM(AR125:AR135)</f>
        <v>55213.276000000013</v>
      </c>
      <c r="AS136" s="50">
        <f>SUM(AS125:AS135)</f>
        <v>7752.9089999999997</v>
      </c>
      <c r="AT136" s="50">
        <f>SUM(AT125:AT135)</f>
        <v>16379.253999999995</v>
      </c>
      <c r="AU136" s="50">
        <f>SUM(AU125:AU135)</f>
        <v>79345.438999999998</v>
      </c>
      <c r="AV136" s="31"/>
      <c r="AW136" s="50">
        <f t="shared" ref="AW136:AZ136" si="191">SUM(AW125:AW135)</f>
        <v>46093.919999999998</v>
      </c>
      <c r="AX136" s="50">
        <f t="shared" si="191"/>
        <v>4979.3319999999994</v>
      </c>
      <c r="AY136" s="50">
        <f t="shared" si="191"/>
        <v>9073.1</v>
      </c>
      <c r="AZ136" s="50">
        <f t="shared" si="191"/>
        <v>60146.352000000006</v>
      </c>
      <c r="BA136" s="31"/>
      <c r="BB136" s="50">
        <f t="shared" ref="BB136" si="192">SUM(BB125:BB135)</f>
        <v>60573.226999999992</v>
      </c>
      <c r="BC136" s="50">
        <f t="shared" ref="BC136" si="193">SUM(BC125:BC135)</f>
        <v>7865.8899999999994</v>
      </c>
      <c r="BD136" s="50">
        <f t="shared" ref="BD136" si="194">SUM(BD125:BD135)</f>
        <v>26711.164000000004</v>
      </c>
      <c r="BE136" s="50">
        <f t="shared" ref="BE136" si="195">SUM(BE125:BE135)</f>
        <v>95150.281000000017</v>
      </c>
      <c r="BF136" s="31"/>
      <c r="BG136" s="50">
        <f t="shared" ref="BG136" si="196">SUM(BG125:BG135)</f>
        <v>73200.934000000008</v>
      </c>
      <c r="BH136" s="50">
        <f t="shared" ref="BH136" si="197">SUM(BH125:BH135)</f>
        <v>21620.071999999993</v>
      </c>
      <c r="BI136" s="50">
        <f t="shared" ref="BI136" si="198">SUM(BI125:BI135)</f>
        <v>20885.483999999993</v>
      </c>
      <c r="BJ136" s="50">
        <f t="shared" ref="BJ136" si="199">SUM(BJ125:BJ135)</f>
        <v>115706.48999999998</v>
      </c>
      <c r="BK136" s="31"/>
      <c r="BL136" s="63">
        <f t="shared" ref="BL136:BO136" si="200">SUM(BL125:BL135)</f>
        <v>62572.979999999989</v>
      </c>
      <c r="BM136" s="63">
        <f t="shared" si="200"/>
        <v>37690.402999999998</v>
      </c>
      <c r="BN136" s="63">
        <f t="shared" si="200"/>
        <v>28296.298999999992</v>
      </c>
      <c r="BO136" s="63">
        <f t="shared" si="200"/>
        <v>128559.68200000002</v>
      </c>
      <c r="BP136" s="22"/>
      <c r="BQ136" s="63">
        <f t="shared" ref="BQ136:BT136" si="201">SUM(BQ125:BQ135)</f>
        <v>44690.604999999996</v>
      </c>
      <c r="BR136" s="63">
        <f t="shared" si="201"/>
        <v>11643.254000000001</v>
      </c>
      <c r="BS136" s="63">
        <f t="shared" si="201"/>
        <v>17354.753999999997</v>
      </c>
      <c r="BT136" s="63">
        <f t="shared" si="201"/>
        <v>73688.613000000012</v>
      </c>
      <c r="BU136" s="23"/>
      <c r="BV136" s="63">
        <f t="shared" ref="BV136:BY136" si="202">SUM(BV125:BV135)</f>
        <v>89696.081999999966</v>
      </c>
      <c r="BW136" s="63">
        <f t="shared" si="202"/>
        <v>14978.828000000001</v>
      </c>
      <c r="BX136" s="63">
        <f t="shared" si="202"/>
        <v>20807.309000000001</v>
      </c>
      <c r="BY136" s="63">
        <f t="shared" si="202"/>
        <v>125482.21899999998</v>
      </c>
      <c r="BZ136" s="23"/>
      <c r="CA136" s="63">
        <f t="shared" ref="CA136:CD136" si="203">SUM(CA125:CA135)</f>
        <v>89922.716</v>
      </c>
      <c r="CB136" s="63">
        <f t="shared" si="203"/>
        <v>18980.310000000001</v>
      </c>
      <c r="CC136" s="63">
        <f t="shared" si="203"/>
        <v>49343.076999999997</v>
      </c>
      <c r="CD136" s="63">
        <f t="shared" si="203"/>
        <v>158246.103</v>
      </c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</row>
    <row r="137" spans="2:108" ht="12.95" customHeight="1" x14ac:dyDescent="0.2">
      <c r="C137" s="25"/>
      <c r="D137" s="22"/>
      <c r="E137" s="22"/>
      <c r="F137" s="22"/>
      <c r="G137" s="22"/>
      <c r="H137" s="23"/>
      <c r="I137" s="22"/>
      <c r="J137" s="22"/>
      <c r="K137" s="22"/>
      <c r="L137" s="22"/>
      <c r="M137" s="23"/>
      <c r="N137" s="22"/>
      <c r="O137" s="22"/>
      <c r="P137" s="22"/>
      <c r="Q137" s="22"/>
      <c r="R137" s="23"/>
      <c r="S137" s="22"/>
      <c r="T137" s="22"/>
      <c r="U137" s="22"/>
      <c r="V137" s="22"/>
      <c r="W137" s="23"/>
      <c r="X137" s="22"/>
      <c r="Y137" s="22"/>
      <c r="Z137" s="22"/>
      <c r="AA137" s="22"/>
      <c r="AB137" s="23"/>
      <c r="AC137" s="22"/>
      <c r="AD137" s="22"/>
      <c r="AE137" s="22"/>
      <c r="AF137" s="22"/>
      <c r="AG137" s="23"/>
      <c r="AH137" s="22"/>
      <c r="AI137" s="22"/>
      <c r="AJ137" s="22"/>
      <c r="AK137" s="22"/>
      <c r="AL137" s="23"/>
      <c r="AM137" s="22"/>
      <c r="AN137" s="22"/>
      <c r="AO137" s="22"/>
      <c r="AP137" s="22"/>
      <c r="AQ137" s="23"/>
      <c r="AR137" s="22"/>
      <c r="AS137" s="22"/>
      <c r="AT137" s="22"/>
      <c r="AU137" s="22"/>
      <c r="AV137" s="23"/>
      <c r="AW137" s="22"/>
      <c r="AX137" s="22"/>
      <c r="AY137" s="22"/>
      <c r="AZ137" s="22"/>
      <c r="BA137" s="23"/>
      <c r="BB137" s="22"/>
      <c r="BC137" s="22"/>
      <c r="BD137" s="22"/>
      <c r="BE137" s="22"/>
      <c r="BF137" s="23"/>
      <c r="BG137" s="22"/>
      <c r="BH137" s="22"/>
      <c r="BI137" s="22"/>
      <c r="BJ137" s="22"/>
      <c r="BK137" s="23"/>
      <c r="BL137" s="58"/>
      <c r="BM137" s="58"/>
      <c r="BN137" s="58"/>
      <c r="BO137" s="58"/>
      <c r="BQ137" s="58"/>
      <c r="BR137" s="58"/>
      <c r="BS137" s="58"/>
      <c r="BT137" s="58"/>
      <c r="BV137" s="58"/>
      <c r="BW137" s="58"/>
      <c r="BX137" s="58"/>
      <c r="BY137" s="58"/>
      <c r="CA137" s="58"/>
      <c r="CB137" s="58"/>
      <c r="CC137" s="58"/>
      <c r="CD137" s="58"/>
    </row>
    <row r="138" spans="2:108" ht="12.95" customHeight="1" x14ac:dyDescent="0.2">
      <c r="C138" s="24" t="s">
        <v>98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57"/>
      <c r="BM138" s="57"/>
      <c r="BN138" s="57"/>
      <c r="BO138" s="57"/>
      <c r="BQ138" s="57"/>
      <c r="BR138" s="57"/>
      <c r="BS138" s="57"/>
      <c r="BT138" s="57"/>
      <c r="BV138" s="57"/>
      <c r="BW138" s="57"/>
      <c r="BX138" s="57"/>
      <c r="BY138" s="57"/>
      <c r="CA138" s="57"/>
      <c r="CB138" s="57"/>
      <c r="CC138" s="57"/>
      <c r="CD138" s="57"/>
    </row>
    <row r="139" spans="2:108" ht="12.95" customHeight="1" x14ac:dyDescent="0.2">
      <c r="B139" s="15">
        <v>84</v>
      </c>
      <c r="C139" s="25" t="s">
        <v>99</v>
      </c>
      <c r="D139" s="22">
        <v>41213.595999999998</v>
      </c>
      <c r="E139" s="26">
        <v>25267.460999999999</v>
      </c>
      <c r="F139" s="22">
        <v>32787.933000000012</v>
      </c>
      <c r="G139" s="22">
        <v>99268.99</v>
      </c>
      <c r="H139" s="23"/>
      <c r="I139" s="22">
        <v>37651.118999999999</v>
      </c>
      <c r="J139" s="26">
        <v>19733.543000000001</v>
      </c>
      <c r="K139" s="22">
        <v>40682.833999999995</v>
      </c>
      <c r="L139" s="22">
        <v>98067.495999999999</v>
      </c>
      <c r="M139" s="23"/>
      <c r="N139" s="22">
        <v>36267.082999999999</v>
      </c>
      <c r="O139" s="26">
        <v>41690.851999999999</v>
      </c>
      <c r="P139" s="22">
        <v>32319.169000000009</v>
      </c>
      <c r="Q139" s="22">
        <v>110277.10400000001</v>
      </c>
      <c r="R139" s="23"/>
      <c r="S139" s="22">
        <v>45403.9</v>
      </c>
      <c r="T139" s="26">
        <v>31399.919999999998</v>
      </c>
      <c r="U139" s="22">
        <v>59357</v>
      </c>
      <c r="V139" s="22">
        <v>136160.82</v>
      </c>
      <c r="W139" s="23"/>
      <c r="X139" s="22">
        <v>37521.101000000002</v>
      </c>
      <c r="Y139" s="26">
        <v>37459.468999999997</v>
      </c>
      <c r="Z139" s="22">
        <v>104530.057</v>
      </c>
      <c r="AA139" s="22">
        <v>179510.62700000001</v>
      </c>
      <c r="AB139" s="23"/>
      <c r="AC139" s="22">
        <v>23564.383000000002</v>
      </c>
      <c r="AD139" s="26">
        <v>23223.366999999998</v>
      </c>
      <c r="AE139" s="22">
        <v>57541.95</v>
      </c>
      <c r="AF139" s="22">
        <v>104329.7</v>
      </c>
      <c r="AG139" s="23"/>
      <c r="AH139" s="22">
        <v>26634.121999999999</v>
      </c>
      <c r="AI139" s="26">
        <v>52219.008000000002</v>
      </c>
      <c r="AJ139" s="22">
        <v>25181.868999999992</v>
      </c>
      <c r="AK139" s="22">
        <v>104034.999</v>
      </c>
      <c r="AL139" s="23"/>
      <c r="AM139" s="22">
        <v>24211.33</v>
      </c>
      <c r="AN139" s="26">
        <v>54147.38</v>
      </c>
      <c r="AO139" s="22">
        <v>19270.82</v>
      </c>
      <c r="AP139" s="22">
        <v>97629.54</v>
      </c>
      <c r="AQ139" s="23"/>
      <c r="AR139" s="22">
        <v>31196.302</v>
      </c>
      <c r="AS139" s="26">
        <v>44654.442000000003</v>
      </c>
      <c r="AT139" s="22">
        <v>25207.907999999999</v>
      </c>
      <c r="AU139" s="22">
        <v>101058.652</v>
      </c>
      <c r="AV139" s="23"/>
      <c r="AW139" s="22">
        <v>33136.165999999997</v>
      </c>
      <c r="AX139" s="26">
        <v>36213.841999999997</v>
      </c>
      <c r="AY139" s="22">
        <v>30448.221000000012</v>
      </c>
      <c r="AZ139" s="22">
        <v>99798.229000000007</v>
      </c>
      <c r="BA139" s="23"/>
      <c r="BB139" s="22">
        <v>45355.766000000003</v>
      </c>
      <c r="BC139" s="26">
        <v>29402.092000000001</v>
      </c>
      <c r="BD139" s="22">
        <v>103471.799</v>
      </c>
      <c r="BE139" s="22">
        <v>178229.65700000001</v>
      </c>
      <c r="BF139" s="23"/>
      <c r="BG139" s="22">
        <v>41877.093999999997</v>
      </c>
      <c r="BH139" s="26">
        <v>45108.351000000002</v>
      </c>
      <c r="BI139" s="22">
        <v>120183.72300000003</v>
      </c>
      <c r="BJ139" s="22">
        <v>207169.16800000001</v>
      </c>
      <c r="BK139" s="23"/>
      <c r="BL139" s="58">
        <v>62230.999000000003</v>
      </c>
      <c r="BM139" s="61">
        <v>33049.158000000003</v>
      </c>
      <c r="BN139" s="58">
        <v>121205.18899999998</v>
      </c>
      <c r="BO139" s="58">
        <v>216485.34599999999</v>
      </c>
      <c r="BQ139" s="58">
        <v>28788.969000000001</v>
      </c>
      <c r="BR139" s="61">
        <v>32997.803999999996</v>
      </c>
      <c r="BS139" s="58">
        <v>60200.100000000013</v>
      </c>
      <c r="BT139" s="58">
        <v>121986.87300000001</v>
      </c>
      <c r="BV139" s="58">
        <v>28819.537</v>
      </c>
      <c r="BW139" s="61">
        <v>34256.171999999999</v>
      </c>
      <c r="BX139" s="58">
        <v>78831.108000000007</v>
      </c>
      <c r="BY139" s="58">
        <v>141906.81700000001</v>
      </c>
      <c r="CA139" s="58">
        <v>39183.313999999998</v>
      </c>
      <c r="CB139" s="61">
        <v>71842.868000000002</v>
      </c>
      <c r="CC139" s="58">
        <v>131698.68</v>
      </c>
      <c r="CD139" s="58">
        <v>242724.86199999999</v>
      </c>
    </row>
    <row r="140" spans="2:108" ht="12.95" customHeight="1" x14ac:dyDescent="0.2">
      <c r="B140" s="15">
        <v>85</v>
      </c>
      <c r="C140" s="25" t="s">
        <v>100</v>
      </c>
      <c r="D140" s="22">
        <v>37986.203999999998</v>
      </c>
      <c r="E140" s="26">
        <v>2934.92</v>
      </c>
      <c r="F140" s="22">
        <v>6332.0930000000008</v>
      </c>
      <c r="G140" s="22">
        <v>47253.216999999997</v>
      </c>
      <c r="H140" s="23"/>
      <c r="I140" s="22">
        <v>54446.981</v>
      </c>
      <c r="J140" s="26">
        <v>5212.3059999999996</v>
      </c>
      <c r="K140" s="22">
        <v>8863.468000000008</v>
      </c>
      <c r="L140" s="22">
        <v>68522.755000000005</v>
      </c>
      <c r="M140" s="23"/>
      <c r="N140" s="22">
        <v>55345.173000000003</v>
      </c>
      <c r="O140" s="26">
        <v>8585.7950000000001</v>
      </c>
      <c r="P140" s="22">
        <v>7477.6779999999926</v>
      </c>
      <c r="Q140" s="22">
        <v>71408.645999999993</v>
      </c>
      <c r="R140" s="23"/>
      <c r="S140" s="22">
        <v>53949.33</v>
      </c>
      <c r="T140" s="26">
        <v>9248.6299999999992</v>
      </c>
      <c r="U140" s="22">
        <v>7463.5799999999945</v>
      </c>
      <c r="V140" s="22">
        <v>70661.539999999994</v>
      </c>
      <c r="W140" s="23"/>
      <c r="X140" s="22">
        <v>30521.686000000002</v>
      </c>
      <c r="Y140" s="26">
        <v>4704.5410000000002</v>
      </c>
      <c r="Z140" s="22">
        <v>10100.625</v>
      </c>
      <c r="AA140" s="22">
        <v>45326.851999999999</v>
      </c>
      <c r="AB140" s="23"/>
      <c r="AC140" s="22">
        <v>37472.260999999999</v>
      </c>
      <c r="AD140" s="26">
        <v>7144.1109999999999</v>
      </c>
      <c r="AE140" s="22">
        <v>18818.045999999998</v>
      </c>
      <c r="AF140" s="22">
        <v>63434.417999999998</v>
      </c>
      <c r="AG140" s="23"/>
      <c r="AH140" s="22">
        <v>51665.593999999997</v>
      </c>
      <c r="AI140" s="26">
        <v>10299.277</v>
      </c>
      <c r="AJ140" s="22">
        <v>21425.418000000005</v>
      </c>
      <c r="AK140" s="22">
        <v>83390.289000000004</v>
      </c>
      <c r="AL140" s="23"/>
      <c r="AM140" s="22">
        <v>33645.81</v>
      </c>
      <c r="AN140" s="26">
        <v>6024.14</v>
      </c>
      <c r="AO140" s="22">
        <v>18364.27</v>
      </c>
      <c r="AP140" s="22">
        <v>58034.23</v>
      </c>
      <c r="AQ140" s="23"/>
      <c r="AR140" s="22">
        <v>29958.905999999999</v>
      </c>
      <c r="AS140" s="26">
        <v>5790.7569999999996</v>
      </c>
      <c r="AT140" s="22">
        <v>28507.186000000005</v>
      </c>
      <c r="AU140" s="22">
        <v>64256.849000000002</v>
      </c>
      <c r="AV140" s="23"/>
      <c r="AW140" s="22">
        <v>39252.803</v>
      </c>
      <c r="AX140" s="26">
        <v>11685.445</v>
      </c>
      <c r="AY140" s="22">
        <v>16858.329999999994</v>
      </c>
      <c r="AZ140" s="22">
        <v>67796.577999999994</v>
      </c>
      <c r="BA140" s="23"/>
      <c r="BB140" s="22">
        <v>51656.618000000002</v>
      </c>
      <c r="BC140" s="26">
        <v>7906.9390000000003</v>
      </c>
      <c r="BD140" s="22">
        <v>14740.692999999997</v>
      </c>
      <c r="BE140" s="22">
        <v>74304.25</v>
      </c>
      <c r="BF140" s="23"/>
      <c r="BG140" s="22">
        <v>46003.042000000001</v>
      </c>
      <c r="BH140" s="26">
        <v>16084.03</v>
      </c>
      <c r="BI140" s="22">
        <v>28219.278000000006</v>
      </c>
      <c r="BJ140" s="22">
        <v>90306.35</v>
      </c>
      <c r="BK140" s="23"/>
      <c r="BL140" s="58">
        <v>37790.398000000001</v>
      </c>
      <c r="BM140" s="61">
        <v>12401.571</v>
      </c>
      <c r="BN140" s="58">
        <v>38353.057000000001</v>
      </c>
      <c r="BO140" s="58">
        <v>88545.025999999998</v>
      </c>
      <c r="BQ140" s="58">
        <v>36133.711000000003</v>
      </c>
      <c r="BR140" s="61">
        <v>9205.34</v>
      </c>
      <c r="BS140" s="58">
        <v>25556.568999999992</v>
      </c>
      <c r="BT140" s="58">
        <v>70895.62</v>
      </c>
      <c r="BV140" s="58">
        <v>38616.565000000002</v>
      </c>
      <c r="BW140" s="61">
        <v>12660.983</v>
      </c>
      <c r="BX140" s="58">
        <v>22293.970999999998</v>
      </c>
      <c r="BY140" s="58">
        <v>73571.519</v>
      </c>
      <c r="CA140" s="58">
        <v>48658.3</v>
      </c>
      <c r="CB140" s="61">
        <v>11483.23</v>
      </c>
      <c r="CC140" s="58">
        <v>23451.722999999994</v>
      </c>
      <c r="CD140" s="58">
        <v>83593.252999999997</v>
      </c>
    </row>
    <row r="141" spans="2:108" ht="12.95" customHeight="1" x14ac:dyDescent="0.2">
      <c r="C141" s="28" t="s">
        <v>3</v>
      </c>
      <c r="D141" s="50">
        <f t="shared" ref="D141:V141" si="204">SUM(D139:D140)</f>
        <v>79199.799999999988</v>
      </c>
      <c r="E141" s="50">
        <f t="shared" si="204"/>
        <v>28202.381000000001</v>
      </c>
      <c r="F141" s="50">
        <f t="shared" si="204"/>
        <v>39120.026000000013</v>
      </c>
      <c r="G141" s="50">
        <f t="shared" si="204"/>
        <v>146522.20699999999</v>
      </c>
      <c r="H141" s="31"/>
      <c r="I141" s="50">
        <f t="shared" si="204"/>
        <v>92098.1</v>
      </c>
      <c r="J141" s="50">
        <f t="shared" si="204"/>
        <v>24945.849000000002</v>
      </c>
      <c r="K141" s="50">
        <f t="shared" si="204"/>
        <v>49546.302000000003</v>
      </c>
      <c r="L141" s="50">
        <f t="shared" si="204"/>
        <v>166590.25099999999</v>
      </c>
      <c r="M141" s="31"/>
      <c r="N141" s="50">
        <f t="shared" si="204"/>
        <v>91612.255999999994</v>
      </c>
      <c r="O141" s="50">
        <f t="shared" si="204"/>
        <v>50276.646999999997</v>
      </c>
      <c r="P141" s="50">
        <f t="shared" si="204"/>
        <v>39796.847000000002</v>
      </c>
      <c r="Q141" s="50">
        <v>181685.75</v>
      </c>
      <c r="R141" s="31"/>
      <c r="S141" s="50">
        <f t="shared" si="204"/>
        <v>99353.23000000001</v>
      </c>
      <c r="T141" s="50">
        <f t="shared" si="204"/>
        <v>40648.549999999996</v>
      </c>
      <c r="U141" s="50">
        <f t="shared" si="204"/>
        <v>66820.579999999987</v>
      </c>
      <c r="V141" s="50">
        <f t="shared" si="204"/>
        <v>206822.36</v>
      </c>
      <c r="W141" s="31"/>
      <c r="X141" s="50">
        <f>SUM(X139:X140)</f>
        <v>68042.787000000011</v>
      </c>
      <c r="Y141" s="50">
        <f>SUM(Y139:Y140)</f>
        <v>42164.009999999995</v>
      </c>
      <c r="Z141" s="50">
        <f>SUM(Z139:Z140)</f>
        <v>114630.682</v>
      </c>
      <c r="AA141" s="50">
        <f>SUM(AA139:AA140)</f>
        <v>224837.47899999999</v>
      </c>
      <c r="AB141" s="31"/>
      <c r="AC141" s="50">
        <f>SUM(AC139:AC140)</f>
        <v>61036.644</v>
      </c>
      <c r="AD141" s="50">
        <f>SUM(AD139:AD140)</f>
        <v>30367.477999999999</v>
      </c>
      <c r="AE141" s="50">
        <f>SUM(AE139:AE140)</f>
        <v>76359.995999999999</v>
      </c>
      <c r="AF141" s="50">
        <f>SUM(AF139:AF140)</f>
        <v>167764.11799999999</v>
      </c>
      <c r="AG141" s="31"/>
      <c r="AH141" s="50">
        <f>SUM(AH139:AH140)</f>
        <v>78299.716</v>
      </c>
      <c r="AI141" s="50">
        <f>SUM(AI139:AI140)</f>
        <v>62518.285000000003</v>
      </c>
      <c r="AJ141" s="50">
        <f>SUM(AJ139:AJ140)</f>
        <v>46607.286999999997</v>
      </c>
      <c r="AK141" s="50">
        <f>SUM(AK139:AK140)</f>
        <v>187425.288</v>
      </c>
      <c r="AL141" s="31"/>
      <c r="AM141" s="50">
        <f>SUM(AM139:AM140)</f>
        <v>57857.14</v>
      </c>
      <c r="AN141" s="50">
        <f>SUM(AN139:AN140)</f>
        <v>60171.519999999997</v>
      </c>
      <c r="AO141" s="50">
        <f>SUM(AO139:AO140)</f>
        <v>37635.089999999997</v>
      </c>
      <c r="AP141" s="50">
        <f>SUM(AP139:AP140)</f>
        <v>155663.76999999999</v>
      </c>
      <c r="AQ141" s="31"/>
      <c r="AR141" s="50">
        <f>SUM(AR139:AR140)</f>
        <v>61155.207999999999</v>
      </c>
      <c r="AS141" s="50">
        <f>SUM(AS139:AS140)</f>
        <v>50445.199000000001</v>
      </c>
      <c r="AT141" s="50">
        <f>SUM(AT139:AT140)</f>
        <v>53715.094000000005</v>
      </c>
      <c r="AU141" s="50">
        <f>SUM(AU139:AU140)</f>
        <v>165315.50099999999</v>
      </c>
      <c r="AV141" s="31"/>
      <c r="AW141" s="50">
        <f t="shared" ref="AW141:AZ141" si="205">SUM(AW139:AW140)</f>
        <v>72388.968999999997</v>
      </c>
      <c r="AX141" s="50">
        <f t="shared" si="205"/>
        <v>47899.286999999997</v>
      </c>
      <c r="AY141" s="50">
        <f t="shared" si="205"/>
        <v>47306.551000000007</v>
      </c>
      <c r="AZ141" s="50">
        <f t="shared" si="205"/>
        <v>167594.807</v>
      </c>
      <c r="BA141" s="31"/>
      <c r="BB141" s="50">
        <f t="shared" ref="BB141" si="206">SUM(BB139:BB140)</f>
        <v>97012.384000000005</v>
      </c>
      <c r="BC141" s="50">
        <f t="shared" ref="BC141" si="207">SUM(BC139:BC140)</f>
        <v>37309.031000000003</v>
      </c>
      <c r="BD141" s="50">
        <f t="shared" ref="BD141" si="208">SUM(BD139:BD140)</f>
        <v>118212.492</v>
      </c>
      <c r="BE141" s="50">
        <f t="shared" ref="BE141" si="209">SUM(BE139:BE140)</f>
        <v>252533.90700000001</v>
      </c>
      <c r="BF141" s="31"/>
      <c r="BG141" s="50">
        <f t="shared" ref="BG141" si="210">SUM(BG139:BG140)</f>
        <v>87880.135999999999</v>
      </c>
      <c r="BH141" s="50">
        <f t="shared" ref="BH141" si="211">SUM(BH139:BH140)</f>
        <v>61192.381000000001</v>
      </c>
      <c r="BI141" s="50">
        <f t="shared" ref="BI141" si="212">SUM(BI139:BI140)</f>
        <v>148403.00100000005</v>
      </c>
      <c r="BJ141" s="50">
        <f t="shared" ref="BJ141" si="213">SUM(BJ139:BJ140)</f>
        <v>297475.51800000004</v>
      </c>
      <c r="BK141" s="31"/>
      <c r="BL141" s="63">
        <f t="shared" ref="BL141:BO141" si="214">SUM(BL139:BL140)</f>
        <v>100021.397</v>
      </c>
      <c r="BM141" s="63">
        <f t="shared" si="214"/>
        <v>45450.729000000007</v>
      </c>
      <c r="BN141" s="63">
        <f t="shared" si="214"/>
        <v>159558.24599999998</v>
      </c>
      <c r="BO141" s="63">
        <f t="shared" si="214"/>
        <v>305030.37199999997</v>
      </c>
      <c r="BP141" s="22"/>
      <c r="BQ141" s="63">
        <f t="shared" ref="BQ141:BT141" si="215">SUM(BQ139:BQ140)</f>
        <v>64922.680000000008</v>
      </c>
      <c r="BR141" s="63">
        <f t="shared" si="215"/>
        <v>42203.144</v>
      </c>
      <c r="BS141" s="63">
        <f t="shared" si="215"/>
        <v>85756.669000000009</v>
      </c>
      <c r="BT141" s="63">
        <f t="shared" si="215"/>
        <v>192882.49300000002</v>
      </c>
      <c r="BU141" s="23"/>
      <c r="BV141" s="63">
        <f t="shared" ref="BV141:BY141" si="216">SUM(BV139:BV140)</f>
        <v>67436.101999999999</v>
      </c>
      <c r="BW141" s="63">
        <f t="shared" si="216"/>
        <v>46917.154999999999</v>
      </c>
      <c r="BX141" s="63">
        <f t="shared" si="216"/>
        <v>101125.079</v>
      </c>
      <c r="BY141" s="63">
        <f t="shared" si="216"/>
        <v>215478.33600000001</v>
      </c>
      <c r="BZ141" s="23"/>
      <c r="CA141" s="63">
        <f t="shared" ref="CA141:CD141" si="217">SUM(CA139:CA140)</f>
        <v>87841.614000000001</v>
      </c>
      <c r="CB141" s="63">
        <f t="shared" si="217"/>
        <v>83326.097999999998</v>
      </c>
      <c r="CC141" s="63">
        <f t="shared" si="217"/>
        <v>155150.40299999999</v>
      </c>
      <c r="CD141" s="63">
        <f t="shared" si="217"/>
        <v>326318.11499999999</v>
      </c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</row>
    <row r="142" spans="2:108" ht="12.95" customHeight="1" x14ac:dyDescent="0.2">
      <c r="C142" s="25"/>
      <c r="D142" s="22"/>
      <c r="E142" s="22"/>
      <c r="F142" s="22"/>
      <c r="G142" s="22"/>
      <c r="H142" s="23"/>
      <c r="I142" s="22"/>
      <c r="J142" s="22"/>
      <c r="K142" s="22"/>
      <c r="L142" s="22"/>
      <c r="M142" s="23"/>
      <c r="N142" s="22"/>
      <c r="O142" s="22"/>
      <c r="P142" s="22"/>
      <c r="Q142" s="22"/>
      <c r="R142" s="23"/>
      <c r="S142" s="22"/>
      <c r="T142" s="22"/>
      <c r="U142" s="22"/>
      <c r="V142" s="22"/>
      <c r="W142" s="23"/>
      <c r="X142" s="22"/>
      <c r="Y142" s="22"/>
      <c r="Z142" s="22"/>
      <c r="AA142" s="22"/>
      <c r="AB142" s="23"/>
      <c r="AC142" s="22"/>
      <c r="AD142" s="22"/>
      <c r="AE142" s="22"/>
      <c r="AF142" s="22"/>
      <c r="AG142" s="23"/>
      <c r="AH142" s="22"/>
      <c r="AI142" s="22"/>
      <c r="AJ142" s="22"/>
      <c r="AK142" s="22"/>
      <c r="AL142" s="23"/>
      <c r="AM142" s="22"/>
      <c r="AN142" s="22"/>
      <c r="AO142" s="22"/>
      <c r="AP142" s="22"/>
      <c r="AQ142" s="23"/>
      <c r="AR142" s="22"/>
      <c r="AS142" s="22"/>
      <c r="AT142" s="22"/>
      <c r="AU142" s="22"/>
      <c r="AV142" s="23"/>
      <c r="AW142" s="22"/>
      <c r="AX142" s="22"/>
      <c r="AY142" s="22"/>
      <c r="AZ142" s="22"/>
      <c r="BA142" s="23"/>
      <c r="BB142" s="22"/>
      <c r="BC142" s="22"/>
      <c r="BD142" s="22"/>
      <c r="BE142" s="22"/>
      <c r="BF142" s="23"/>
      <c r="BG142" s="22"/>
      <c r="BH142" s="22"/>
      <c r="BI142" s="22"/>
      <c r="BJ142" s="22"/>
      <c r="BK142" s="23"/>
      <c r="BL142" s="58"/>
      <c r="BM142" s="58"/>
      <c r="BN142" s="58"/>
      <c r="BO142" s="58"/>
      <c r="BQ142" s="58"/>
      <c r="BR142" s="58"/>
      <c r="BS142" s="58"/>
      <c r="BT142" s="58"/>
      <c r="BV142" s="58"/>
      <c r="BW142" s="58"/>
      <c r="BX142" s="58"/>
      <c r="BY142" s="58"/>
      <c r="CA142" s="58"/>
      <c r="CB142" s="58"/>
      <c r="CC142" s="58"/>
      <c r="CD142" s="58"/>
    </row>
    <row r="143" spans="2:108" ht="12.95" customHeight="1" x14ac:dyDescent="0.2">
      <c r="C143" s="29" t="s">
        <v>105</v>
      </c>
      <c r="D143" s="22"/>
      <c r="E143" s="22"/>
      <c r="F143" s="22"/>
      <c r="G143" s="22"/>
      <c r="H143" s="23"/>
      <c r="I143" s="22"/>
      <c r="J143" s="22"/>
      <c r="K143" s="22"/>
      <c r="L143" s="22"/>
      <c r="M143" s="23"/>
      <c r="N143" s="22"/>
      <c r="O143" s="22"/>
      <c r="P143" s="22"/>
      <c r="Q143" s="22"/>
      <c r="R143" s="23"/>
      <c r="S143" s="22"/>
      <c r="T143" s="22"/>
      <c r="U143" s="22"/>
      <c r="V143" s="22"/>
      <c r="W143" s="23"/>
      <c r="X143" s="22"/>
      <c r="Y143" s="22"/>
      <c r="Z143" s="22"/>
      <c r="AA143" s="22"/>
      <c r="AB143" s="23"/>
      <c r="AC143" s="22"/>
      <c r="AD143" s="22"/>
      <c r="AE143" s="22"/>
      <c r="AF143" s="22"/>
      <c r="AG143" s="23"/>
      <c r="AH143" s="22"/>
      <c r="AI143" s="22"/>
      <c r="AJ143" s="22"/>
      <c r="AK143" s="22"/>
      <c r="AL143" s="23"/>
      <c r="AM143" s="22"/>
      <c r="AN143" s="22"/>
      <c r="AO143" s="22"/>
      <c r="AP143" s="22"/>
      <c r="AQ143" s="23"/>
      <c r="AR143" s="22"/>
      <c r="AS143" s="22"/>
      <c r="AT143" s="22"/>
      <c r="AU143" s="22"/>
      <c r="AV143" s="23"/>
      <c r="AW143" s="22"/>
      <c r="AX143" s="22"/>
      <c r="AY143" s="22"/>
      <c r="AZ143" s="22"/>
      <c r="BA143" s="23"/>
      <c r="BB143" s="22"/>
      <c r="BC143" s="22"/>
      <c r="BD143" s="22"/>
      <c r="BE143" s="22"/>
      <c r="BF143" s="23"/>
      <c r="BG143" s="22"/>
      <c r="BH143" s="22"/>
      <c r="BI143" s="22"/>
      <c r="BJ143" s="22"/>
      <c r="BK143" s="23"/>
      <c r="BL143" s="58"/>
      <c r="BM143" s="58"/>
      <c r="BN143" s="58"/>
      <c r="BO143" s="58"/>
      <c r="BQ143" s="58"/>
      <c r="BR143" s="58"/>
      <c r="BS143" s="58"/>
      <c r="BT143" s="58"/>
      <c r="BV143" s="58"/>
      <c r="BW143" s="58"/>
      <c r="BX143" s="58"/>
      <c r="BY143" s="58"/>
      <c r="CA143" s="58"/>
      <c r="CB143" s="58"/>
      <c r="CC143" s="58"/>
      <c r="CD143" s="58"/>
    </row>
    <row r="144" spans="2:108" ht="12.95" customHeight="1" x14ac:dyDescent="0.2">
      <c r="B144" s="15">
        <v>86</v>
      </c>
      <c r="C144" s="25" t="s">
        <v>101</v>
      </c>
      <c r="D144" s="22">
        <v>159.22399999999999</v>
      </c>
      <c r="E144" s="26">
        <v>59.399000000000001</v>
      </c>
      <c r="F144" s="22">
        <v>99.932999999999993</v>
      </c>
      <c r="G144" s="22">
        <v>318.55599999999998</v>
      </c>
      <c r="H144" s="23"/>
      <c r="I144" s="22">
        <v>103.002</v>
      </c>
      <c r="J144" s="26">
        <v>487.13200000000001</v>
      </c>
      <c r="K144" s="22">
        <v>116.10299999999997</v>
      </c>
      <c r="L144" s="22">
        <v>706.23699999999997</v>
      </c>
      <c r="M144" s="23"/>
      <c r="N144" s="22">
        <v>85.201999999999998</v>
      </c>
      <c r="O144" s="26">
        <v>11.605</v>
      </c>
      <c r="P144" s="22">
        <v>46.575000000000003</v>
      </c>
      <c r="Q144" s="22">
        <v>143.38200000000001</v>
      </c>
      <c r="R144" s="23"/>
      <c r="S144" s="22">
        <v>116.88</v>
      </c>
      <c r="T144" s="26">
        <v>82.02</v>
      </c>
      <c r="U144" s="22">
        <v>101.11</v>
      </c>
      <c r="V144" s="22">
        <v>300.01</v>
      </c>
      <c r="W144" s="23"/>
      <c r="X144" s="22">
        <v>252.71700000000001</v>
      </c>
      <c r="Y144" s="26">
        <v>158.56100000000001</v>
      </c>
      <c r="Z144" s="22">
        <v>17.059999999999999</v>
      </c>
      <c r="AA144" s="22">
        <v>428.33800000000002</v>
      </c>
      <c r="AB144" s="23"/>
      <c r="AC144" s="22">
        <v>1035.5740000000001</v>
      </c>
      <c r="AD144" s="26">
        <v>0.50900000000000001</v>
      </c>
      <c r="AE144" s="22">
        <v>94.577999999999989</v>
      </c>
      <c r="AF144" s="22">
        <v>1130.6610000000001</v>
      </c>
      <c r="AG144" s="23"/>
      <c r="AH144" s="22">
        <v>109.456</v>
      </c>
      <c r="AI144" s="26">
        <v>42.4</v>
      </c>
      <c r="AJ144" s="22">
        <v>428.14</v>
      </c>
      <c r="AK144" s="22">
        <v>579.99599999999998</v>
      </c>
      <c r="AL144" s="23"/>
      <c r="AM144" s="22">
        <v>72.986999999999995</v>
      </c>
      <c r="AN144" s="26">
        <v>5.3109999999999999</v>
      </c>
      <c r="AO144" s="22">
        <v>44.2</v>
      </c>
      <c r="AP144" s="22">
        <v>122.5</v>
      </c>
      <c r="AQ144" s="23"/>
      <c r="AR144" s="22">
        <v>94.947999999999993</v>
      </c>
      <c r="AS144" s="26">
        <v>73.302000000000007</v>
      </c>
      <c r="AT144" s="22">
        <v>88.011999999999986</v>
      </c>
      <c r="AU144" s="22">
        <v>256.262</v>
      </c>
      <c r="AV144" s="23"/>
      <c r="AW144" s="22">
        <v>158.25399999999999</v>
      </c>
      <c r="AX144" s="26">
        <v>30.119</v>
      </c>
      <c r="AY144" s="22">
        <v>93.439000000000021</v>
      </c>
      <c r="AZ144" s="22">
        <v>281.81200000000001</v>
      </c>
      <c r="BA144" s="23"/>
      <c r="BB144" s="22">
        <v>552.88599999999997</v>
      </c>
      <c r="BC144" s="26">
        <v>217.99100000000001</v>
      </c>
      <c r="BD144" s="22">
        <v>26.473000000000042</v>
      </c>
      <c r="BE144" s="22">
        <v>797.35</v>
      </c>
      <c r="BF144" s="23"/>
      <c r="BG144" s="22">
        <v>314.07299999999998</v>
      </c>
      <c r="BH144" s="26">
        <v>82.254000000000005</v>
      </c>
      <c r="BI144" s="22">
        <v>1106.77</v>
      </c>
      <c r="BJ144" s="22">
        <v>1503.097</v>
      </c>
      <c r="BK144" s="23"/>
      <c r="BL144" s="58">
        <v>239.31899999999999</v>
      </c>
      <c r="BM144" s="61">
        <v>212.90100000000001</v>
      </c>
      <c r="BN144" s="58">
        <v>1063.739</v>
      </c>
      <c r="BO144" s="58">
        <v>1515.9590000000001</v>
      </c>
      <c r="BQ144" s="58">
        <v>118.152</v>
      </c>
      <c r="BR144" s="61">
        <v>559.02300000000002</v>
      </c>
      <c r="BS144" s="58">
        <v>38.960999999999899</v>
      </c>
      <c r="BT144" s="58">
        <v>716.13599999999997</v>
      </c>
      <c r="BV144" s="58">
        <v>160.36699999999999</v>
      </c>
      <c r="BW144" s="61">
        <v>1390.0070000000001</v>
      </c>
      <c r="BX144" s="58">
        <v>135.15300000000002</v>
      </c>
      <c r="BY144" s="58">
        <v>1685.527</v>
      </c>
      <c r="CA144" s="58">
        <v>107.035</v>
      </c>
      <c r="CB144" s="61">
        <v>1922.625</v>
      </c>
      <c r="CC144" s="58">
        <v>95.705999999999904</v>
      </c>
      <c r="CD144" s="58">
        <v>2125.366</v>
      </c>
    </row>
    <row r="145" spans="2:108" ht="12.95" customHeight="1" x14ac:dyDescent="0.2">
      <c r="B145" s="15">
        <v>87</v>
      </c>
      <c r="C145" s="25" t="s">
        <v>102</v>
      </c>
      <c r="D145" s="22">
        <v>53438.642</v>
      </c>
      <c r="E145" s="26">
        <v>46233.120000000003</v>
      </c>
      <c r="F145" s="22">
        <v>11357.323000000004</v>
      </c>
      <c r="G145" s="22">
        <v>111029.08500000001</v>
      </c>
      <c r="H145" s="23"/>
      <c r="I145" s="22">
        <v>50261.913999999997</v>
      </c>
      <c r="J145" s="26">
        <v>66197.873000000007</v>
      </c>
      <c r="K145" s="22">
        <v>21537.114999999998</v>
      </c>
      <c r="L145" s="22">
        <v>137996.902</v>
      </c>
      <c r="M145" s="23"/>
      <c r="N145" s="22">
        <v>57324.923999999999</v>
      </c>
      <c r="O145" s="26">
        <v>65297.578000000001</v>
      </c>
      <c r="P145" s="22">
        <v>15631.760999999999</v>
      </c>
      <c r="Q145" s="22">
        <v>138254.26300000001</v>
      </c>
      <c r="R145" s="23"/>
      <c r="S145" s="22">
        <v>45501.91</v>
      </c>
      <c r="T145" s="26">
        <v>27108.43</v>
      </c>
      <c r="U145" s="22">
        <v>17879.95</v>
      </c>
      <c r="V145" s="22">
        <v>90490.29</v>
      </c>
      <c r="W145" s="23"/>
      <c r="X145" s="22">
        <v>35933.322</v>
      </c>
      <c r="Y145" s="26">
        <v>35940.987000000001</v>
      </c>
      <c r="Z145" s="22">
        <v>17157.000999999997</v>
      </c>
      <c r="AA145" s="22">
        <v>89031.31</v>
      </c>
      <c r="AB145" s="23"/>
      <c r="AC145" s="22">
        <v>102238.845</v>
      </c>
      <c r="AD145" s="26">
        <v>20116.815999999999</v>
      </c>
      <c r="AE145" s="22">
        <v>18845.547000000013</v>
      </c>
      <c r="AF145" s="22">
        <v>141201.20800000001</v>
      </c>
      <c r="AG145" s="23"/>
      <c r="AH145" s="22">
        <v>57881.222999999998</v>
      </c>
      <c r="AI145" s="26">
        <v>21101.733</v>
      </c>
      <c r="AJ145" s="22">
        <v>19804.549999999996</v>
      </c>
      <c r="AK145" s="22">
        <v>98787.505999999994</v>
      </c>
      <c r="AL145" s="23"/>
      <c r="AM145" s="22">
        <v>63807.5</v>
      </c>
      <c r="AN145" s="26">
        <v>16610.240000000002</v>
      </c>
      <c r="AO145" s="22">
        <v>14310.54</v>
      </c>
      <c r="AP145" s="22">
        <v>94728.28</v>
      </c>
      <c r="AQ145" s="23"/>
      <c r="AR145" s="22">
        <v>48805.915999999997</v>
      </c>
      <c r="AS145" s="26">
        <v>13833.173000000001</v>
      </c>
      <c r="AT145" s="22">
        <v>25991.993000000002</v>
      </c>
      <c r="AU145" s="22">
        <v>88631.081999999995</v>
      </c>
      <c r="AV145" s="23"/>
      <c r="AW145" s="22">
        <v>59970.726000000002</v>
      </c>
      <c r="AX145" s="26">
        <v>17861.795999999998</v>
      </c>
      <c r="AY145" s="22">
        <v>26816.556999999997</v>
      </c>
      <c r="AZ145" s="22">
        <v>104649.079</v>
      </c>
      <c r="BA145" s="23"/>
      <c r="BB145" s="22">
        <v>142712.27299999999</v>
      </c>
      <c r="BC145" s="26">
        <v>16921.116999999998</v>
      </c>
      <c r="BD145" s="22">
        <v>26998.834000000003</v>
      </c>
      <c r="BE145" s="22">
        <v>186632.22399999999</v>
      </c>
      <c r="BF145" s="23"/>
      <c r="BG145" s="22">
        <v>81437.474000000002</v>
      </c>
      <c r="BH145" s="26">
        <v>39973.675999999999</v>
      </c>
      <c r="BI145" s="22">
        <v>34830.94400000001</v>
      </c>
      <c r="BJ145" s="22">
        <v>156242.09400000001</v>
      </c>
      <c r="BK145" s="23"/>
      <c r="BL145" s="58">
        <v>92371.645999999993</v>
      </c>
      <c r="BM145" s="61">
        <v>48681.000999999997</v>
      </c>
      <c r="BN145" s="58">
        <v>46204.041000000005</v>
      </c>
      <c r="BO145" s="58">
        <v>187256.68799999999</v>
      </c>
      <c r="BQ145" s="58">
        <v>109632.492</v>
      </c>
      <c r="BR145" s="61">
        <v>49512.165999999997</v>
      </c>
      <c r="BS145" s="58">
        <v>30536.064000000013</v>
      </c>
      <c r="BT145" s="58">
        <v>189680.72200000001</v>
      </c>
      <c r="BV145" s="58">
        <v>71144.197</v>
      </c>
      <c r="BW145" s="61">
        <v>23338.031999999999</v>
      </c>
      <c r="BX145" s="58">
        <v>7919.5750000000044</v>
      </c>
      <c r="BY145" s="58">
        <v>102401.804</v>
      </c>
      <c r="CA145" s="58">
        <v>81582.850999999995</v>
      </c>
      <c r="CB145" s="61">
        <v>20600.643</v>
      </c>
      <c r="CC145" s="58">
        <v>16606.499000000007</v>
      </c>
      <c r="CD145" s="58">
        <v>118789.993</v>
      </c>
    </row>
    <row r="146" spans="2:108" ht="12.95" customHeight="1" x14ac:dyDescent="0.2">
      <c r="B146" s="15">
        <v>88</v>
      </c>
      <c r="C146" s="25" t="s">
        <v>103</v>
      </c>
      <c r="D146" s="22">
        <v>24276.585999999999</v>
      </c>
      <c r="E146" s="26">
        <v>29418.964</v>
      </c>
      <c r="F146" s="22">
        <v>4217.7350000000042</v>
      </c>
      <c r="G146" s="22">
        <v>57913.285000000003</v>
      </c>
      <c r="H146" s="23"/>
      <c r="I146" s="22">
        <v>20640.190999999999</v>
      </c>
      <c r="J146" s="26">
        <v>63575.633000000002</v>
      </c>
      <c r="K146" s="22">
        <v>3042.2</v>
      </c>
      <c r="L146" s="22">
        <v>87258.024000000005</v>
      </c>
      <c r="M146" s="23"/>
      <c r="N146" s="22">
        <v>18330.018</v>
      </c>
      <c r="O146" s="26">
        <v>47190.572</v>
      </c>
      <c r="P146" s="22">
        <v>31236.454999999998</v>
      </c>
      <c r="Q146" s="22">
        <v>96757.044999999998</v>
      </c>
      <c r="R146" s="23"/>
      <c r="S146" s="22">
        <v>61450.01</v>
      </c>
      <c r="T146" s="26">
        <v>28905.67</v>
      </c>
      <c r="U146" s="22">
        <v>1487.8</v>
      </c>
      <c r="V146" s="22">
        <v>91843.48</v>
      </c>
      <c r="W146" s="23"/>
      <c r="X146" s="22">
        <v>16209.904</v>
      </c>
      <c r="Y146" s="26">
        <v>28798.850999999999</v>
      </c>
      <c r="Z146" s="22">
        <v>7577.8910000000014</v>
      </c>
      <c r="AA146" s="22">
        <v>52586.646000000001</v>
      </c>
      <c r="AB146" s="23"/>
      <c r="AC146" s="22">
        <v>8501.3880000000008</v>
      </c>
      <c r="AD146" s="26">
        <v>31158.399000000001</v>
      </c>
      <c r="AE146" s="22">
        <v>2257.4849999999969</v>
      </c>
      <c r="AF146" s="22">
        <v>41917.271999999997</v>
      </c>
      <c r="AG146" s="23"/>
      <c r="AH146" s="22">
        <v>52112.091</v>
      </c>
      <c r="AI146" s="26">
        <v>37630.991000000002</v>
      </c>
      <c r="AJ146" s="22">
        <v>12775.954999999994</v>
      </c>
      <c r="AK146" s="22">
        <v>102519.037</v>
      </c>
      <c r="AL146" s="23"/>
      <c r="AM146" s="22">
        <v>52258.91</v>
      </c>
      <c r="AN146" s="26">
        <v>36273.53</v>
      </c>
      <c r="AO146" s="22">
        <v>508.77</v>
      </c>
      <c r="AP146" s="22">
        <v>89041.2</v>
      </c>
      <c r="AQ146" s="23"/>
      <c r="AR146" s="22">
        <v>48932.398000000001</v>
      </c>
      <c r="AS146" s="26">
        <v>37084.711000000003</v>
      </c>
      <c r="AT146" s="22">
        <v>303.43599999999424</v>
      </c>
      <c r="AU146" s="22">
        <v>86320.544999999998</v>
      </c>
      <c r="AV146" s="23"/>
      <c r="AW146" s="22">
        <v>59166.485000000001</v>
      </c>
      <c r="AX146" s="26">
        <v>34200.292999999998</v>
      </c>
      <c r="AY146" s="22">
        <v>559.35299999999552</v>
      </c>
      <c r="AZ146" s="22">
        <v>93926.130999999994</v>
      </c>
      <c r="BA146" s="23"/>
      <c r="BB146" s="22">
        <v>43896.065999999999</v>
      </c>
      <c r="BC146" s="26">
        <v>43609.442000000003</v>
      </c>
      <c r="BD146" s="22">
        <v>1567.2829999999958</v>
      </c>
      <c r="BE146" s="22">
        <v>89072.790999999997</v>
      </c>
      <c r="BF146" s="23"/>
      <c r="BG146" s="22">
        <v>23025.608</v>
      </c>
      <c r="BH146" s="26">
        <v>40850.252999999997</v>
      </c>
      <c r="BI146" s="22">
        <v>1118.6280000000042</v>
      </c>
      <c r="BJ146" s="22">
        <v>64994.489000000001</v>
      </c>
      <c r="BK146" s="23"/>
      <c r="BL146" s="58">
        <v>19444.684000000001</v>
      </c>
      <c r="BM146" s="61">
        <v>33043.654999999999</v>
      </c>
      <c r="BN146" s="58">
        <v>20184.882999999994</v>
      </c>
      <c r="BO146" s="58">
        <v>72673.221999999994</v>
      </c>
      <c r="BQ146" s="58">
        <v>5893.2420000000002</v>
      </c>
      <c r="BR146" s="61">
        <v>31403.316999999999</v>
      </c>
      <c r="BS146" s="58">
        <v>10665.148000000005</v>
      </c>
      <c r="BT146" s="58">
        <v>47961.707000000002</v>
      </c>
      <c r="BV146" s="58">
        <v>9519.2199999999993</v>
      </c>
      <c r="BW146" s="61">
        <v>48261.595000000001</v>
      </c>
      <c r="BX146" s="58">
        <v>20105.491999999998</v>
      </c>
      <c r="BY146" s="58">
        <v>77886.307000000001</v>
      </c>
      <c r="CA146" s="58">
        <v>16273.654</v>
      </c>
      <c r="CB146" s="61">
        <v>51695.944000000003</v>
      </c>
      <c r="CC146" s="58">
        <v>11039.803999999996</v>
      </c>
      <c r="CD146" s="58">
        <v>79009.402000000002</v>
      </c>
    </row>
    <row r="147" spans="2:108" ht="12.95" customHeight="1" x14ac:dyDescent="0.2">
      <c r="B147" s="15">
        <v>89</v>
      </c>
      <c r="C147" s="25" t="s">
        <v>104</v>
      </c>
      <c r="D147" s="22">
        <v>41491.178</v>
      </c>
      <c r="E147" s="26">
        <v>4054.1210000000001</v>
      </c>
      <c r="F147" s="22">
        <v>18714.075000000004</v>
      </c>
      <c r="G147" s="22">
        <v>64259.374000000003</v>
      </c>
      <c r="H147" s="23"/>
      <c r="I147" s="22">
        <v>2214.4720000000002</v>
      </c>
      <c r="J147" s="26">
        <v>110.16200000000001</v>
      </c>
      <c r="K147" s="22">
        <v>26155.445</v>
      </c>
      <c r="L147" s="22">
        <v>28480.079000000002</v>
      </c>
      <c r="M147" s="23"/>
      <c r="N147" s="22">
        <v>2980.9389999999999</v>
      </c>
      <c r="O147" s="26">
        <v>1824.93</v>
      </c>
      <c r="P147" s="22">
        <v>5904.6139999999996</v>
      </c>
      <c r="Q147" s="22">
        <v>10710.483</v>
      </c>
      <c r="R147" s="23"/>
      <c r="S147" s="22">
        <v>669.34</v>
      </c>
      <c r="T147" s="26">
        <v>910.34</v>
      </c>
      <c r="U147" s="22">
        <v>60740.160000000003</v>
      </c>
      <c r="V147" s="22">
        <v>62319.839999999997</v>
      </c>
      <c r="W147" s="23"/>
      <c r="X147" s="22">
        <v>334.88</v>
      </c>
      <c r="Y147" s="26">
        <v>796.05899999999997</v>
      </c>
      <c r="Z147" s="22">
        <v>10235.877000000002</v>
      </c>
      <c r="AA147" s="22">
        <v>11366.816000000001</v>
      </c>
      <c r="AB147" s="23"/>
      <c r="AC147" s="22">
        <v>327.49599999999998</v>
      </c>
      <c r="AD147" s="26">
        <v>530.70100000000002</v>
      </c>
      <c r="AE147" s="22">
        <v>29475.859</v>
      </c>
      <c r="AF147" s="22">
        <v>30334.056</v>
      </c>
      <c r="AG147" s="23"/>
      <c r="AH147" s="22">
        <v>5124.2190000000001</v>
      </c>
      <c r="AI147" s="26">
        <v>869.85</v>
      </c>
      <c r="AJ147" s="22">
        <v>14287.572999999999</v>
      </c>
      <c r="AK147" s="22">
        <v>20281.642</v>
      </c>
      <c r="AL147" s="23"/>
      <c r="AM147" s="22">
        <v>514.46500000000003</v>
      </c>
      <c r="AN147" s="26">
        <v>247.00700000000001</v>
      </c>
      <c r="AO147" s="22">
        <v>28421.37</v>
      </c>
      <c r="AP147" s="22">
        <v>29182.84</v>
      </c>
      <c r="AQ147" s="23"/>
      <c r="AR147" s="22">
        <v>1019.485</v>
      </c>
      <c r="AS147" s="26">
        <v>664.721</v>
      </c>
      <c r="AT147" s="22">
        <v>153660.26900000003</v>
      </c>
      <c r="AU147" s="22">
        <v>155344.47500000001</v>
      </c>
      <c r="AV147" s="23"/>
      <c r="AW147" s="22">
        <v>3587.607</v>
      </c>
      <c r="AX147" s="26">
        <v>208.34700000000001</v>
      </c>
      <c r="AY147" s="22">
        <v>3410.4349999999999</v>
      </c>
      <c r="AZ147" s="22">
        <v>7206.3890000000001</v>
      </c>
      <c r="BA147" s="23"/>
      <c r="BB147" s="22">
        <v>583.55200000000002</v>
      </c>
      <c r="BC147" s="26">
        <v>3266.5410000000002</v>
      </c>
      <c r="BD147" s="22">
        <v>34346.18</v>
      </c>
      <c r="BE147" s="22">
        <v>38196.273000000001</v>
      </c>
      <c r="BF147" s="23"/>
      <c r="BG147" s="22">
        <v>633.54</v>
      </c>
      <c r="BH147" s="26">
        <v>562.81299999999999</v>
      </c>
      <c r="BI147" s="22">
        <v>129779.45800000001</v>
      </c>
      <c r="BJ147" s="22">
        <v>130975.811</v>
      </c>
      <c r="BK147" s="23"/>
      <c r="BL147" s="58">
        <v>716.625</v>
      </c>
      <c r="BM147" s="61">
        <v>1440.077</v>
      </c>
      <c r="BN147" s="58">
        <v>10658.671</v>
      </c>
      <c r="BO147" s="58">
        <v>12815.373</v>
      </c>
      <c r="BQ147" s="58">
        <v>1214.596</v>
      </c>
      <c r="BR147" s="61">
        <v>18262.993999999999</v>
      </c>
      <c r="BS147" s="58">
        <v>9111.7720000000008</v>
      </c>
      <c r="BT147" s="58">
        <v>28589.362000000001</v>
      </c>
      <c r="BV147" s="58">
        <v>1267.857</v>
      </c>
      <c r="BW147" s="61">
        <v>803.51900000000001</v>
      </c>
      <c r="BX147" s="58">
        <v>2697.2280000000001</v>
      </c>
      <c r="BY147" s="58">
        <v>4768.6040000000003</v>
      </c>
      <c r="CA147" s="58">
        <v>737.20399999999995</v>
      </c>
      <c r="CB147" s="61">
        <v>260.94400000000002</v>
      </c>
      <c r="CC147" s="58">
        <v>510660.83599999995</v>
      </c>
      <c r="CD147" s="58">
        <v>511658.984</v>
      </c>
    </row>
    <row r="148" spans="2:108" ht="12.95" customHeight="1" x14ac:dyDescent="0.2">
      <c r="C148" s="28" t="s">
        <v>3</v>
      </c>
      <c r="D148" s="50">
        <f t="shared" ref="D148:U148" si="218">SUM(D144:D147)</f>
        <v>119365.63</v>
      </c>
      <c r="E148" s="50">
        <f t="shared" si="218"/>
        <v>79765.604000000007</v>
      </c>
      <c r="F148" s="50">
        <f t="shared" si="218"/>
        <v>34389.066000000013</v>
      </c>
      <c r="G148" s="50">
        <f t="shared" si="218"/>
        <v>233520.30000000002</v>
      </c>
      <c r="H148" s="31"/>
      <c r="I148" s="50">
        <f t="shared" si="218"/>
        <v>73219.578999999983</v>
      </c>
      <c r="J148" s="50">
        <f t="shared" si="218"/>
        <v>130370.8</v>
      </c>
      <c r="K148" s="50">
        <f t="shared" si="218"/>
        <v>50850.862999999998</v>
      </c>
      <c r="L148" s="50">
        <f t="shared" si="218"/>
        <v>254441.242</v>
      </c>
      <c r="M148" s="31"/>
      <c r="N148" s="50">
        <f t="shared" si="218"/>
        <v>78721.082999999999</v>
      </c>
      <c r="O148" s="50">
        <f t="shared" si="218"/>
        <v>114324.685</v>
      </c>
      <c r="P148" s="50">
        <f t="shared" si="218"/>
        <v>52819.404999999999</v>
      </c>
      <c r="Q148" s="50">
        <v>245865.17300000001</v>
      </c>
      <c r="R148" s="31"/>
      <c r="S148" s="50">
        <f t="shared" si="218"/>
        <v>107738.14</v>
      </c>
      <c r="T148" s="50">
        <f t="shared" si="218"/>
        <v>57006.459999999992</v>
      </c>
      <c r="U148" s="50">
        <f t="shared" si="218"/>
        <v>80209.02</v>
      </c>
      <c r="V148" s="50">
        <f>SUM(V144:V147)</f>
        <v>244953.61999999997</v>
      </c>
      <c r="W148" s="31"/>
      <c r="X148" s="50">
        <f>SUM(X144:X147)</f>
        <v>52730.822999999997</v>
      </c>
      <c r="Y148" s="50">
        <f>SUM(Y144:Y147)</f>
        <v>65694.457999999999</v>
      </c>
      <c r="Z148" s="50">
        <f>SUM(Z144:Z147)</f>
        <v>34987.828999999998</v>
      </c>
      <c r="AA148" s="50">
        <f>SUM(AA144:AA147)</f>
        <v>153413.10999999999</v>
      </c>
      <c r="AB148" s="31"/>
      <c r="AC148" s="50">
        <f>SUM(AC144:AC147)</f>
        <v>112103.303</v>
      </c>
      <c r="AD148" s="50">
        <f>SUM(AD144:AD147)</f>
        <v>51806.425000000003</v>
      </c>
      <c r="AE148" s="50">
        <f>SUM(AE144:AE147)</f>
        <v>50673.469000000012</v>
      </c>
      <c r="AF148" s="50">
        <f>SUM(AF144:AF147)</f>
        <v>214583.19700000001</v>
      </c>
      <c r="AG148" s="31"/>
      <c r="AH148" s="50">
        <f>SUM(AH144:AH147)</f>
        <v>115226.98899999999</v>
      </c>
      <c r="AI148" s="50">
        <f>SUM(AI144:AI147)</f>
        <v>59644.974000000002</v>
      </c>
      <c r="AJ148" s="50">
        <f>SUM(AJ144:AJ147)</f>
        <v>47296.217999999986</v>
      </c>
      <c r="AK148" s="50">
        <f>SUM(AK144:AK147)</f>
        <v>222168.18099999998</v>
      </c>
      <c r="AL148" s="31"/>
      <c r="AM148" s="50">
        <f>SUM(AM144:AM147)</f>
        <v>116653.86199999999</v>
      </c>
      <c r="AN148" s="50">
        <f>SUM(AN144:AN147)</f>
        <v>53136.088000000003</v>
      </c>
      <c r="AO148" s="50">
        <f>SUM(AO144:AO147)</f>
        <v>43284.880000000005</v>
      </c>
      <c r="AP148" s="50">
        <f>SUM(AP144:AP147)</f>
        <v>213074.81999999998</v>
      </c>
      <c r="AQ148" s="31"/>
      <c r="AR148" s="50">
        <f>SUM(AR144:AR147)</f>
        <v>98852.746999999988</v>
      </c>
      <c r="AS148" s="50">
        <f>SUM(AS144:AS147)</f>
        <v>51655.906999999999</v>
      </c>
      <c r="AT148" s="50">
        <f>SUM(AT144:AT147)</f>
        <v>180043.71000000002</v>
      </c>
      <c r="AU148" s="50">
        <f>SUM(AU144:AU147)</f>
        <v>330552.364</v>
      </c>
      <c r="AV148" s="31"/>
      <c r="AW148" s="50">
        <f t="shared" ref="AW148:AZ148" si="219">SUM(AW144:AW147)</f>
        <v>122883.072</v>
      </c>
      <c r="AX148" s="50">
        <f t="shared" si="219"/>
        <v>52300.555</v>
      </c>
      <c r="AY148" s="50">
        <f t="shared" si="219"/>
        <v>30879.783999999992</v>
      </c>
      <c r="AZ148" s="50">
        <f t="shared" si="219"/>
        <v>206063.41099999999</v>
      </c>
      <c r="BA148" s="31"/>
      <c r="BB148" s="50">
        <f t="shared" ref="BB148" si="220">SUM(BB144:BB147)</f>
        <v>187744.77699999997</v>
      </c>
      <c r="BC148" s="50">
        <f t="shared" ref="BC148" si="221">SUM(BC144:BC147)</f>
        <v>64015.091</v>
      </c>
      <c r="BD148" s="50">
        <f t="shared" ref="BD148" si="222">SUM(BD144:BD147)</f>
        <v>62938.770000000004</v>
      </c>
      <c r="BE148" s="50">
        <f t="shared" ref="BE148" si="223">SUM(BE144:BE147)</f>
        <v>314698.63799999998</v>
      </c>
      <c r="BF148" s="31"/>
      <c r="BG148" s="50">
        <f t="shared" ref="BG148" si="224">SUM(BG144:BG147)</f>
        <v>105410.69499999999</v>
      </c>
      <c r="BH148" s="50">
        <f t="shared" ref="BH148" si="225">SUM(BH144:BH147)</f>
        <v>81468.995999999985</v>
      </c>
      <c r="BI148" s="50">
        <f t="shared" ref="BI148" si="226">SUM(BI144:BI147)</f>
        <v>166835.80000000002</v>
      </c>
      <c r="BJ148" s="50">
        <f t="shared" ref="BJ148" si="227">SUM(BJ144:BJ147)</f>
        <v>353715.49100000004</v>
      </c>
      <c r="BK148" s="31"/>
      <c r="BL148" s="63">
        <f t="shared" ref="BL148:BO148" si="228">SUM(BL144:BL147)</f>
        <v>112772.274</v>
      </c>
      <c r="BM148" s="63">
        <f t="shared" si="228"/>
        <v>83377.634000000005</v>
      </c>
      <c r="BN148" s="63">
        <f t="shared" si="228"/>
        <v>78111.334000000003</v>
      </c>
      <c r="BO148" s="63">
        <f t="shared" si="228"/>
        <v>274261.24200000003</v>
      </c>
      <c r="BP148" s="22"/>
      <c r="BQ148" s="63">
        <f t="shared" ref="BQ148:BT148" si="229">SUM(BQ144:BQ147)</f>
        <v>116858.482</v>
      </c>
      <c r="BR148" s="63">
        <f t="shared" si="229"/>
        <v>99737.5</v>
      </c>
      <c r="BS148" s="63">
        <f t="shared" si="229"/>
        <v>50351.945000000022</v>
      </c>
      <c r="BT148" s="63">
        <f t="shared" si="229"/>
        <v>266947.92700000003</v>
      </c>
      <c r="BU148" s="23"/>
      <c r="BV148" s="63">
        <f t="shared" ref="BV148:BY148" si="230">SUM(BV144:BV147)</f>
        <v>82091.641000000003</v>
      </c>
      <c r="BW148" s="63">
        <f t="shared" si="230"/>
        <v>73793.153000000006</v>
      </c>
      <c r="BX148" s="63">
        <f t="shared" si="230"/>
        <v>30857.448</v>
      </c>
      <c r="BY148" s="63">
        <f t="shared" si="230"/>
        <v>186742.242</v>
      </c>
      <c r="BZ148" s="23"/>
      <c r="CA148" s="63">
        <f t="shared" ref="CA148:CD148" si="231">SUM(CA144:CA147)</f>
        <v>98700.743999999992</v>
      </c>
      <c r="CB148" s="63">
        <f t="shared" si="231"/>
        <v>74480.156000000003</v>
      </c>
      <c r="CC148" s="63">
        <f t="shared" si="231"/>
        <v>538402.84499999997</v>
      </c>
      <c r="CD148" s="63">
        <f t="shared" si="231"/>
        <v>711583.745</v>
      </c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</row>
    <row r="149" spans="2:108" ht="12.95" customHeight="1" x14ac:dyDescent="0.2">
      <c r="C149" s="25"/>
      <c r="D149" s="22"/>
      <c r="E149" s="22"/>
      <c r="F149" s="22"/>
      <c r="G149" s="22"/>
      <c r="H149" s="23"/>
      <c r="I149" s="22"/>
      <c r="J149" s="22"/>
      <c r="K149" s="22"/>
      <c r="L149" s="22"/>
      <c r="M149" s="23"/>
      <c r="N149" s="22"/>
      <c r="O149" s="22"/>
      <c r="P149" s="22"/>
      <c r="Q149" s="22"/>
      <c r="R149" s="23"/>
      <c r="S149" s="22"/>
      <c r="T149" s="22"/>
      <c r="U149" s="22"/>
      <c r="V149" s="22"/>
      <c r="W149" s="23"/>
      <c r="X149" s="22"/>
      <c r="Y149" s="22"/>
      <c r="Z149" s="22"/>
      <c r="AA149" s="22"/>
      <c r="AB149" s="23"/>
      <c r="AC149" s="22"/>
      <c r="AD149" s="22"/>
      <c r="AE149" s="22"/>
      <c r="AF149" s="22"/>
      <c r="AG149" s="23"/>
      <c r="AH149" s="22"/>
      <c r="AI149" s="22"/>
      <c r="AJ149" s="22"/>
      <c r="AK149" s="22"/>
      <c r="AL149" s="23"/>
      <c r="AM149" s="22"/>
      <c r="AN149" s="22"/>
      <c r="AO149" s="22"/>
      <c r="AP149" s="22"/>
      <c r="AQ149" s="23"/>
      <c r="AR149" s="22"/>
      <c r="AS149" s="22"/>
      <c r="AT149" s="22"/>
      <c r="AU149" s="22"/>
      <c r="AV149" s="23"/>
      <c r="AW149" s="22"/>
      <c r="AX149" s="22"/>
      <c r="AY149" s="22"/>
      <c r="AZ149" s="22"/>
      <c r="BA149" s="23"/>
      <c r="BB149" s="22"/>
      <c r="BC149" s="22"/>
      <c r="BD149" s="22"/>
      <c r="BE149" s="22"/>
      <c r="BF149" s="23"/>
      <c r="BG149" s="22"/>
      <c r="BH149" s="22"/>
      <c r="BI149" s="22"/>
      <c r="BJ149" s="22"/>
      <c r="BK149" s="23"/>
      <c r="BL149" s="58"/>
      <c r="BM149" s="58"/>
      <c r="BN149" s="58"/>
      <c r="BO149" s="58"/>
      <c r="BQ149" s="58"/>
      <c r="BR149" s="58"/>
      <c r="BS149" s="58"/>
      <c r="BT149" s="58"/>
      <c r="BV149" s="58"/>
      <c r="BW149" s="58"/>
      <c r="BX149" s="58"/>
      <c r="BY149" s="58"/>
      <c r="CA149" s="58"/>
      <c r="CB149" s="58"/>
      <c r="CC149" s="58"/>
      <c r="CD149" s="58"/>
    </row>
    <row r="150" spans="2:108" ht="12.95" customHeight="1" x14ac:dyDescent="0.2">
      <c r="C150" s="29" t="s">
        <v>107</v>
      </c>
      <c r="D150" s="22"/>
      <c r="E150" s="22"/>
      <c r="F150" s="22"/>
      <c r="G150" s="22"/>
      <c r="H150" s="23"/>
      <c r="I150" s="22"/>
      <c r="J150" s="22"/>
      <c r="K150" s="22"/>
      <c r="L150" s="22"/>
      <c r="M150" s="23"/>
      <c r="N150" s="22"/>
      <c r="O150" s="22"/>
      <c r="P150" s="22"/>
      <c r="Q150" s="22"/>
      <c r="R150" s="23"/>
      <c r="S150" s="22"/>
      <c r="T150" s="22"/>
      <c r="U150" s="22"/>
      <c r="V150" s="22"/>
      <c r="W150" s="23"/>
      <c r="X150" s="22"/>
      <c r="Y150" s="22"/>
      <c r="Z150" s="22"/>
      <c r="AA150" s="22"/>
      <c r="AB150" s="23"/>
      <c r="AC150" s="22"/>
      <c r="AD150" s="22"/>
      <c r="AE150" s="22"/>
      <c r="AF150" s="22"/>
      <c r="AG150" s="23"/>
      <c r="AH150" s="22"/>
      <c r="AI150" s="22"/>
      <c r="AJ150" s="22"/>
      <c r="AK150" s="22"/>
      <c r="AL150" s="23"/>
      <c r="AM150" s="22"/>
      <c r="AN150" s="22"/>
      <c r="AO150" s="22"/>
      <c r="AP150" s="22"/>
      <c r="AQ150" s="23"/>
      <c r="AR150" s="22"/>
      <c r="AS150" s="22"/>
      <c r="AT150" s="22"/>
      <c r="AU150" s="22"/>
      <c r="AV150" s="23"/>
      <c r="AW150" s="22"/>
      <c r="AX150" s="22"/>
      <c r="AY150" s="22"/>
      <c r="AZ150" s="22"/>
      <c r="BA150" s="23"/>
      <c r="BB150" s="22"/>
      <c r="BC150" s="22"/>
      <c r="BD150" s="22"/>
      <c r="BE150" s="22"/>
      <c r="BF150" s="23"/>
      <c r="BG150" s="22"/>
      <c r="BH150" s="22"/>
      <c r="BI150" s="22"/>
      <c r="BJ150" s="22"/>
      <c r="BK150" s="23"/>
      <c r="BL150" s="58"/>
      <c r="BM150" s="58"/>
      <c r="BN150" s="58"/>
      <c r="BO150" s="58"/>
      <c r="BQ150" s="58"/>
      <c r="BR150" s="58"/>
      <c r="BS150" s="58"/>
      <c r="BT150" s="58"/>
      <c r="BV150" s="58"/>
      <c r="BW150" s="58"/>
      <c r="BX150" s="58"/>
      <c r="BY150" s="58"/>
      <c r="CA150" s="58"/>
      <c r="CB150" s="58"/>
      <c r="CC150" s="58"/>
      <c r="CD150" s="58"/>
    </row>
    <row r="151" spans="2:108" ht="12.95" customHeight="1" x14ac:dyDescent="0.2">
      <c r="B151" s="15">
        <v>90</v>
      </c>
      <c r="C151" s="25" t="s">
        <v>106</v>
      </c>
      <c r="D151" s="22">
        <v>38541.097999999998</v>
      </c>
      <c r="E151" s="26">
        <v>6489.0429999999997</v>
      </c>
      <c r="F151" s="22">
        <v>1544.898000000001</v>
      </c>
      <c r="G151" s="22">
        <v>46575.038999999997</v>
      </c>
      <c r="H151" s="23"/>
      <c r="I151" s="22">
        <v>42206.322</v>
      </c>
      <c r="J151" s="26">
        <v>5978.4539999999997</v>
      </c>
      <c r="K151" s="22">
        <v>1890.73</v>
      </c>
      <c r="L151" s="22">
        <v>50075.506000000001</v>
      </c>
      <c r="M151" s="23"/>
      <c r="N151" s="22">
        <v>18141.695</v>
      </c>
      <c r="O151" s="26">
        <v>6535.1310000000003</v>
      </c>
      <c r="P151" s="22">
        <v>2836.5339999999997</v>
      </c>
      <c r="Q151" s="22">
        <v>27513.360000000001</v>
      </c>
      <c r="R151" s="23"/>
      <c r="S151" s="22">
        <v>8745.7900000000009</v>
      </c>
      <c r="T151" s="26">
        <v>9105.7800000000007</v>
      </c>
      <c r="U151" s="22">
        <v>2579.88</v>
      </c>
      <c r="V151" s="22">
        <v>20431.45</v>
      </c>
      <c r="W151" s="23"/>
      <c r="X151" s="22">
        <v>10000.358</v>
      </c>
      <c r="Y151" s="26">
        <v>10996.132</v>
      </c>
      <c r="Z151" s="22">
        <v>3666.473</v>
      </c>
      <c r="AA151" s="22">
        <v>24662.963</v>
      </c>
      <c r="AB151" s="23"/>
      <c r="AC151" s="22">
        <v>12520.061</v>
      </c>
      <c r="AD151" s="26">
        <v>3507.7750000000001</v>
      </c>
      <c r="AE151" s="22">
        <v>1847.2430000000018</v>
      </c>
      <c r="AF151" s="22">
        <v>17875.079000000002</v>
      </c>
      <c r="AG151" s="23"/>
      <c r="AH151" s="22">
        <v>13960.599</v>
      </c>
      <c r="AI151" s="26">
        <v>7482.9489999999996</v>
      </c>
      <c r="AJ151" s="22">
        <v>1279.9550000000008</v>
      </c>
      <c r="AK151" s="22">
        <v>22723.503000000001</v>
      </c>
      <c r="AL151" s="23"/>
      <c r="AM151" s="22">
        <v>13812.18</v>
      </c>
      <c r="AN151" s="26">
        <v>5179.93</v>
      </c>
      <c r="AO151" s="22">
        <v>2873.38</v>
      </c>
      <c r="AP151" s="22">
        <v>21865.49</v>
      </c>
      <c r="AQ151" s="23"/>
      <c r="AR151" s="22">
        <v>15955.763999999999</v>
      </c>
      <c r="AS151" s="26">
        <v>10614.537</v>
      </c>
      <c r="AT151" s="22">
        <v>2979.1490000000013</v>
      </c>
      <c r="AU151" s="22">
        <v>29549.45</v>
      </c>
      <c r="AV151" s="23"/>
      <c r="AW151" s="22">
        <v>15763.558999999999</v>
      </c>
      <c r="AX151" s="26">
        <v>5017.4319999999998</v>
      </c>
      <c r="AY151" s="22">
        <v>4126.5290000000014</v>
      </c>
      <c r="AZ151" s="22">
        <v>24907.52</v>
      </c>
      <c r="BA151" s="23"/>
      <c r="BB151" s="22">
        <v>18977.366000000002</v>
      </c>
      <c r="BC151" s="26">
        <v>6260.4759999999997</v>
      </c>
      <c r="BD151" s="22">
        <v>5177.1099999999997</v>
      </c>
      <c r="BE151" s="22">
        <v>30414.952000000001</v>
      </c>
      <c r="BF151" s="23"/>
      <c r="BG151" s="22">
        <v>21709.041000000001</v>
      </c>
      <c r="BH151" s="26">
        <v>13821.268</v>
      </c>
      <c r="BI151" s="22">
        <v>10014.154999999999</v>
      </c>
      <c r="BJ151" s="22">
        <v>45544.464</v>
      </c>
      <c r="BK151" s="23"/>
      <c r="BL151" s="58">
        <v>23032.721000000001</v>
      </c>
      <c r="BM151" s="61">
        <v>13626.803</v>
      </c>
      <c r="BN151" s="58">
        <v>17324.717999999997</v>
      </c>
      <c r="BO151" s="58">
        <v>53984.241999999998</v>
      </c>
      <c r="BQ151" s="58">
        <v>28569.555</v>
      </c>
      <c r="BR151" s="61">
        <v>5068.924</v>
      </c>
      <c r="BS151" s="58">
        <v>7504.7289999999985</v>
      </c>
      <c r="BT151" s="58">
        <v>41143.207999999999</v>
      </c>
      <c r="BV151" s="58">
        <v>20567.456999999999</v>
      </c>
      <c r="BW151" s="61">
        <v>10084.767</v>
      </c>
      <c r="BX151" s="58">
        <v>4380.1120000000046</v>
      </c>
      <c r="BY151" s="58">
        <v>35032.336000000003</v>
      </c>
      <c r="CA151" s="58">
        <v>23837.143</v>
      </c>
      <c r="CB151" s="61">
        <v>10291.477000000001</v>
      </c>
      <c r="CC151" s="58">
        <v>5907.134</v>
      </c>
      <c r="CD151" s="58">
        <v>40035.754000000001</v>
      </c>
    </row>
    <row r="152" spans="2:108" ht="12.95" customHeight="1" x14ac:dyDescent="0.2">
      <c r="B152" s="15">
        <v>91</v>
      </c>
      <c r="C152" s="25" t="s">
        <v>108</v>
      </c>
      <c r="D152" s="22">
        <v>2041.4670000000001</v>
      </c>
      <c r="E152" s="26">
        <v>45.491999999999997</v>
      </c>
      <c r="F152" s="22">
        <v>705.38399999999956</v>
      </c>
      <c r="G152" s="22">
        <v>2792.3429999999998</v>
      </c>
      <c r="H152" s="23"/>
      <c r="I152" s="22">
        <v>3741.252</v>
      </c>
      <c r="J152" s="26">
        <v>173.81399999999999</v>
      </c>
      <c r="K152" s="22">
        <v>1352.3089999999997</v>
      </c>
      <c r="L152" s="22">
        <v>5267.375</v>
      </c>
      <c r="M152" s="23"/>
      <c r="N152" s="22">
        <v>2227.83</v>
      </c>
      <c r="O152" s="26">
        <v>582.05100000000004</v>
      </c>
      <c r="P152" s="22">
        <v>4310.1619999999994</v>
      </c>
      <c r="Q152" s="22">
        <v>7120.0429999999997</v>
      </c>
      <c r="R152" s="23"/>
      <c r="S152" s="22">
        <v>1654.49</v>
      </c>
      <c r="T152" s="26">
        <v>323.52</v>
      </c>
      <c r="U152" s="22">
        <v>11113.07</v>
      </c>
      <c r="V152" s="22">
        <v>13091.08</v>
      </c>
      <c r="W152" s="23"/>
      <c r="X152" s="22">
        <v>1470.0150000000001</v>
      </c>
      <c r="Y152" s="26">
        <v>243.21700000000001</v>
      </c>
      <c r="Z152" s="22">
        <v>9671.509</v>
      </c>
      <c r="AA152" s="22">
        <v>11384.741</v>
      </c>
      <c r="AB152" s="23"/>
      <c r="AC152" s="22">
        <v>1346.501</v>
      </c>
      <c r="AD152" s="26">
        <v>344.584</v>
      </c>
      <c r="AE152" s="22">
        <v>21537.791000000001</v>
      </c>
      <c r="AF152" s="22">
        <v>23228.876</v>
      </c>
      <c r="AG152" s="23"/>
      <c r="AH152" s="22">
        <v>1392.3620000000001</v>
      </c>
      <c r="AI152" s="26">
        <v>391.721</v>
      </c>
      <c r="AJ152" s="22">
        <v>23542.832999999999</v>
      </c>
      <c r="AK152" s="22">
        <v>25326.916000000001</v>
      </c>
      <c r="AL152" s="23"/>
      <c r="AM152" s="22">
        <v>1947.66</v>
      </c>
      <c r="AN152" s="26">
        <v>630.19299999999998</v>
      </c>
      <c r="AO152" s="22">
        <v>24299.73</v>
      </c>
      <c r="AP152" s="22">
        <v>26877.58</v>
      </c>
      <c r="AQ152" s="23"/>
      <c r="AR152" s="22">
        <v>1503.008</v>
      </c>
      <c r="AS152" s="26">
        <v>818.23400000000004</v>
      </c>
      <c r="AT152" s="22">
        <v>23912.217999999997</v>
      </c>
      <c r="AU152" s="22">
        <v>26233.46</v>
      </c>
      <c r="AV152" s="23"/>
      <c r="AW152" s="22">
        <v>1818.229</v>
      </c>
      <c r="AX152" s="26">
        <v>2031.787</v>
      </c>
      <c r="AY152" s="22">
        <v>12258.023000000001</v>
      </c>
      <c r="AZ152" s="22">
        <v>16108.039000000001</v>
      </c>
      <c r="BA152" s="23"/>
      <c r="BB152" s="22">
        <v>1799.6949999999999</v>
      </c>
      <c r="BC152" s="26">
        <v>1503.52</v>
      </c>
      <c r="BD152" s="22">
        <v>6513.8089999999993</v>
      </c>
      <c r="BE152" s="22">
        <v>9817.0239999999994</v>
      </c>
      <c r="BF152" s="23"/>
      <c r="BG152" s="22">
        <v>1504.819</v>
      </c>
      <c r="BH152" s="26">
        <v>1772.29</v>
      </c>
      <c r="BI152" s="22">
        <v>2847.4810000000007</v>
      </c>
      <c r="BJ152" s="22">
        <v>6124.59</v>
      </c>
      <c r="BK152" s="23"/>
      <c r="BL152" s="58">
        <v>1415.8869999999999</v>
      </c>
      <c r="BM152" s="61">
        <v>3062.3809999999999</v>
      </c>
      <c r="BN152" s="58">
        <v>7415.1859999999997</v>
      </c>
      <c r="BO152" s="58">
        <v>11893.454</v>
      </c>
      <c r="BQ152" s="58">
        <v>1664.4090000000001</v>
      </c>
      <c r="BR152" s="61">
        <v>1794.5150000000001</v>
      </c>
      <c r="BS152" s="58">
        <v>2891.817</v>
      </c>
      <c r="BT152" s="58">
        <v>6350.741</v>
      </c>
      <c r="BV152" s="58">
        <v>1328.9069999999999</v>
      </c>
      <c r="BW152" s="61">
        <v>2791.7060000000001</v>
      </c>
      <c r="BX152" s="58">
        <v>3405.4339999999993</v>
      </c>
      <c r="BY152" s="58">
        <v>7526.0469999999996</v>
      </c>
      <c r="CA152" s="58">
        <v>1737.5170000000001</v>
      </c>
      <c r="CB152" s="61">
        <v>2175.1010000000001</v>
      </c>
      <c r="CC152" s="58">
        <v>2478.8120000000004</v>
      </c>
      <c r="CD152" s="58">
        <v>6391.43</v>
      </c>
    </row>
    <row r="153" spans="2:108" ht="12.95" customHeight="1" x14ac:dyDescent="0.2">
      <c r="B153" s="15">
        <v>92</v>
      </c>
      <c r="C153" s="25" t="s">
        <v>109</v>
      </c>
      <c r="D153" s="22">
        <v>40.064999999999998</v>
      </c>
      <c r="E153" s="26">
        <v>44.676000000000002</v>
      </c>
      <c r="F153" s="22">
        <v>39.873999999999995</v>
      </c>
      <c r="G153" s="22">
        <v>124.61499999999999</v>
      </c>
      <c r="H153" s="23"/>
      <c r="I153" s="22">
        <v>176.93299999999999</v>
      </c>
      <c r="J153" s="26">
        <v>190.95599999999999</v>
      </c>
      <c r="K153" s="22">
        <v>9.8180000000000121</v>
      </c>
      <c r="L153" s="22">
        <v>377.70699999999999</v>
      </c>
      <c r="M153" s="23"/>
      <c r="N153" s="22">
        <v>38.229999999999997</v>
      </c>
      <c r="O153" s="26">
        <v>19.027999999999999</v>
      </c>
      <c r="P153" s="22">
        <v>17.78</v>
      </c>
      <c r="Q153" s="22">
        <v>75.037999999999997</v>
      </c>
      <c r="R153" s="23"/>
      <c r="S153" s="22">
        <v>31.24</v>
      </c>
      <c r="T153" s="26">
        <v>30.23</v>
      </c>
      <c r="U153" s="22">
        <v>11.54</v>
      </c>
      <c r="V153" s="22">
        <v>73.010000000000005</v>
      </c>
      <c r="W153" s="23"/>
      <c r="X153" s="22">
        <v>31.603999999999999</v>
      </c>
      <c r="Y153" s="26">
        <v>58.225999999999999</v>
      </c>
      <c r="Z153" s="22">
        <v>150.721</v>
      </c>
      <c r="AA153" s="22">
        <v>240.55099999999999</v>
      </c>
      <c r="AB153" s="23"/>
      <c r="AC153" s="22">
        <v>52.226999999999997</v>
      </c>
      <c r="AD153" s="26">
        <v>64.465999999999994</v>
      </c>
      <c r="AE153" s="22">
        <v>1.4780000000000229</v>
      </c>
      <c r="AF153" s="22">
        <v>118.17100000000001</v>
      </c>
      <c r="AG153" s="23"/>
      <c r="AH153" s="22">
        <v>39.311999999999998</v>
      </c>
      <c r="AI153" s="26">
        <v>30.526</v>
      </c>
      <c r="AJ153" s="22">
        <v>8.5179999999999971</v>
      </c>
      <c r="AK153" s="22">
        <v>78.355999999999995</v>
      </c>
      <c r="AL153" s="23"/>
      <c r="AM153" s="22">
        <v>35.500999999999998</v>
      </c>
      <c r="AN153" s="26">
        <v>32.487000000000002</v>
      </c>
      <c r="AO153" s="22">
        <v>0.78</v>
      </c>
      <c r="AP153" s="22">
        <v>68.772000000000006</v>
      </c>
      <c r="AQ153" s="23"/>
      <c r="AR153" s="22">
        <v>90.349000000000004</v>
      </c>
      <c r="AS153" s="26">
        <v>32.790999999999997</v>
      </c>
      <c r="AT153" s="22">
        <v>1.8520000000000039</v>
      </c>
      <c r="AU153" s="22">
        <v>124.992</v>
      </c>
      <c r="AV153" s="23"/>
      <c r="AW153" s="22">
        <v>49.921999999999997</v>
      </c>
      <c r="AX153" s="26">
        <v>21.231000000000002</v>
      </c>
      <c r="AY153" s="22">
        <v>0.96000000000000085</v>
      </c>
      <c r="AZ153" s="22">
        <v>72.113</v>
      </c>
      <c r="BA153" s="23"/>
      <c r="BB153" s="22">
        <v>46.865000000000002</v>
      </c>
      <c r="BC153" s="26">
        <v>44.756999999999998</v>
      </c>
      <c r="BD153" s="22">
        <v>12.094999999999999</v>
      </c>
      <c r="BE153" s="22">
        <v>103.717</v>
      </c>
      <c r="BF153" s="23"/>
      <c r="BG153" s="22">
        <v>42.148000000000003</v>
      </c>
      <c r="BH153" s="26">
        <v>19.048999999999999</v>
      </c>
      <c r="BI153" s="22">
        <v>5.1799999999999926</v>
      </c>
      <c r="BJ153" s="22">
        <v>66.376999999999995</v>
      </c>
      <c r="BK153" s="23"/>
      <c r="BL153" s="58">
        <v>44.826999999999998</v>
      </c>
      <c r="BM153" s="61">
        <v>20.855</v>
      </c>
      <c r="BN153" s="58">
        <v>21.175000000000001</v>
      </c>
      <c r="BO153" s="58">
        <v>86.856999999999999</v>
      </c>
      <c r="BQ153" s="58">
        <v>93.882000000000005</v>
      </c>
      <c r="BR153" s="61">
        <v>43.261000000000003</v>
      </c>
      <c r="BS153" s="58">
        <v>89.919000000000011</v>
      </c>
      <c r="BT153" s="58">
        <v>227.06200000000001</v>
      </c>
      <c r="BV153" s="58">
        <v>106.48</v>
      </c>
      <c r="BW153" s="61">
        <v>64.884</v>
      </c>
      <c r="BX153" s="58">
        <v>44.37299999999999</v>
      </c>
      <c r="BY153" s="58">
        <v>215.73699999999999</v>
      </c>
      <c r="CA153" s="58">
        <v>89.031999999999996</v>
      </c>
      <c r="CB153" s="61">
        <v>120.42100000000001</v>
      </c>
      <c r="CC153" s="58">
        <v>113.88600000000001</v>
      </c>
      <c r="CD153" s="58">
        <v>323.339</v>
      </c>
    </row>
    <row r="154" spans="2:108" ht="12.95" customHeight="1" x14ac:dyDescent="0.2">
      <c r="C154" s="28" t="s">
        <v>3</v>
      </c>
      <c r="D154" s="50">
        <f t="shared" ref="D154:V154" si="232">SUM(D151:D153)</f>
        <v>40622.629999999997</v>
      </c>
      <c r="E154" s="50">
        <f t="shared" si="232"/>
        <v>6579.2110000000002</v>
      </c>
      <c r="F154" s="50">
        <f t="shared" si="232"/>
        <v>2290.1560000000004</v>
      </c>
      <c r="G154" s="50">
        <f t="shared" si="232"/>
        <v>49491.996999999996</v>
      </c>
      <c r="H154" s="31"/>
      <c r="I154" s="50">
        <f t="shared" si="232"/>
        <v>46124.506999999998</v>
      </c>
      <c r="J154" s="50">
        <f t="shared" si="232"/>
        <v>6343.2240000000002</v>
      </c>
      <c r="K154" s="50">
        <f t="shared" si="232"/>
        <v>3252.857</v>
      </c>
      <c r="L154" s="50">
        <f t="shared" si="232"/>
        <v>55720.588000000003</v>
      </c>
      <c r="M154" s="31"/>
      <c r="N154" s="50">
        <f t="shared" si="232"/>
        <v>20407.755000000001</v>
      </c>
      <c r="O154" s="50">
        <f t="shared" si="232"/>
        <v>7136.2100000000009</v>
      </c>
      <c r="P154" s="50">
        <f t="shared" si="232"/>
        <v>7164.4759999999987</v>
      </c>
      <c r="Q154" s="50">
        <v>34708.440999999999</v>
      </c>
      <c r="R154" s="31"/>
      <c r="S154" s="50">
        <f t="shared" si="232"/>
        <v>10431.52</v>
      </c>
      <c r="T154" s="50">
        <f t="shared" si="232"/>
        <v>9459.5300000000007</v>
      </c>
      <c r="U154" s="50">
        <f t="shared" si="232"/>
        <v>13704.490000000002</v>
      </c>
      <c r="V154" s="50">
        <f t="shared" si="232"/>
        <v>33595.54</v>
      </c>
      <c r="W154" s="31"/>
      <c r="X154" s="50">
        <f>SUM(X151:X153)</f>
        <v>11501.976999999999</v>
      </c>
      <c r="Y154" s="50">
        <f>SUM(Y151:Y153)</f>
        <v>11297.575000000001</v>
      </c>
      <c r="Z154" s="50">
        <f>SUM(Z151:Z153)</f>
        <v>13488.703</v>
      </c>
      <c r="AA154" s="50">
        <f>SUM(AA151:AA153)</f>
        <v>36288.254999999997</v>
      </c>
      <c r="AB154" s="31"/>
      <c r="AC154" s="50">
        <f t="shared" ref="AC154:AK154" si="233">SUM(AC151:AC153)</f>
        <v>13918.789000000001</v>
      </c>
      <c r="AD154" s="50">
        <f t="shared" si="233"/>
        <v>3916.8249999999998</v>
      </c>
      <c r="AE154" s="50">
        <f t="shared" si="233"/>
        <v>23386.512000000002</v>
      </c>
      <c r="AF154" s="50">
        <f t="shared" si="233"/>
        <v>41222.126000000004</v>
      </c>
      <c r="AG154" s="31">
        <f t="shared" si="233"/>
        <v>0</v>
      </c>
      <c r="AH154" s="50">
        <f t="shared" si="233"/>
        <v>15392.272999999999</v>
      </c>
      <c r="AI154" s="50">
        <f t="shared" si="233"/>
        <v>7905.1959999999999</v>
      </c>
      <c r="AJ154" s="50">
        <f t="shared" si="233"/>
        <v>24831.306</v>
      </c>
      <c r="AK154" s="50">
        <f t="shared" si="233"/>
        <v>48128.775000000001</v>
      </c>
      <c r="AL154" s="31"/>
      <c r="AM154" s="50">
        <f>SUM(AM151:AM153)</f>
        <v>15795.341</v>
      </c>
      <c r="AN154" s="50">
        <f>SUM(AN151:AN153)</f>
        <v>5842.6100000000006</v>
      </c>
      <c r="AO154" s="50">
        <f>SUM(AO151:AO153)</f>
        <v>27173.89</v>
      </c>
      <c r="AP154" s="50">
        <f>SUM(AP151:AP153)</f>
        <v>48811.842000000004</v>
      </c>
      <c r="AQ154" s="31"/>
      <c r="AR154" s="50">
        <f>SUM(AR151:AR153)</f>
        <v>17549.120999999999</v>
      </c>
      <c r="AS154" s="50">
        <f>SUM(AS151:AS153)</f>
        <v>11465.562</v>
      </c>
      <c r="AT154" s="50">
        <f>SUM(AT151:AT153)</f>
        <v>26893.218999999997</v>
      </c>
      <c r="AU154" s="50">
        <f>SUM(AU151:AU153)</f>
        <v>55907.902000000002</v>
      </c>
      <c r="AV154" s="31"/>
      <c r="AW154" s="50">
        <f t="shared" ref="AW154:AZ154" si="234">SUM(AW151:AW153)</f>
        <v>17631.71</v>
      </c>
      <c r="AX154" s="50">
        <f t="shared" si="234"/>
        <v>7070.45</v>
      </c>
      <c r="AY154" s="50">
        <f t="shared" si="234"/>
        <v>16385.512000000002</v>
      </c>
      <c r="AZ154" s="50">
        <f t="shared" si="234"/>
        <v>41087.671999999999</v>
      </c>
      <c r="BA154" s="31"/>
      <c r="BB154" s="50">
        <f t="shared" ref="BB154" si="235">SUM(BB151:BB153)</f>
        <v>20823.926000000003</v>
      </c>
      <c r="BC154" s="50">
        <f t="shared" ref="BC154" si="236">SUM(BC151:BC153)</f>
        <v>7808.7529999999988</v>
      </c>
      <c r="BD154" s="50">
        <f t="shared" ref="BD154" si="237">SUM(BD151:BD153)</f>
        <v>11703.013999999997</v>
      </c>
      <c r="BE154" s="50">
        <f t="shared" ref="BE154" si="238">SUM(BE151:BE153)</f>
        <v>40335.692999999999</v>
      </c>
      <c r="BF154" s="31"/>
      <c r="BG154" s="50">
        <f t="shared" ref="BG154" si="239">SUM(BG151:BG153)</f>
        <v>23256.008000000002</v>
      </c>
      <c r="BH154" s="50">
        <f t="shared" ref="BH154" si="240">SUM(BH151:BH153)</f>
        <v>15612.607000000002</v>
      </c>
      <c r="BI154" s="50">
        <f t="shared" ref="BI154" si="241">SUM(BI151:BI153)</f>
        <v>12866.815999999999</v>
      </c>
      <c r="BJ154" s="50">
        <f t="shared" ref="BJ154" si="242">SUM(BJ151:BJ153)</f>
        <v>51735.431000000004</v>
      </c>
      <c r="BK154" s="31"/>
      <c r="BL154" s="63">
        <f t="shared" ref="BL154:BO154" si="243">SUM(BL151:BL153)</f>
        <v>24493.435000000001</v>
      </c>
      <c r="BM154" s="63">
        <f t="shared" si="243"/>
        <v>16710.039000000001</v>
      </c>
      <c r="BN154" s="63">
        <f t="shared" si="243"/>
        <v>24761.078999999994</v>
      </c>
      <c r="BO154" s="63">
        <f t="shared" si="243"/>
        <v>65964.553</v>
      </c>
      <c r="BP154" s="22"/>
      <c r="BQ154" s="63">
        <f t="shared" ref="BQ154:BT154" si="244">SUM(BQ151:BQ153)</f>
        <v>30327.846000000001</v>
      </c>
      <c r="BR154" s="63">
        <f t="shared" si="244"/>
        <v>6906.7000000000007</v>
      </c>
      <c r="BS154" s="63">
        <f t="shared" si="244"/>
        <v>10486.464999999998</v>
      </c>
      <c r="BT154" s="63">
        <f t="shared" si="244"/>
        <v>47721.010999999999</v>
      </c>
      <c r="BU154" s="23"/>
      <c r="BV154" s="63">
        <f t="shared" ref="BV154:BY154" si="245">SUM(BV151:BV153)</f>
        <v>22002.843999999997</v>
      </c>
      <c r="BW154" s="63">
        <f t="shared" si="245"/>
        <v>12941.357</v>
      </c>
      <c r="BX154" s="63">
        <f t="shared" si="245"/>
        <v>7829.9190000000035</v>
      </c>
      <c r="BY154" s="63">
        <f t="shared" si="245"/>
        <v>42774.12</v>
      </c>
      <c r="BZ154" s="23"/>
      <c r="CA154" s="63">
        <f t="shared" ref="CA154:CD154" si="246">SUM(CA151:CA153)</f>
        <v>25663.691999999999</v>
      </c>
      <c r="CB154" s="63">
        <f t="shared" si="246"/>
        <v>12586.999000000002</v>
      </c>
      <c r="CC154" s="63">
        <f t="shared" si="246"/>
        <v>8499.8320000000003</v>
      </c>
      <c r="CD154" s="63">
        <f t="shared" si="246"/>
        <v>46750.523000000001</v>
      </c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</row>
    <row r="155" spans="2:108" ht="12.95" customHeight="1" x14ac:dyDescent="0.2">
      <c r="C155" s="25"/>
      <c r="D155" s="22"/>
      <c r="E155" s="22"/>
      <c r="F155" s="22"/>
      <c r="G155" s="22"/>
      <c r="H155" s="23"/>
      <c r="I155" s="22"/>
      <c r="J155" s="22"/>
      <c r="K155" s="22"/>
      <c r="L155" s="22"/>
      <c r="M155" s="23"/>
      <c r="N155" s="22"/>
      <c r="O155" s="22"/>
      <c r="P155" s="22"/>
      <c r="Q155" s="22"/>
      <c r="R155" s="23"/>
      <c r="S155" s="22"/>
      <c r="T155" s="22"/>
      <c r="U155" s="22"/>
      <c r="V155" s="22"/>
      <c r="W155" s="23"/>
      <c r="X155" s="22"/>
      <c r="Y155" s="22"/>
      <c r="Z155" s="22"/>
      <c r="AA155" s="22"/>
      <c r="AB155" s="23"/>
      <c r="AC155" s="22"/>
      <c r="AD155" s="22"/>
      <c r="AE155" s="22"/>
      <c r="AF155" s="22"/>
      <c r="AG155" s="23"/>
      <c r="AH155" s="22"/>
      <c r="AI155" s="22"/>
      <c r="AJ155" s="22"/>
      <c r="AK155" s="22"/>
      <c r="AL155" s="23"/>
      <c r="AM155" s="22"/>
      <c r="AN155" s="22"/>
      <c r="AO155" s="22"/>
      <c r="AP155" s="22"/>
      <c r="AQ155" s="23"/>
      <c r="AR155" s="22"/>
      <c r="AS155" s="22"/>
      <c r="AT155" s="22"/>
      <c r="AU155" s="22"/>
      <c r="AV155" s="23"/>
      <c r="AW155" s="22"/>
      <c r="AX155" s="22"/>
      <c r="AY155" s="22"/>
      <c r="AZ155" s="22"/>
      <c r="BA155" s="23"/>
      <c r="BB155" s="22"/>
      <c r="BC155" s="22"/>
      <c r="BD155" s="22"/>
      <c r="BE155" s="22"/>
      <c r="BF155" s="23"/>
      <c r="BG155" s="22"/>
      <c r="BH155" s="22"/>
      <c r="BI155" s="22"/>
      <c r="BJ155" s="22"/>
      <c r="BK155" s="23"/>
      <c r="BL155" s="58"/>
      <c r="BM155" s="58"/>
      <c r="BN155" s="58"/>
      <c r="BO155" s="58"/>
      <c r="BQ155" s="58"/>
      <c r="BR155" s="58"/>
      <c r="BS155" s="58"/>
      <c r="BT155" s="58"/>
      <c r="BV155" s="58"/>
      <c r="BW155" s="58"/>
      <c r="BX155" s="58"/>
      <c r="BY155" s="58"/>
      <c r="CA155" s="58"/>
      <c r="CB155" s="58"/>
      <c r="CC155" s="58"/>
      <c r="CD155" s="58"/>
    </row>
    <row r="156" spans="2:108" ht="12.95" customHeight="1" x14ac:dyDescent="0.2">
      <c r="C156" s="29" t="s">
        <v>110</v>
      </c>
      <c r="D156" s="22"/>
      <c r="E156" s="22"/>
      <c r="F156" s="22"/>
      <c r="G156" s="22"/>
      <c r="H156" s="23"/>
      <c r="I156" s="22"/>
      <c r="J156" s="22"/>
      <c r="K156" s="22"/>
      <c r="L156" s="22"/>
      <c r="M156" s="23"/>
      <c r="N156" s="22"/>
      <c r="O156" s="22"/>
      <c r="P156" s="22"/>
      <c r="Q156" s="22"/>
      <c r="R156" s="23"/>
      <c r="S156" s="22"/>
      <c r="T156" s="22"/>
      <c r="U156" s="22"/>
      <c r="V156" s="22"/>
      <c r="W156" s="23"/>
      <c r="X156" s="22"/>
      <c r="Y156" s="22"/>
      <c r="Z156" s="22"/>
      <c r="AA156" s="22"/>
      <c r="AB156" s="23"/>
      <c r="AC156" s="22"/>
      <c r="AD156" s="22"/>
      <c r="AE156" s="22"/>
      <c r="AF156" s="22"/>
      <c r="AG156" s="23"/>
      <c r="AH156" s="22"/>
      <c r="AI156" s="22"/>
      <c r="AJ156" s="22"/>
      <c r="AK156" s="22"/>
      <c r="AL156" s="23"/>
      <c r="AM156" s="22"/>
      <c r="AN156" s="22"/>
      <c r="AO156" s="22"/>
      <c r="AP156" s="22"/>
      <c r="AQ156" s="23"/>
      <c r="AR156" s="22"/>
      <c r="AS156" s="22"/>
      <c r="AT156" s="22"/>
      <c r="AU156" s="22"/>
      <c r="AV156" s="23"/>
      <c r="AW156" s="22"/>
      <c r="AX156" s="22"/>
      <c r="AY156" s="22"/>
      <c r="AZ156" s="22"/>
      <c r="BA156" s="23"/>
      <c r="BB156" s="22"/>
      <c r="BC156" s="22"/>
      <c r="BD156" s="22"/>
      <c r="BE156" s="22"/>
      <c r="BF156" s="23"/>
      <c r="BG156" s="22"/>
      <c r="BH156" s="22"/>
      <c r="BI156" s="22"/>
      <c r="BJ156" s="22"/>
      <c r="BK156" s="23"/>
      <c r="BL156" s="58"/>
      <c r="BM156" s="58"/>
      <c r="BN156" s="58"/>
      <c r="BO156" s="58"/>
      <c r="BQ156" s="58"/>
      <c r="BR156" s="58"/>
      <c r="BS156" s="58"/>
      <c r="BT156" s="58"/>
      <c r="BV156" s="58"/>
      <c r="BW156" s="58"/>
      <c r="BX156" s="58"/>
      <c r="BY156" s="58"/>
      <c r="CA156" s="58"/>
      <c r="CB156" s="58"/>
      <c r="CC156" s="58"/>
      <c r="CD156" s="58"/>
    </row>
    <row r="157" spans="2:108" ht="12.95" customHeight="1" x14ac:dyDescent="0.2">
      <c r="B157" s="34">
        <v>93</v>
      </c>
      <c r="C157" s="25" t="s">
        <v>111</v>
      </c>
      <c r="D157" s="22">
        <v>80.256</v>
      </c>
      <c r="E157" s="22">
        <v>0</v>
      </c>
      <c r="F157" s="22">
        <v>0</v>
      </c>
      <c r="G157" s="22">
        <v>80.256</v>
      </c>
      <c r="H157" s="23"/>
      <c r="I157" s="22">
        <v>324.15499999999997</v>
      </c>
      <c r="J157" s="22">
        <v>0</v>
      </c>
      <c r="K157" s="22">
        <v>0</v>
      </c>
      <c r="L157" s="22">
        <v>324.15499999999997</v>
      </c>
      <c r="M157" s="23"/>
      <c r="N157" s="22">
        <v>1076.0509999999999</v>
      </c>
      <c r="O157" s="22">
        <v>1.2969999999999999</v>
      </c>
      <c r="P157" s="22">
        <v>0</v>
      </c>
      <c r="Q157" s="22">
        <v>1077.348</v>
      </c>
      <c r="R157" s="23"/>
      <c r="S157" s="22">
        <v>1149.25</v>
      </c>
      <c r="T157" s="22">
        <v>0</v>
      </c>
      <c r="U157" s="22">
        <v>0</v>
      </c>
      <c r="V157" s="22">
        <v>1149.25</v>
      </c>
      <c r="W157" s="23"/>
      <c r="X157" s="22">
        <v>4402.6930000000002</v>
      </c>
      <c r="Y157" s="22">
        <v>0</v>
      </c>
      <c r="Z157" s="22">
        <v>71.463999999999942</v>
      </c>
      <c r="AA157" s="22">
        <v>4474.1570000000002</v>
      </c>
      <c r="AB157" s="23"/>
      <c r="AC157" s="22">
        <v>4028.5230000000001</v>
      </c>
      <c r="AD157" s="22">
        <v>0</v>
      </c>
      <c r="AE157" s="22">
        <v>44.243999999999687</v>
      </c>
      <c r="AF157" s="22">
        <v>4072.7669999999998</v>
      </c>
      <c r="AG157" s="23"/>
      <c r="AH157" s="22">
        <v>20.016999999999999</v>
      </c>
      <c r="AI157" s="22">
        <v>10.167999999999999</v>
      </c>
      <c r="AJ157" s="22">
        <v>1.1000000000000014</v>
      </c>
      <c r="AK157" s="22">
        <v>31.285</v>
      </c>
      <c r="AL157" s="23"/>
      <c r="AM157" s="22">
        <v>203.45</v>
      </c>
      <c r="AN157" s="22">
        <v>0</v>
      </c>
      <c r="AO157" s="22">
        <v>0.95</v>
      </c>
      <c r="AP157" s="22">
        <v>204.4</v>
      </c>
      <c r="AQ157" s="23"/>
      <c r="AR157" s="22">
        <v>2682.6210000000001</v>
      </c>
      <c r="AS157" s="22">
        <v>0</v>
      </c>
      <c r="AT157" s="22">
        <v>1.7709999999997308</v>
      </c>
      <c r="AU157" s="22">
        <v>2684.3919999999998</v>
      </c>
      <c r="AV157" s="23"/>
      <c r="AW157" s="22">
        <v>2672.6889999999999</v>
      </c>
      <c r="AX157" s="22">
        <v>0</v>
      </c>
      <c r="AY157" s="22">
        <v>0</v>
      </c>
      <c r="AZ157" s="22">
        <v>2672.6889999999999</v>
      </c>
      <c r="BA157" s="23"/>
      <c r="BB157" s="22">
        <v>373.50599999999997</v>
      </c>
      <c r="BC157" s="22">
        <v>0.124</v>
      </c>
      <c r="BD157" s="22">
        <v>2.3647750424515834E-14</v>
      </c>
      <c r="BE157" s="22">
        <v>373.63</v>
      </c>
      <c r="BF157" s="23"/>
      <c r="BG157" s="22">
        <v>8814.06</v>
      </c>
      <c r="BH157" s="22">
        <v>163.15</v>
      </c>
      <c r="BI157" s="22">
        <v>-3.694822225952521E-13</v>
      </c>
      <c r="BJ157" s="22">
        <v>8977.2099999999991</v>
      </c>
      <c r="BK157" s="23"/>
      <c r="BL157" s="58">
        <v>3497.9569999999999</v>
      </c>
      <c r="BM157" s="58">
        <v>0</v>
      </c>
      <c r="BN157" s="58">
        <v>34.048000000000229</v>
      </c>
      <c r="BO157" s="58">
        <v>3532.0050000000001</v>
      </c>
      <c r="BQ157" s="58">
        <v>530.005</v>
      </c>
      <c r="BR157" s="58">
        <v>0</v>
      </c>
      <c r="BS157" s="58">
        <v>23.129999999999995</v>
      </c>
      <c r="BT157" s="58">
        <v>553.13499999999999</v>
      </c>
      <c r="BV157" s="58">
        <v>1633.001</v>
      </c>
      <c r="BW157" s="58">
        <v>0</v>
      </c>
      <c r="BX157" s="58">
        <v>1.7080000000000837</v>
      </c>
      <c r="BY157" s="58">
        <v>1634.7090000000001</v>
      </c>
      <c r="CA157" s="58">
        <v>646.77300000000002</v>
      </c>
      <c r="CB157" s="58">
        <v>31.861999999999998</v>
      </c>
      <c r="CC157" s="58">
        <v>2.7620000000000253</v>
      </c>
      <c r="CD157" s="58">
        <v>681.39700000000005</v>
      </c>
    </row>
    <row r="158" spans="2:108" ht="12.95" customHeight="1" x14ac:dyDescent="0.2">
      <c r="C158" s="24" t="s">
        <v>3</v>
      </c>
      <c r="D158" s="50">
        <f t="shared" ref="D158:V158" si="247">D157</f>
        <v>80.256</v>
      </c>
      <c r="E158" s="50">
        <f t="shared" si="247"/>
        <v>0</v>
      </c>
      <c r="F158" s="50">
        <f t="shared" si="247"/>
        <v>0</v>
      </c>
      <c r="G158" s="50">
        <f t="shared" si="247"/>
        <v>80.256</v>
      </c>
      <c r="H158" s="31"/>
      <c r="I158" s="50">
        <f t="shared" si="247"/>
        <v>324.15499999999997</v>
      </c>
      <c r="J158" s="50">
        <f t="shared" si="247"/>
        <v>0</v>
      </c>
      <c r="K158" s="50">
        <f t="shared" si="247"/>
        <v>0</v>
      </c>
      <c r="L158" s="50">
        <f t="shared" si="247"/>
        <v>324.15499999999997</v>
      </c>
      <c r="M158" s="31"/>
      <c r="N158" s="50">
        <f t="shared" si="247"/>
        <v>1076.0509999999999</v>
      </c>
      <c r="O158" s="50">
        <f t="shared" si="247"/>
        <v>1.2969999999999999</v>
      </c>
      <c r="P158" s="50">
        <f t="shared" si="247"/>
        <v>0</v>
      </c>
      <c r="Q158" s="50">
        <v>1077.348</v>
      </c>
      <c r="R158" s="31"/>
      <c r="S158" s="50">
        <f t="shared" si="247"/>
        <v>1149.25</v>
      </c>
      <c r="T158" s="50">
        <f t="shared" si="247"/>
        <v>0</v>
      </c>
      <c r="U158" s="50">
        <f t="shared" si="247"/>
        <v>0</v>
      </c>
      <c r="V158" s="50">
        <f t="shared" si="247"/>
        <v>1149.25</v>
      </c>
      <c r="W158" s="31"/>
      <c r="X158" s="50">
        <f>X157</f>
        <v>4402.6930000000002</v>
      </c>
      <c r="Y158" s="50">
        <f>Y157</f>
        <v>0</v>
      </c>
      <c r="Z158" s="50">
        <f>Z157</f>
        <v>71.463999999999942</v>
      </c>
      <c r="AA158" s="50">
        <f>AA157</f>
        <v>4474.1570000000002</v>
      </c>
      <c r="AB158" s="31"/>
      <c r="AC158" s="50">
        <f>AC157</f>
        <v>4028.5230000000001</v>
      </c>
      <c r="AD158" s="50">
        <f>AD157</f>
        <v>0</v>
      </c>
      <c r="AE158" s="50">
        <f>AE157</f>
        <v>44.243999999999687</v>
      </c>
      <c r="AF158" s="50">
        <f>AF157</f>
        <v>4072.7669999999998</v>
      </c>
      <c r="AG158" s="31"/>
      <c r="AH158" s="50">
        <f>AH157</f>
        <v>20.016999999999999</v>
      </c>
      <c r="AI158" s="50">
        <f>AI157</f>
        <v>10.167999999999999</v>
      </c>
      <c r="AJ158" s="50">
        <f>AJ157</f>
        <v>1.1000000000000014</v>
      </c>
      <c r="AK158" s="50">
        <f>AK157</f>
        <v>31.285</v>
      </c>
      <c r="AL158" s="31"/>
      <c r="AM158" s="50">
        <f>AM157</f>
        <v>203.45</v>
      </c>
      <c r="AN158" s="50">
        <f>AN157</f>
        <v>0</v>
      </c>
      <c r="AO158" s="50">
        <f>AO157</f>
        <v>0.95</v>
      </c>
      <c r="AP158" s="50">
        <f>AP157</f>
        <v>204.4</v>
      </c>
      <c r="AQ158" s="31"/>
      <c r="AR158" s="50">
        <f>AR157</f>
        <v>2682.6210000000001</v>
      </c>
      <c r="AS158" s="50">
        <f>AS157</f>
        <v>0</v>
      </c>
      <c r="AT158" s="50">
        <f>AT157</f>
        <v>1.7709999999997308</v>
      </c>
      <c r="AU158" s="50">
        <f>AU157</f>
        <v>2684.3919999999998</v>
      </c>
      <c r="AV158" s="31"/>
      <c r="AW158" s="50">
        <f t="shared" ref="AW158:AZ158" si="248">AW157</f>
        <v>2672.6889999999999</v>
      </c>
      <c r="AX158" s="50">
        <f t="shared" si="248"/>
        <v>0</v>
      </c>
      <c r="AY158" s="50">
        <f t="shared" si="248"/>
        <v>0</v>
      </c>
      <c r="AZ158" s="50">
        <f t="shared" si="248"/>
        <v>2672.6889999999999</v>
      </c>
      <c r="BA158" s="31"/>
      <c r="BB158" s="50">
        <f t="shared" ref="BB158" si="249">BB157</f>
        <v>373.50599999999997</v>
      </c>
      <c r="BC158" s="50">
        <f t="shared" ref="BC158" si="250">BC157</f>
        <v>0.124</v>
      </c>
      <c r="BD158" s="50">
        <f t="shared" ref="BD158" si="251">BD157</f>
        <v>2.3647750424515834E-14</v>
      </c>
      <c r="BE158" s="50">
        <f t="shared" ref="BE158" si="252">BE157</f>
        <v>373.63</v>
      </c>
      <c r="BF158" s="31"/>
      <c r="BG158" s="50">
        <f t="shared" ref="BG158" si="253">BG157</f>
        <v>8814.06</v>
      </c>
      <c r="BH158" s="50">
        <f t="shared" ref="BH158" si="254">BH157</f>
        <v>163.15</v>
      </c>
      <c r="BI158" s="50">
        <f t="shared" ref="BI158" si="255">BI157</f>
        <v>-3.694822225952521E-13</v>
      </c>
      <c r="BJ158" s="50">
        <f t="shared" ref="BJ158" si="256">BJ157</f>
        <v>8977.2099999999991</v>
      </c>
      <c r="BK158" s="31"/>
      <c r="BL158" s="63">
        <f t="shared" ref="BL158:BO158" si="257">BL157</f>
        <v>3497.9569999999999</v>
      </c>
      <c r="BM158" s="63">
        <f t="shared" si="257"/>
        <v>0</v>
      </c>
      <c r="BN158" s="63">
        <f t="shared" si="257"/>
        <v>34.048000000000229</v>
      </c>
      <c r="BO158" s="63">
        <f t="shared" si="257"/>
        <v>3532.0050000000001</v>
      </c>
      <c r="BP158" s="22"/>
      <c r="BQ158" s="63">
        <f t="shared" ref="BQ158:BT158" si="258">BQ157</f>
        <v>530.005</v>
      </c>
      <c r="BR158" s="63">
        <f t="shared" si="258"/>
        <v>0</v>
      </c>
      <c r="BS158" s="63">
        <f t="shared" si="258"/>
        <v>23.129999999999995</v>
      </c>
      <c r="BT158" s="63">
        <f t="shared" si="258"/>
        <v>553.13499999999999</v>
      </c>
      <c r="BU158" s="23"/>
      <c r="BV158" s="63">
        <f t="shared" ref="BV158:BY158" si="259">BV157</f>
        <v>1633.001</v>
      </c>
      <c r="BW158" s="63">
        <f t="shared" si="259"/>
        <v>0</v>
      </c>
      <c r="BX158" s="63">
        <f t="shared" si="259"/>
        <v>1.7080000000000837</v>
      </c>
      <c r="BY158" s="63">
        <f t="shared" si="259"/>
        <v>1634.7090000000001</v>
      </c>
      <c r="BZ158" s="23"/>
      <c r="CA158" s="63">
        <f t="shared" ref="CA158:CD158" si="260">CA157</f>
        <v>646.77300000000002</v>
      </c>
      <c r="CB158" s="63">
        <f t="shared" si="260"/>
        <v>31.861999999999998</v>
      </c>
      <c r="CC158" s="63">
        <f t="shared" si="260"/>
        <v>2.7620000000000253</v>
      </c>
      <c r="CD158" s="63">
        <f t="shared" si="260"/>
        <v>681.39700000000005</v>
      </c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</row>
    <row r="159" spans="2:108" ht="12.95" customHeight="1" x14ac:dyDescent="0.2">
      <c r="C159" s="25"/>
      <c r="D159" s="22"/>
      <c r="E159" s="22"/>
      <c r="F159" s="22"/>
      <c r="G159" s="22"/>
      <c r="H159" s="23"/>
      <c r="I159" s="22"/>
      <c r="J159" s="22"/>
      <c r="K159" s="22"/>
      <c r="L159" s="22"/>
      <c r="M159" s="23"/>
      <c r="N159" s="22"/>
      <c r="O159" s="22"/>
      <c r="P159" s="22"/>
      <c r="Q159" s="22"/>
      <c r="R159" s="23"/>
      <c r="S159" s="22"/>
      <c r="T159" s="22"/>
      <c r="U159" s="22"/>
      <c r="V159" s="22"/>
      <c r="W159" s="23"/>
      <c r="X159" s="22"/>
      <c r="Y159" s="22"/>
      <c r="Z159" s="22"/>
      <c r="AA159" s="22"/>
      <c r="AB159" s="23"/>
      <c r="AC159" s="22"/>
      <c r="AD159" s="22"/>
      <c r="AE159" s="22"/>
      <c r="AF159" s="22"/>
      <c r="AG159" s="23"/>
      <c r="AH159" s="22"/>
      <c r="AI159" s="22"/>
      <c r="AJ159" s="22"/>
      <c r="AK159" s="22"/>
      <c r="AL159" s="23"/>
      <c r="AM159" s="22"/>
      <c r="AN159" s="22"/>
      <c r="AO159" s="22"/>
      <c r="AP159" s="22"/>
      <c r="AQ159" s="23"/>
      <c r="AR159" s="22"/>
      <c r="AS159" s="22"/>
      <c r="AT159" s="22"/>
      <c r="AU159" s="22"/>
      <c r="AV159" s="23"/>
      <c r="AW159" s="22"/>
      <c r="AX159" s="22"/>
      <c r="AY159" s="22"/>
      <c r="AZ159" s="22"/>
      <c r="BA159" s="23"/>
      <c r="BB159" s="22"/>
      <c r="BC159" s="22"/>
      <c r="BD159" s="22"/>
      <c r="BE159" s="22"/>
      <c r="BF159" s="23"/>
      <c r="BG159" s="22"/>
      <c r="BH159" s="22"/>
      <c r="BI159" s="22"/>
      <c r="BJ159" s="22"/>
      <c r="BK159" s="23"/>
      <c r="BL159" s="58"/>
      <c r="BM159" s="58"/>
      <c r="BN159" s="58"/>
      <c r="BO159" s="58"/>
      <c r="BQ159" s="58"/>
      <c r="BR159" s="58"/>
      <c r="BS159" s="58"/>
      <c r="BT159" s="58"/>
      <c r="BV159" s="58"/>
      <c r="BW159" s="58"/>
      <c r="BX159" s="58"/>
      <c r="BY159" s="58"/>
      <c r="CA159" s="58"/>
      <c r="CB159" s="58"/>
      <c r="CC159" s="58"/>
      <c r="CD159" s="58"/>
    </row>
    <row r="160" spans="2:108" ht="12.95" customHeight="1" x14ac:dyDescent="0.2">
      <c r="C160" s="29" t="s">
        <v>112</v>
      </c>
      <c r="D160" s="22"/>
      <c r="E160" s="22"/>
      <c r="F160" s="22"/>
      <c r="G160" s="22"/>
      <c r="H160" s="23"/>
      <c r="I160" s="22"/>
      <c r="J160" s="22"/>
      <c r="K160" s="22"/>
      <c r="L160" s="22"/>
      <c r="M160" s="23"/>
      <c r="N160" s="22"/>
      <c r="O160" s="22"/>
      <c r="P160" s="22"/>
      <c r="Q160" s="22"/>
      <c r="R160" s="23"/>
      <c r="S160" s="22"/>
      <c r="T160" s="22"/>
      <c r="U160" s="22"/>
      <c r="V160" s="22"/>
      <c r="W160" s="23"/>
      <c r="X160" s="22"/>
      <c r="Y160" s="22"/>
      <c r="Z160" s="22"/>
      <c r="AA160" s="22"/>
      <c r="AB160" s="23"/>
      <c r="AC160" s="22"/>
      <c r="AD160" s="22"/>
      <c r="AE160" s="22"/>
      <c r="AF160" s="22"/>
      <c r="AG160" s="23"/>
      <c r="AH160" s="22"/>
      <c r="AI160" s="22"/>
      <c r="AJ160" s="22"/>
      <c r="AK160" s="22"/>
      <c r="AL160" s="23"/>
      <c r="AM160" s="22"/>
      <c r="AN160" s="22"/>
      <c r="AO160" s="22"/>
      <c r="AP160" s="22"/>
      <c r="AQ160" s="23"/>
      <c r="AR160" s="22"/>
      <c r="AS160" s="22"/>
      <c r="AT160" s="22"/>
      <c r="AU160" s="22"/>
      <c r="AV160" s="23"/>
      <c r="AW160" s="22"/>
      <c r="AX160" s="22"/>
      <c r="AY160" s="22"/>
      <c r="AZ160" s="22"/>
      <c r="BA160" s="23"/>
      <c r="BB160" s="22"/>
      <c r="BC160" s="22"/>
      <c r="BD160" s="22"/>
      <c r="BE160" s="22"/>
      <c r="BF160" s="23"/>
      <c r="BG160" s="22"/>
      <c r="BH160" s="22"/>
      <c r="BI160" s="22"/>
      <c r="BJ160" s="22"/>
      <c r="BK160" s="23"/>
      <c r="BL160" s="58"/>
      <c r="BM160" s="58"/>
      <c r="BN160" s="58"/>
      <c r="BO160" s="58"/>
      <c r="BQ160" s="58"/>
      <c r="BR160" s="58"/>
      <c r="BS160" s="58"/>
      <c r="BT160" s="58"/>
      <c r="BV160" s="58"/>
      <c r="BW160" s="58"/>
      <c r="BX160" s="58"/>
      <c r="BY160" s="58"/>
      <c r="CA160" s="58"/>
      <c r="CB160" s="58"/>
      <c r="CC160" s="58"/>
      <c r="CD160" s="58"/>
    </row>
    <row r="161" spans="2:108" ht="12.95" customHeight="1" x14ac:dyDescent="0.2">
      <c r="B161" s="15">
        <v>94</v>
      </c>
      <c r="C161" s="25" t="s">
        <v>113</v>
      </c>
      <c r="D161" s="22">
        <v>9299.9639999999999</v>
      </c>
      <c r="E161" s="26">
        <v>146.50299999999999</v>
      </c>
      <c r="F161" s="22">
        <v>991.63699999999881</v>
      </c>
      <c r="G161" s="22">
        <v>10438.103999999999</v>
      </c>
      <c r="H161" s="23"/>
      <c r="I161" s="22">
        <v>11627.441999999999</v>
      </c>
      <c r="J161" s="26">
        <v>229.61099999999999</v>
      </c>
      <c r="K161" s="22">
        <v>1626.9560000000001</v>
      </c>
      <c r="L161" s="22">
        <v>13484.009</v>
      </c>
      <c r="M161" s="23"/>
      <c r="N161" s="22">
        <v>9238.268</v>
      </c>
      <c r="O161" s="26">
        <v>640.66099999999994</v>
      </c>
      <c r="P161" s="22">
        <v>1066.405</v>
      </c>
      <c r="Q161" s="22">
        <v>10945.333999999999</v>
      </c>
      <c r="R161" s="23"/>
      <c r="S161" s="22">
        <v>8093.61</v>
      </c>
      <c r="T161" s="26">
        <v>1221.5899999999999</v>
      </c>
      <c r="U161" s="22">
        <v>4141.51</v>
      </c>
      <c r="V161" s="22">
        <v>13456.71</v>
      </c>
      <c r="W161" s="23"/>
      <c r="X161" s="22">
        <v>2257.4940000000001</v>
      </c>
      <c r="Y161" s="26">
        <v>305.952</v>
      </c>
      <c r="Z161" s="22">
        <v>1420.2959999999998</v>
      </c>
      <c r="AA161" s="22">
        <v>3983.7420000000002</v>
      </c>
      <c r="AB161" s="23"/>
      <c r="AC161" s="22">
        <v>1601.873</v>
      </c>
      <c r="AD161" s="26">
        <v>230.19399999999999</v>
      </c>
      <c r="AE161" s="22">
        <v>2320.8149999999996</v>
      </c>
      <c r="AF161" s="22">
        <v>4152.8819999999996</v>
      </c>
      <c r="AG161" s="23"/>
      <c r="AH161" s="22">
        <v>1547.366</v>
      </c>
      <c r="AI161" s="26">
        <v>249.40600000000001</v>
      </c>
      <c r="AJ161" s="22">
        <v>3043.2730000000001</v>
      </c>
      <c r="AK161" s="22">
        <v>4840.0450000000001</v>
      </c>
      <c r="AL161" s="23"/>
      <c r="AM161" s="22">
        <v>1554.04</v>
      </c>
      <c r="AN161" s="26">
        <v>108.235</v>
      </c>
      <c r="AO161" s="22">
        <v>2591.12</v>
      </c>
      <c r="AP161" s="22">
        <v>4253.3999999999996</v>
      </c>
      <c r="AQ161" s="23"/>
      <c r="AR161" s="22">
        <v>1345.396</v>
      </c>
      <c r="AS161" s="26">
        <v>172.46199999999999</v>
      </c>
      <c r="AT161" s="22">
        <v>1672.229</v>
      </c>
      <c r="AU161" s="22">
        <v>3190.087</v>
      </c>
      <c r="AV161" s="23"/>
      <c r="AW161" s="22">
        <v>1418</v>
      </c>
      <c r="AX161" s="26">
        <v>391.71199999999999</v>
      </c>
      <c r="AY161" s="22">
        <v>1842.2510000000002</v>
      </c>
      <c r="AZ161" s="22">
        <v>3651.9630000000002</v>
      </c>
      <c r="BA161" s="23"/>
      <c r="BB161" s="22">
        <v>1591.2850000000001</v>
      </c>
      <c r="BC161" s="26">
        <v>298.51</v>
      </c>
      <c r="BD161" s="22">
        <v>1545.9079999999999</v>
      </c>
      <c r="BE161" s="22">
        <v>3435.703</v>
      </c>
      <c r="BF161" s="23"/>
      <c r="BG161" s="22">
        <v>1956.317</v>
      </c>
      <c r="BH161" s="26">
        <v>884.33900000000006</v>
      </c>
      <c r="BI161" s="22">
        <v>2286.4390000000003</v>
      </c>
      <c r="BJ161" s="22">
        <v>5127.0950000000003</v>
      </c>
      <c r="BK161" s="23"/>
      <c r="BL161" s="58">
        <v>2315.7199999999998</v>
      </c>
      <c r="BM161" s="61">
        <v>460.12299999999999</v>
      </c>
      <c r="BN161" s="58">
        <v>7861.7660000000014</v>
      </c>
      <c r="BO161" s="58">
        <v>10637.609</v>
      </c>
      <c r="BQ161" s="58">
        <v>1975.086</v>
      </c>
      <c r="BR161" s="61">
        <v>446.07400000000001</v>
      </c>
      <c r="BS161" s="58">
        <v>2331.4599999999996</v>
      </c>
      <c r="BT161" s="58">
        <v>4752.62</v>
      </c>
      <c r="BV161" s="58">
        <v>1489.124</v>
      </c>
      <c r="BW161" s="61">
        <v>5563.9219999999996</v>
      </c>
      <c r="BX161" s="58">
        <v>1339.2380000000003</v>
      </c>
      <c r="BY161" s="58">
        <v>8392.2839999999997</v>
      </c>
      <c r="CA161" s="58">
        <v>3576.855</v>
      </c>
      <c r="CB161" s="61">
        <v>2288.9229999999998</v>
      </c>
      <c r="CC161" s="58">
        <v>3192.7449999999999</v>
      </c>
      <c r="CD161" s="58">
        <v>9058.5229999999992</v>
      </c>
    </row>
    <row r="162" spans="2:108" ht="12.95" customHeight="1" x14ac:dyDescent="0.2">
      <c r="B162" s="15">
        <v>95</v>
      </c>
      <c r="C162" s="25" t="s">
        <v>114</v>
      </c>
      <c r="D162" s="22">
        <v>3144.06</v>
      </c>
      <c r="E162" s="26">
        <v>1936.645</v>
      </c>
      <c r="F162" s="22">
        <v>223.96200000000044</v>
      </c>
      <c r="G162" s="22">
        <v>5304.6670000000004</v>
      </c>
      <c r="H162" s="23"/>
      <c r="I162" s="22">
        <v>4128.5969999999998</v>
      </c>
      <c r="J162" s="26">
        <v>724.95100000000002</v>
      </c>
      <c r="K162" s="22">
        <v>492.40900000000056</v>
      </c>
      <c r="L162" s="22">
        <v>5345.9570000000003</v>
      </c>
      <c r="M162" s="23"/>
      <c r="N162" s="22">
        <v>5460.3829999999998</v>
      </c>
      <c r="O162" s="26">
        <v>871.19600000000003</v>
      </c>
      <c r="P162" s="22">
        <v>655.1860000000006</v>
      </c>
      <c r="Q162" s="22">
        <v>6986.7650000000003</v>
      </c>
      <c r="R162" s="23"/>
      <c r="S162" s="22">
        <v>3627.8</v>
      </c>
      <c r="T162" s="26">
        <v>820.82</v>
      </c>
      <c r="U162" s="22">
        <v>394.42</v>
      </c>
      <c r="V162" s="22">
        <v>4843.04</v>
      </c>
      <c r="W162" s="23"/>
      <c r="X162" s="22">
        <v>3308.4140000000002</v>
      </c>
      <c r="Y162" s="26">
        <v>991.28700000000003</v>
      </c>
      <c r="Z162" s="22">
        <v>301.39899999999989</v>
      </c>
      <c r="AA162" s="22">
        <v>4601.1000000000004</v>
      </c>
      <c r="AB162" s="23"/>
      <c r="AC162" s="22">
        <v>8868.6910000000007</v>
      </c>
      <c r="AD162" s="26">
        <v>1232.654</v>
      </c>
      <c r="AE162" s="22">
        <v>545.70999999999958</v>
      </c>
      <c r="AF162" s="22">
        <v>10647.055</v>
      </c>
      <c r="AG162" s="23"/>
      <c r="AH162" s="22">
        <v>2658.9639999999999</v>
      </c>
      <c r="AI162" s="26">
        <v>2531.8670000000002</v>
      </c>
      <c r="AJ162" s="22">
        <v>373.80799999999999</v>
      </c>
      <c r="AK162" s="22">
        <v>5564.6390000000001</v>
      </c>
      <c r="AL162" s="23"/>
      <c r="AM162" s="22">
        <v>4819.3100000000004</v>
      </c>
      <c r="AN162" s="26">
        <v>1199.8499999999999</v>
      </c>
      <c r="AO162" s="22">
        <v>330.64</v>
      </c>
      <c r="AP162" s="22">
        <v>6349.79</v>
      </c>
      <c r="AQ162" s="23"/>
      <c r="AR162" s="22">
        <v>3176.873</v>
      </c>
      <c r="AS162" s="26">
        <v>844.33799999999997</v>
      </c>
      <c r="AT162" s="22">
        <v>324.97800000000052</v>
      </c>
      <c r="AU162" s="22">
        <v>4346.1890000000003</v>
      </c>
      <c r="AV162" s="23"/>
      <c r="AW162" s="22">
        <v>2535.5720000000001</v>
      </c>
      <c r="AX162" s="26">
        <v>1121.951</v>
      </c>
      <c r="AY162" s="22">
        <v>291.18399999999974</v>
      </c>
      <c r="AZ162" s="22">
        <v>3948.7069999999999</v>
      </c>
      <c r="BA162" s="23"/>
      <c r="BB162" s="22">
        <v>3073.723</v>
      </c>
      <c r="BC162" s="26">
        <v>909.221</v>
      </c>
      <c r="BD162" s="22">
        <v>432.71099999999979</v>
      </c>
      <c r="BE162" s="22">
        <v>4415.6549999999997</v>
      </c>
      <c r="BF162" s="23"/>
      <c r="BG162" s="22">
        <v>3745.393</v>
      </c>
      <c r="BH162" s="26">
        <v>1316.498</v>
      </c>
      <c r="BI162" s="22">
        <v>866.38999999999987</v>
      </c>
      <c r="BJ162" s="22">
        <v>5928.2809999999999</v>
      </c>
      <c r="BK162" s="23"/>
      <c r="BL162" s="58">
        <v>4904.5280000000002</v>
      </c>
      <c r="BM162" s="61">
        <v>1021.588</v>
      </c>
      <c r="BN162" s="58">
        <v>1256.8979999999999</v>
      </c>
      <c r="BO162" s="58">
        <v>7183.0140000000001</v>
      </c>
      <c r="BQ162" s="58">
        <v>3305.7579999999998</v>
      </c>
      <c r="BR162" s="61">
        <v>594.15200000000004</v>
      </c>
      <c r="BS162" s="58">
        <v>436.26199999999972</v>
      </c>
      <c r="BT162" s="58">
        <v>4336.1719999999996</v>
      </c>
      <c r="BV162" s="58">
        <v>3264.3679999999999</v>
      </c>
      <c r="BW162" s="61">
        <v>685.85199999999998</v>
      </c>
      <c r="BX162" s="58">
        <v>361.61500000000012</v>
      </c>
      <c r="BY162" s="58">
        <v>4311.835</v>
      </c>
      <c r="CA162" s="58">
        <v>6034.4849999999997</v>
      </c>
      <c r="CB162" s="61">
        <v>1191.6980000000001</v>
      </c>
      <c r="CC162" s="58">
        <v>711.2349999999999</v>
      </c>
      <c r="CD162" s="58">
        <v>7937.4179999999997</v>
      </c>
    </row>
    <row r="163" spans="2:108" ht="12.95" customHeight="1" x14ac:dyDescent="0.2">
      <c r="B163" s="15">
        <v>96</v>
      </c>
      <c r="C163" s="25" t="s">
        <v>115</v>
      </c>
      <c r="D163" s="22">
        <v>437.22300000000001</v>
      </c>
      <c r="E163" s="26">
        <v>1.323</v>
      </c>
      <c r="F163" s="22">
        <v>166.38299999999998</v>
      </c>
      <c r="G163" s="22">
        <v>604.92899999999997</v>
      </c>
      <c r="H163" s="23"/>
      <c r="I163" s="22">
        <v>483.50599999999997</v>
      </c>
      <c r="J163" s="26">
        <v>57.911999999999999</v>
      </c>
      <c r="K163" s="22">
        <v>215.02599999999995</v>
      </c>
      <c r="L163" s="22">
        <v>756.44399999999996</v>
      </c>
      <c r="M163" s="23"/>
      <c r="N163" s="22">
        <v>340.73200000000003</v>
      </c>
      <c r="O163" s="26">
        <v>66.673000000000002</v>
      </c>
      <c r="P163" s="22">
        <v>234.68900000000002</v>
      </c>
      <c r="Q163" s="22">
        <v>642.09400000000005</v>
      </c>
      <c r="R163" s="23"/>
      <c r="S163" s="22">
        <v>599.39</v>
      </c>
      <c r="T163" s="26">
        <v>88.03</v>
      </c>
      <c r="U163" s="22">
        <v>167.17</v>
      </c>
      <c r="V163" s="22">
        <v>854.59</v>
      </c>
      <c r="W163" s="23"/>
      <c r="X163" s="22">
        <v>475.41300000000001</v>
      </c>
      <c r="Y163" s="26">
        <v>103.26600000000001</v>
      </c>
      <c r="Z163" s="22">
        <v>75.369000000000028</v>
      </c>
      <c r="AA163" s="22">
        <v>654.048</v>
      </c>
      <c r="AB163" s="23"/>
      <c r="AC163" s="22">
        <v>547.33399999999995</v>
      </c>
      <c r="AD163" s="26">
        <v>86.697000000000003</v>
      </c>
      <c r="AE163" s="22">
        <v>223.09800000000007</v>
      </c>
      <c r="AF163" s="22">
        <v>857.12900000000002</v>
      </c>
      <c r="AG163" s="23"/>
      <c r="AH163" s="22">
        <v>459.95100000000002</v>
      </c>
      <c r="AI163" s="26">
        <v>74.370999999999995</v>
      </c>
      <c r="AJ163" s="22">
        <v>513.8850000000001</v>
      </c>
      <c r="AK163" s="22">
        <v>1048.2070000000001</v>
      </c>
      <c r="AL163" s="23"/>
      <c r="AM163" s="22">
        <v>319.67099999999999</v>
      </c>
      <c r="AN163" s="26">
        <v>66.984999999999999</v>
      </c>
      <c r="AO163" s="22">
        <v>294.64999999999998</v>
      </c>
      <c r="AP163" s="22">
        <v>681.30799999999999</v>
      </c>
      <c r="AQ163" s="23"/>
      <c r="AR163" s="22">
        <v>302.24400000000003</v>
      </c>
      <c r="AS163" s="26">
        <v>95.088999999999999</v>
      </c>
      <c r="AT163" s="22">
        <v>163.14299999999997</v>
      </c>
      <c r="AU163" s="22">
        <v>560.476</v>
      </c>
      <c r="AV163" s="23"/>
      <c r="AW163" s="22">
        <v>271.74799999999999</v>
      </c>
      <c r="AX163" s="26">
        <v>1988.5820000000001</v>
      </c>
      <c r="AY163" s="22">
        <v>171.69899999999984</v>
      </c>
      <c r="AZ163" s="22">
        <v>2432.029</v>
      </c>
      <c r="BA163" s="23"/>
      <c r="BB163" s="22">
        <v>250.613</v>
      </c>
      <c r="BC163" s="26">
        <v>1861.1859999999999</v>
      </c>
      <c r="BD163" s="22">
        <v>272.96600000000012</v>
      </c>
      <c r="BE163" s="22">
        <v>2384.7649999999999</v>
      </c>
      <c r="BF163" s="23"/>
      <c r="BG163" s="22">
        <v>330.69200000000001</v>
      </c>
      <c r="BH163" s="26">
        <v>1477.5219999999999</v>
      </c>
      <c r="BI163" s="22">
        <v>434.46799999999985</v>
      </c>
      <c r="BJ163" s="22">
        <v>2242.6819999999998</v>
      </c>
      <c r="BK163" s="23"/>
      <c r="BL163" s="58">
        <v>404.48099999999999</v>
      </c>
      <c r="BM163" s="61">
        <v>1592.6759999999999</v>
      </c>
      <c r="BN163" s="58">
        <v>570.92700000000013</v>
      </c>
      <c r="BO163" s="58">
        <v>2568.0839999999998</v>
      </c>
      <c r="BQ163" s="58">
        <v>530.55100000000004</v>
      </c>
      <c r="BR163" s="61">
        <v>1573.729</v>
      </c>
      <c r="BS163" s="58">
        <v>283.37400000000002</v>
      </c>
      <c r="BT163" s="58">
        <v>2387.654</v>
      </c>
      <c r="BV163" s="58">
        <v>619.07899999999995</v>
      </c>
      <c r="BW163" s="61">
        <v>1588.4159999999999</v>
      </c>
      <c r="BX163" s="58">
        <v>484.46699999999987</v>
      </c>
      <c r="BY163" s="58">
        <v>2691.962</v>
      </c>
      <c r="CA163" s="58">
        <v>997.97900000000004</v>
      </c>
      <c r="CB163" s="61">
        <v>1397.68</v>
      </c>
      <c r="CC163" s="58">
        <v>362.54500000000007</v>
      </c>
      <c r="CD163" s="58">
        <v>2758.2040000000002</v>
      </c>
    </row>
    <row r="164" spans="2:108" ht="12.95" customHeight="1" x14ac:dyDescent="0.2">
      <c r="B164" s="15">
        <v>97</v>
      </c>
      <c r="C164" s="25" t="s">
        <v>116</v>
      </c>
      <c r="D164" s="22">
        <v>353.31900000000002</v>
      </c>
      <c r="E164" s="26">
        <v>988.95</v>
      </c>
      <c r="F164" s="22">
        <v>28.45</v>
      </c>
      <c r="G164" s="22">
        <v>1370.7190000000001</v>
      </c>
      <c r="H164" s="23"/>
      <c r="I164" s="22">
        <v>183.04900000000001</v>
      </c>
      <c r="J164" s="26">
        <v>798.68700000000001</v>
      </c>
      <c r="K164" s="22">
        <v>53.567000000000093</v>
      </c>
      <c r="L164" s="22">
        <v>1035.3030000000001</v>
      </c>
      <c r="M164" s="23"/>
      <c r="N164" s="22">
        <v>7764.049</v>
      </c>
      <c r="O164" s="26">
        <v>110.88200000000001</v>
      </c>
      <c r="P164" s="22">
        <v>102.57000000000062</v>
      </c>
      <c r="Q164" s="22">
        <v>7977.5010000000002</v>
      </c>
      <c r="R164" s="23"/>
      <c r="S164" s="22">
        <v>244.24</v>
      </c>
      <c r="T164" s="26">
        <v>74.959999999999994</v>
      </c>
      <c r="U164" s="22">
        <v>31.31</v>
      </c>
      <c r="V164" s="22">
        <v>350.51</v>
      </c>
      <c r="W164" s="23"/>
      <c r="X164" s="22">
        <v>91.376999999999995</v>
      </c>
      <c r="Y164" s="26">
        <v>8.1199999999999992</v>
      </c>
      <c r="Z164" s="22">
        <v>15.355999999999995</v>
      </c>
      <c r="AA164" s="22">
        <v>114.85299999999999</v>
      </c>
      <c r="AB164" s="23"/>
      <c r="AC164" s="22">
        <v>792.31</v>
      </c>
      <c r="AD164" s="26">
        <v>21.472000000000001</v>
      </c>
      <c r="AE164" s="22">
        <v>330.21000000000004</v>
      </c>
      <c r="AF164" s="22">
        <v>1143.992</v>
      </c>
      <c r="AG164" s="23"/>
      <c r="AH164" s="22">
        <v>141.66999999999999</v>
      </c>
      <c r="AI164" s="26">
        <v>57.13</v>
      </c>
      <c r="AJ164" s="22">
        <v>178.87300000000002</v>
      </c>
      <c r="AK164" s="22">
        <v>377.673</v>
      </c>
      <c r="AL164" s="23"/>
      <c r="AM164" s="22">
        <v>152.75399999999999</v>
      </c>
      <c r="AN164" s="26">
        <v>243.36099999999999</v>
      </c>
      <c r="AO164" s="22">
        <v>294.92</v>
      </c>
      <c r="AP164" s="22">
        <v>691.03099999999995</v>
      </c>
      <c r="AQ164" s="23"/>
      <c r="AR164" s="22">
        <v>1508.511</v>
      </c>
      <c r="AS164" s="26">
        <v>1983.0830000000001</v>
      </c>
      <c r="AT164" s="22">
        <v>455.24800000000005</v>
      </c>
      <c r="AU164" s="22">
        <v>3946.8420000000001</v>
      </c>
      <c r="AV164" s="23"/>
      <c r="AW164" s="22">
        <v>498.084</v>
      </c>
      <c r="AX164" s="26">
        <v>654.76099999999997</v>
      </c>
      <c r="AY164" s="22">
        <v>311.34500000000003</v>
      </c>
      <c r="AZ164" s="22">
        <v>1464.19</v>
      </c>
      <c r="BA164" s="23"/>
      <c r="BB164" s="22">
        <v>648.85299999999995</v>
      </c>
      <c r="BC164" s="26">
        <v>571.21500000000003</v>
      </c>
      <c r="BD164" s="22">
        <v>145.07300000000009</v>
      </c>
      <c r="BE164" s="22">
        <v>1365.1410000000001</v>
      </c>
      <c r="BF164" s="23"/>
      <c r="BG164" s="22">
        <v>1096.5719999999999</v>
      </c>
      <c r="BH164" s="26">
        <v>769.024</v>
      </c>
      <c r="BI164" s="22">
        <v>313.21000000000015</v>
      </c>
      <c r="BJ164" s="22">
        <v>2178.806</v>
      </c>
      <c r="BK164" s="23"/>
      <c r="BL164" s="58">
        <v>130.28299999999999</v>
      </c>
      <c r="BM164" s="61">
        <v>1626.748</v>
      </c>
      <c r="BN164" s="58">
        <v>223.6400000000001</v>
      </c>
      <c r="BO164" s="58">
        <v>1980.671</v>
      </c>
      <c r="BQ164" s="58">
        <v>794.54399999999998</v>
      </c>
      <c r="BR164" s="61">
        <v>160.702</v>
      </c>
      <c r="BS164" s="58">
        <v>204.58600000000013</v>
      </c>
      <c r="BT164" s="58">
        <v>1159.8320000000001</v>
      </c>
      <c r="BV164" s="58">
        <v>662.36300000000006</v>
      </c>
      <c r="BW164" s="61">
        <v>377.60899999999998</v>
      </c>
      <c r="BX164" s="58">
        <v>206.98999999999995</v>
      </c>
      <c r="BY164" s="58">
        <v>1246.962</v>
      </c>
      <c r="CA164" s="58">
        <v>750.07799999999997</v>
      </c>
      <c r="CB164" s="61">
        <v>560.93799999999999</v>
      </c>
      <c r="CC164" s="58">
        <v>1444.8429999999998</v>
      </c>
      <c r="CD164" s="58">
        <v>2755.8589999999999</v>
      </c>
    </row>
    <row r="165" spans="2:108" ht="12.95" customHeight="1" x14ac:dyDescent="0.2">
      <c r="C165" s="28" t="s">
        <v>3</v>
      </c>
      <c r="D165" s="50">
        <f t="shared" ref="D165:V165" si="261">SUM(D161:D164)</f>
        <v>13234.565999999999</v>
      </c>
      <c r="E165" s="50">
        <f t="shared" si="261"/>
        <v>3073.4210000000003</v>
      </c>
      <c r="F165" s="50">
        <f t="shared" si="261"/>
        <v>1410.4319999999993</v>
      </c>
      <c r="G165" s="50">
        <f t="shared" si="261"/>
        <v>17718.419000000002</v>
      </c>
      <c r="H165" s="31"/>
      <c r="I165" s="50">
        <f t="shared" si="261"/>
        <v>16422.593999999997</v>
      </c>
      <c r="J165" s="50">
        <f t="shared" si="261"/>
        <v>1811.1610000000001</v>
      </c>
      <c r="K165" s="50">
        <f t="shared" si="261"/>
        <v>2387.9580000000005</v>
      </c>
      <c r="L165" s="50">
        <f t="shared" si="261"/>
        <v>20621.713</v>
      </c>
      <c r="M165" s="31"/>
      <c r="N165" s="50">
        <f t="shared" si="261"/>
        <v>22803.432000000001</v>
      </c>
      <c r="O165" s="50">
        <f t="shared" si="261"/>
        <v>1689.412</v>
      </c>
      <c r="P165" s="50">
        <f t="shared" si="261"/>
        <v>2058.8500000000013</v>
      </c>
      <c r="Q165" s="50">
        <v>26551.694</v>
      </c>
      <c r="R165" s="31"/>
      <c r="S165" s="50">
        <f t="shared" si="261"/>
        <v>12565.039999999999</v>
      </c>
      <c r="T165" s="50">
        <f t="shared" si="261"/>
        <v>2205.4</v>
      </c>
      <c r="U165" s="50">
        <f t="shared" si="261"/>
        <v>4734.4100000000008</v>
      </c>
      <c r="V165" s="50">
        <f t="shared" si="261"/>
        <v>19504.849999999999</v>
      </c>
      <c r="W165" s="31"/>
      <c r="X165" s="50">
        <f>SUM(X161:X164)</f>
        <v>6132.6980000000003</v>
      </c>
      <c r="Y165" s="50">
        <f>SUM(Y161:Y164)</f>
        <v>1408.625</v>
      </c>
      <c r="Z165" s="50">
        <f>SUM(Z161:Z164)</f>
        <v>1812.4199999999998</v>
      </c>
      <c r="AA165" s="50">
        <f>SUM(AA161:AA164)</f>
        <v>9353.7430000000004</v>
      </c>
      <c r="AB165" s="31"/>
      <c r="AC165" s="50">
        <f>SUM(AC161:AC164)</f>
        <v>11810.208000000001</v>
      </c>
      <c r="AD165" s="50">
        <f>SUM(AD161:AD164)</f>
        <v>1571.0170000000001</v>
      </c>
      <c r="AE165" s="50">
        <f>SUM(AE161:AE164)</f>
        <v>3419.8329999999992</v>
      </c>
      <c r="AF165" s="50">
        <f>SUM(AF161:AF164)</f>
        <v>16801.058000000001</v>
      </c>
      <c r="AG165" s="31"/>
      <c r="AH165" s="50">
        <f>SUM(AH161:AH164)</f>
        <v>4807.951</v>
      </c>
      <c r="AI165" s="50">
        <f>SUM(AI161:AI164)</f>
        <v>2912.7740000000003</v>
      </c>
      <c r="AJ165" s="50">
        <f>SUM(AJ161:AJ164)</f>
        <v>4109.8389999999999</v>
      </c>
      <c r="AK165" s="50">
        <f>SUM(AK161:AK164)</f>
        <v>11830.564000000002</v>
      </c>
      <c r="AL165" s="31"/>
      <c r="AM165" s="50">
        <f>SUM(AM161:AM164)</f>
        <v>6845.7750000000005</v>
      </c>
      <c r="AN165" s="50">
        <f>SUM(AN161:AN164)</f>
        <v>1618.4309999999996</v>
      </c>
      <c r="AO165" s="50">
        <f>SUM(AO161:AO164)</f>
        <v>3511.33</v>
      </c>
      <c r="AP165" s="50">
        <f>SUM(AP161:AP164)</f>
        <v>11975.528999999999</v>
      </c>
      <c r="AQ165" s="31"/>
      <c r="AR165" s="50">
        <f>SUM(AR161:AR164)</f>
        <v>6333.0239999999994</v>
      </c>
      <c r="AS165" s="50">
        <f>SUM(AS161:AS164)</f>
        <v>3094.9719999999998</v>
      </c>
      <c r="AT165" s="50">
        <f>SUM(AT161:AT164)</f>
        <v>2615.5980000000004</v>
      </c>
      <c r="AU165" s="50">
        <f>SUM(AU161:AU164)</f>
        <v>12043.593999999999</v>
      </c>
      <c r="AV165" s="31"/>
      <c r="AW165" s="50">
        <f t="shared" ref="AW165:AZ165" si="262">SUM(AW161:AW164)</f>
        <v>4723.4039999999995</v>
      </c>
      <c r="AX165" s="50">
        <f t="shared" si="262"/>
        <v>4157.0059999999994</v>
      </c>
      <c r="AY165" s="50">
        <f t="shared" si="262"/>
        <v>2616.4790000000003</v>
      </c>
      <c r="AZ165" s="50">
        <f t="shared" si="262"/>
        <v>11496.889000000001</v>
      </c>
      <c r="BA165" s="31"/>
      <c r="BB165" s="50">
        <f t="shared" ref="BB165" si="263">SUM(BB161:BB164)</f>
        <v>5564.4740000000002</v>
      </c>
      <c r="BC165" s="50">
        <f t="shared" ref="BC165" si="264">SUM(BC161:BC164)</f>
        <v>3640.1320000000001</v>
      </c>
      <c r="BD165" s="50">
        <f t="shared" ref="BD165" si="265">SUM(BD161:BD164)</f>
        <v>2396.6580000000004</v>
      </c>
      <c r="BE165" s="50">
        <f t="shared" ref="BE165" si="266">SUM(BE161:BE164)</f>
        <v>11601.263999999999</v>
      </c>
      <c r="BF165" s="31"/>
      <c r="BG165" s="50">
        <f t="shared" ref="BG165" si="267">SUM(BG161:BG164)</f>
        <v>7128.9740000000002</v>
      </c>
      <c r="BH165" s="50">
        <f t="shared" ref="BH165" si="268">SUM(BH161:BH164)</f>
        <v>4447.3829999999998</v>
      </c>
      <c r="BI165" s="50">
        <f t="shared" ref="BI165" si="269">SUM(BI161:BI164)</f>
        <v>3900.5070000000001</v>
      </c>
      <c r="BJ165" s="50">
        <f t="shared" ref="BJ165" si="270">SUM(BJ161:BJ164)</f>
        <v>15476.864000000001</v>
      </c>
      <c r="BK165" s="31"/>
      <c r="BL165" s="63">
        <f t="shared" ref="BL165:BO165" si="271">SUM(BL161:BL164)</f>
        <v>7755.0119999999997</v>
      </c>
      <c r="BM165" s="63">
        <f t="shared" si="271"/>
        <v>4701.1350000000002</v>
      </c>
      <c r="BN165" s="63">
        <f t="shared" si="271"/>
        <v>9913.2309999999998</v>
      </c>
      <c r="BO165" s="63">
        <f t="shared" si="271"/>
        <v>22369.377999999997</v>
      </c>
      <c r="BP165" s="22"/>
      <c r="BQ165" s="63">
        <f t="shared" ref="BQ165:BT165" si="272">SUM(BQ161:BQ164)</f>
        <v>6605.9390000000003</v>
      </c>
      <c r="BR165" s="63">
        <f t="shared" si="272"/>
        <v>2774.6570000000002</v>
      </c>
      <c r="BS165" s="63">
        <f t="shared" si="272"/>
        <v>3255.6819999999998</v>
      </c>
      <c r="BT165" s="63">
        <f t="shared" si="272"/>
        <v>12636.278</v>
      </c>
      <c r="BU165" s="23"/>
      <c r="BV165" s="63">
        <f t="shared" ref="BV165:BY165" si="273">SUM(BV161:BV164)</f>
        <v>6034.9340000000002</v>
      </c>
      <c r="BW165" s="63">
        <f t="shared" si="273"/>
        <v>8215.7989999999991</v>
      </c>
      <c r="BX165" s="63">
        <f t="shared" si="273"/>
        <v>2392.3100000000004</v>
      </c>
      <c r="BY165" s="63">
        <f t="shared" si="273"/>
        <v>16643.042999999998</v>
      </c>
      <c r="BZ165" s="23"/>
      <c r="CA165" s="63">
        <f t="shared" ref="CA165:CD165" si="274">SUM(CA161:CA164)</f>
        <v>11359.396999999999</v>
      </c>
      <c r="CB165" s="63">
        <f t="shared" si="274"/>
        <v>5439.2390000000005</v>
      </c>
      <c r="CC165" s="63">
        <f t="shared" si="274"/>
        <v>5711.3679999999995</v>
      </c>
      <c r="CD165" s="63">
        <f t="shared" si="274"/>
        <v>22510.004000000001</v>
      </c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</row>
    <row r="166" spans="2:108" ht="12.95" customHeight="1" x14ac:dyDescent="0.2">
      <c r="C166" s="25"/>
      <c r="D166" s="22"/>
      <c r="E166" s="22"/>
      <c r="F166" s="22"/>
      <c r="G166" s="22"/>
      <c r="H166" s="23"/>
      <c r="I166" s="22"/>
      <c r="J166" s="22"/>
      <c r="K166" s="22"/>
      <c r="L166" s="22"/>
      <c r="M166" s="23"/>
      <c r="N166" s="22"/>
      <c r="O166" s="22"/>
      <c r="P166" s="22"/>
      <c r="Q166" s="22"/>
      <c r="R166" s="23"/>
      <c r="S166" s="22"/>
      <c r="T166" s="22"/>
      <c r="U166" s="22"/>
      <c r="V166" s="22"/>
      <c r="W166" s="23"/>
      <c r="X166" s="22"/>
      <c r="Y166" s="22"/>
      <c r="Z166" s="22"/>
      <c r="AA166" s="22"/>
      <c r="AB166" s="23"/>
      <c r="AC166" s="22"/>
      <c r="AD166" s="22"/>
      <c r="AE166" s="22"/>
      <c r="AF166" s="22"/>
      <c r="AG166" s="23"/>
      <c r="AH166" s="22"/>
      <c r="AI166" s="22"/>
      <c r="AJ166" s="22"/>
      <c r="AK166" s="22"/>
      <c r="AL166" s="23"/>
      <c r="AM166" s="22"/>
      <c r="AN166" s="22"/>
      <c r="AO166" s="22"/>
      <c r="AP166" s="22"/>
      <c r="AQ166" s="23"/>
      <c r="AR166" s="22"/>
      <c r="AS166" s="22"/>
      <c r="AT166" s="22"/>
      <c r="AU166" s="22"/>
      <c r="AV166" s="23"/>
      <c r="AW166" s="22"/>
      <c r="AX166" s="22"/>
      <c r="AY166" s="22"/>
      <c r="AZ166" s="22"/>
      <c r="BA166" s="23"/>
      <c r="BB166" s="22"/>
      <c r="BC166" s="22"/>
      <c r="BD166" s="22"/>
      <c r="BE166" s="22"/>
      <c r="BF166" s="23"/>
      <c r="BG166" s="22"/>
      <c r="BH166" s="22"/>
      <c r="BI166" s="22"/>
      <c r="BJ166" s="22"/>
      <c r="BK166" s="23"/>
      <c r="BL166" s="58"/>
      <c r="BM166" s="58"/>
      <c r="BN166" s="58"/>
      <c r="BO166" s="58"/>
      <c r="BQ166" s="58"/>
      <c r="BR166" s="58"/>
      <c r="BS166" s="58"/>
      <c r="BT166" s="58"/>
      <c r="BV166" s="58"/>
      <c r="BW166" s="58"/>
      <c r="BX166" s="58"/>
      <c r="BY166" s="58"/>
      <c r="CA166" s="58"/>
      <c r="CB166" s="58"/>
      <c r="CC166" s="58"/>
      <c r="CD166" s="58"/>
    </row>
    <row r="167" spans="2:108" ht="12.95" customHeight="1" x14ac:dyDescent="0.2">
      <c r="C167" s="29" t="s">
        <v>117</v>
      </c>
      <c r="D167" s="22"/>
      <c r="E167" s="22"/>
      <c r="F167" s="22"/>
      <c r="G167" s="22"/>
      <c r="H167" s="23"/>
      <c r="I167" s="22"/>
      <c r="J167" s="22"/>
      <c r="K167" s="22"/>
      <c r="L167" s="22"/>
      <c r="M167" s="23"/>
      <c r="N167" s="22"/>
      <c r="O167" s="22"/>
      <c r="P167" s="22"/>
      <c r="Q167" s="22"/>
      <c r="R167" s="23"/>
      <c r="S167" s="22"/>
      <c r="T167" s="22"/>
      <c r="U167" s="22"/>
      <c r="V167" s="22"/>
      <c r="W167" s="23"/>
      <c r="X167" s="22"/>
      <c r="Y167" s="22"/>
      <c r="Z167" s="22"/>
      <c r="AA167" s="22"/>
      <c r="AB167" s="23"/>
      <c r="AC167" s="22"/>
      <c r="AD167" s="22"/>
      <c r="AE167" s="22"/>
      <c r="AF167" s="22"/>
      <c r="AG167" s="23"/>
      <c r="AH167" s="22"/>
      <c r="AI167" s="22"/>
      <c r="AJ167" s="22"/>
      <c r="AK167" s="22"/>
      <c r="AL167" s="23"/>
      <c r="AM167" s="22"/>
      <c r="AN167" s="22"/>
      <c r="AO167" s="22"/>
      <c r="AP167" s="22"/>
      <c r="AQ167" s="23"/>
      <c r="AR167" s="22"/>
      <c r="AS167" s="22"/>
      <c r="AT167" s="22"/>
      <c r="AU167" s="22"/>
      <c r="AV167" s="23"/>
      <c r="AW167" s="22"/>
      <c r="AX167" s="22"/>
      <c r="AY167" s="22"/>
      <c r="AZ167" s="22"/>
      <c r="BA167" s="23"/>
      <c r="BB167" s="22"/>
      <c r="BC167" s="22"/>
      <c r="BD167" s="22"/>
      <c r="BE167" s="22"/>
      <c r="BF167" s="23"/>
      <c r="BG167" s="22"/>
      <c r="BH167" s="22"/>
      <c r="BI167" s="22"/>
      <c r="BJ167" s="22"/>
      <c r="BK167" s="23"/>
      <c r="BL167" s="58"/>
      <c r="BM167" s="58"/>
      <c r="BN167" s="58"/>
      <c r="BO167" s="58"/>
      <c r="BQ167" s="58"/>
      <c r="BR167" s="58"/>
      <c r="BS167" s="58"/>
      <c r="BT167" s="58"/>
      <c r="BV167" s="58"/>
      <c r="BW167" s="58"/>
      <c r="BX167" s="58"/>
      <c r="BY167" s="58"/>
      <c r="CA167" s="58"/>
      <c r="CB167" s="58"/>
      <c r="CC167" s="58"/>
      <c r="CD167" s="58"/>
    </row>
    <row r="168" spans="2:108" ht="12.95" customHeight="1" x14ac:dyDescent="0.2">
      <c r="B168" s="15">
        <v>99</v>
      </c>
      <c r="C168" s="25" t="s">
        <v>118</v>
      </c>
      <c r="D168" s="22">
        <v>6355.4530000000004</v>
      </c>
      <c r="E168" s="26">
        <v>136728.739</v>
      </c>
      <c r="F168" s="22">
        <v>166260.69899999999</v>
      </c>
      <c r="G168" s="22">
        <v>309344.891</v>
      </c>
      <c r="H168" s="23"/>
      <c r="I168" s="22">
        <v>3448.799</v>
      </c>
      <c r="J168" s="26">
        <v>191164.59400000001</v>
      </c>
      <c r="K168" s="22">
        <v>175537.37100000001</v>
      </c>
      <c r="L168" s="22">
        <v>370150.76400000002</v>
      </c>
      <c r="M168" s="23"/>
      <c r="N168" s="22">
        <v>9600.3130000000001</v>
      </c>
      <c r="O168" s="26">
        <v>145664.951</v>
      </c>
      <c r="P168" s="22">
        <v>132409.09200000003</v>
      </c>
      <c r="Q168" s="22">
        <v>287674.35600000009</v>
      </c>
      <c r="R168" s="23"/>
      <c r="S168" s="22">
        <v>6042.1</v>
      </c>
      <c r="T168" s="26">
        <v>302048.7</v>
      </c>
      <c r="U168" s="22">
        <v>240638.99</v>
      </c>
      <c r="V168" s="22">
        <v>548729.79</v>
      </c>
      <c r="W168" s="23"/>
      <c r="X168" s="22">
        <v>116460.15</v>
      </c>
      <c r="Y168" s="26">
        <v>350454.723</v>
      </c>
      <c r="Z168" s="22">
        <v>234289.70199999996</v>
      </c>
      <c r="AA168" s="22">
        <v>701204.57499999995</v>
      </c>
      <c r="AB168" s="23"/>
      <c r="AC168" s="22">
        <v>143530.951</v>
      </c>
      <c r="AD168" s="26">
        <v>618304.53899999999</v>
      </c>
      <c r="AE168" s="22">
        <v>366327.3870000001</v>
      </c>
      <c r="AF168" s="22">
        <v>1128162.8770000001</v>
      </c>
      <c r="AG168" s="23"/>
      <c r="AH168" s="22">
        <v>100050.459</v>
      </c>
      <c r="AI168" s="26">
        <v>737930.18500000006</v>
      </c>
      <c r="AJ168" s="22">
        <v>748699.77299999981</v>
      </c>
      <c r="AK168" s="22">
        <v>1586680.4169999999</v>
      </c>
      <c r="AL168" s="23"/>
      <c r="AM168" s="22">
        <v>65435.95</v>
      </c>
      <c r="AN168" s="26">
        <v>789407.33</v>
      </c>
      <c r="AO168" s="22">
        <v>899616.04</v>
      </c>
      <c r="AP168" s="22">
        <v>1754459.31</v>
      </c>
      <c r="AQ168" s="23"/>
      <c r="AR168" s="22">
        <v>47787.682000000001</v>
      </c>
      <c r="AS168" s="26">
        <v>585135.67700000003</v>
      </c>
      <c r="AT168" s="22">
        <v>803999.88799999992</v>
      </c>
      <c r="AU168" s="22">
        <v>1436923.247</v>
      </c>
      <c r="AV168" s="23"/>
      <c r="AW168" s="22">
        <v>34583.125</v>
      </c>
      <c r="AX168" s="26">
        <v>570260.86800000002</v>
      </c>
      <c r="AY168" s="22">
        <v>672902.31099999999</v>
      </c>
      <c r="AZ168" s="22">
        <v>1277746.304</v>
      </c>
      <c r="BA168" s="23"/>
      <c r="BB168" s="22">
        <v>22884.071</v>
      </c>
      <c r="BC168" s="26">
        <v>644255.02300000004</v>
      </c>
      <c r="BD168" s="22">
        <v>687759.89100000006</v>
      </c>
      <c r="BE168" s="22">
        <v>1354898.9850000001</v>
      </c>
      <c r="BF168" s="23"/>
      <c r="BG168" s="22">
        <v>73507.644</v>
      </c>
      <c r="BH168" s="26">
        <v>338110.15500000003</v>
      </c>
      <c r="BI168" s="22">
        <v>362995.42599999998</v>
      </c>
      <c r="BJ168" s="22">
        <v>774613.22499999998</v>
      </c>
      <c r="BK168" s="23"/>
      <c r="BL168" s="58">
        <v>14154.151</v>
      </c>
      <c r="BM168" s="61">
        <v>194295.15299999999</v>
      </c>
      <c r="BN168" s="58">
        <v>244261.49900000001</v>
      </c>
      <c r="BO168" s="58">
        <v>452710.80300000001</v>
      </c>
      <c r="BQ168" s="58">
        <v>4876.5119999999997</v>
      </c>
      <c r="BR168" s="61">
        <v>81598.020999999993</v>
      </c>
      <c r="BS168" s="58">
        <v>150253.03000000003</v>
      </c>
      <c r="BT168" s="58">
        <v>236727.56299999999</v>
      </c>
      <c r="BV168" s="58">
        <v>4748.8019999999997</v>
      </c>
      <c r="BW168" s="61">
        <v>90185.739000000001</v>
      </c>
      <c r="BX168" s="58">
        <v>90519.924999999988</v>
      </c>
      <c r="BY168" s="58">
        <v>185454.46599999999</v>
      </c>
      <c r="CA168" s="58">
        <v>6430.3429999999998</v>
      </c>
      <c r="CB168" s="61">
        <v>117856.023</v>
      </c>
      <c r="CC168" s="58">
        <v>175740.16500000004</v>
      </c>
      <c r="CD168" s="58">
        <v>300026.53100000002</v>
      </c>
    </row>
    <row r="169" spans="2:108" ht="12.95" customHeight="1" x14ac:dyDescent="0.2">
      <c r="C169" s="28" t="s">
        <v>3</v>
      </c>
      <c r="D169" s="50">
        <f t="shared" ref="D169:V169" si="275">D168</f>
        <v>6355.4530000000004</v>
      </c>
      <c r="E169" s="50">
        <f t="shared" si="275"/>
        <v>136728.739</v>
      </c>
      <c r="F169" s="50">
        <f t="shared" si="275"/>
        <v>166260.69899999999</v>
      </c>
      <c r="G169" s="50">
        <f t="shared" si="275"/>
        <v>309344.891</v>
      </c>
      <c r="H169" s="31"/>
      <c r="I169" s="50">
        <f t="shared" si="275"/>
        <v>3448.799</v>
      </c>
      <c r="J169" s="50">
        <f t="shared" si="275"/>
        <v>191164.59400000001</v>
      </c>
      <c r="K169" s="50">
        <f t="shared" si="275"/>
        <v>175537.37100000001</v>
      </c>
      <c r="L169" s="50">
        <f t="shared" si="275"/>
        <v>370150.76400000002</v>
      </c>
      <c r="M169" s="31"/>
      <c r="N169" s="50">
        <f t="shared" si="275"/>
        <v>9600.3130000000001</v>
      </c>
      <c r="O169" s="50">
        <f t="shared" si="275"/>
        <v>145664.951</v>
      </c>
      <c r="P169" s="50">
        <f t="shared" si="275"/>
        <v>132409.09200000003</v>
      </c>
      <c r="Q169" s="50">
        <v>287674.35600000009</v>
      </c>
      <c r="R169" s="31"/>
      <c r="S169" s="50">
        <f t="shared" si="275"/>
        <v>6042.1</v>
      </c>
      <c r="T169" s="50">
        <f t="shared" si="275"/>
        <v>302048.7</v>
      </c>
      <c r="U169" s="50">
        <f t="shared" si="275"/>
        <v>240638.99</v>
      </c>
      <c r="V169" s="50">
        <f t="shared" si="275"/>
        <v>548729.79</v>
      </c>
      <c r="W169" s="31"/>
      <c r="X169" s="50">
        <f>X168</f>
        <v>116460.15</v>
      </c>
      <c r="Y169" s="50">
        <f>Y168</f>
        <v>350454.723</v>
      </c>
      <c r="Z169" s="50">
        <f>Z168</f>
        <v>234289.70199999996</v>
      </c>
      <c r="AA169" s="50">
        <f>AA168</f>
        <v>701204.57499999995</v>
      </c>
      <c r="AB169" s="31"/>
      <c r="AC169" s="50">
        <f>AC168</f>
        <v>143530.951</v>
      </c>
      <c r="AD169" s="50">
        <f>AD168</f>
        <v>618304.53899999999</v>
      </c>
      <c r="AE169" s="50">
        <f>AE168</f>
        <v>366327.3870000001</v>
      </c>
      <c r="AF169" s="50">
        <f>AF168</f>
        <v>1128162.8770000001</v>
      </c>
      <c r="AG169" s="31"/>
      <c r="AH169" s="50">
        <f>AH168</f>
        <v>100050.459</v>
      </c>
      <c r="AI169" s="50">
        <f>AI168</f>
        <v>737930.18500000006</v>
      </c>
      <c r="AJ169" s="50">
        <f>AJ168</f>
        <v>748699.77299999981</v>
      </c>
      <c r="AK169" s="50">
        <f>AK168</f>
        <v>1586680.4169999999</v>
      </c>
      <c r="AL169" s="31"/>
      <c r="AM169" s="50">
        <f>AM168</f>
        <v>65435.95</v>
      </c>
      <c r="AN169" s="50">
        <f>AN168</f>
        <v>789407.33</v>
      </c>
      <c r="AO169" s="50">
        <f>AO168</f>
        <v>899616.04</v>
      </c>
      <c r="AP169" s="50">
        <f>AP168</f>
        <v>1754459.31</v>
      </c>
      <c r="AQ169" s="31"/>
      <c r="AR169" s="50">
        <f>AR168</f>
        <v>47787.682000000001</v>
      </c>
      <c r="AS169" s="50">
        <f>AS168</f>
        <v>585135.67700000003</v>
      </c>
      <c r="AT169" s="50">
        <f>AT168</f>
        <v>803999.88799999992</v>
      </c>
      <c r="AU169" s="50">
        <f>AU168</f>
        <v>1436923.247</v>
      </c>
      <c r="AV169" s="31"/>
      <c r="AW169" s="50">
        <f t="shared" ref="AW169:BJ169" si="276">AW168</f>
        <v>34583.125</v>
      </c>
      <c r="AX169" s="50">
        <f t="shared" si="276"/>
        <v>570260.86800000002</v>
      </c>
      <c r="AY169" s="50">
        <f t="shared" si="276"/>
        <v>672902.31099999999</v>
      </c>
      <c r="AZ169" s="50">
        <f t="shared" si="276"/>
        <v>1277746.304</v>
      </c>
      <c r="BA169" s="31"/>
      <c r="BB169" s="50">
        <f t="shared" ref="BB169" si="277">BB168</f>
        <v>22884.071</v>
      </c>
      <c r="BC169" s="50">
        <f t="shared" ref="BC169" si="278">BC168</f>
        <v>644255.02300000004</v>
      </c>
      <c r="BD169" s="50">
        <f t="shared" ref="BD169" si="279">BD168</f>
        <v>687759.89100000006</v>
      </c>
      <c r="BE169" s="50">
        <f t="shared" ref="BE169" si="280">BE168</f>
        <v>1354898.9850000001</v>
      </c>
      <c r="BF169" s="31"/>
      <c r="BG169" s="50">
        <f t="shared" si="276"/>
        <v>73507.644</v>
      </c>
      <c r="BH169" s="50">
        <f t="shared" si="276"/>
        <v>338110.15500000003</v>
      </c>
      <c r="BI169" s="50">
        <f t="shared" si="276"/>
        <v>362995.42599999998</v>
      </c>
      <c r="BJ169" s="50">
        <f t="shared" si="276"/>
        <v>774613.22499999998</v>
      </c>
      <c r="BK169" s="31"/>
      <c r="BL169" s="63">
        <f t="shared" ref="BL169:BO169" si="281">BL168</f>
        <v>14154.151</v>
      </c>
      <c r="BM169" s="63">
        <f t="shared" si="281"/>
        <v>194295.15299999999</v>
      </c>
      <c r="BN169" s="63">
        <f t="shared" si="281"/>
        <v>244261.49900000001</v>
      </c>
      <c r="BO169" s="63">
        <f t="shared" si="281"/>
        <v>452710.80300000001</v>
      </c>
      <c r="BP169" s="22"/>
      <c r="BQ169" s="63">
        <f t="shared" ref="BQ169:BT169" si="282">BQ168</f>
        <v>4876.5119999999997</v>
      </c>
      <c r="BR169" s="63">
        <f t="shared" si="282"/>
        <v>81598.020999999993</v>
      </c>
      <c r="BS169" s="63">
        <f t="shared" si="282"/>
        <v>150253.03000000003</v>
      </c>
      <c r="BT169" s="63">
        <f t="shared" si="282"/>
        <v>236727.56299999999</v>
      </c>
      <c r="BU169" s="23"/>
      <c r="BV169" s="63">
        <f t="shared" ref="BV169:BY169" si="283">BV168</f>
        <v>4748.8019999999997</v>
      </c>
      <c r="BW169" s="63">
        <f t="shared" si="283"/>
        <v>90185.739000000001</v>
      </c>
      <c r="BX169" s="63">
        <f t="shared" si="283"/>
        <v>90519.924999999988</v>
      </c>
      <c r="BY169" s="63">
        <f t="shared" si="283"/>
        <v>185454.46599999999</v>
      </c>
      <c r="BZ169" s="23"/>
      <c r="CA169" s="63">
        <f t="shared" ref="CA169:CD169" si="284">CA168</f>
        <v>6430.3429999999998</v>
      </c>
      <c r="CB169" s="63">
        <f t="shared" si="284"/>
        <v>117856.023</v>
      </c>
      <c r="CC169" s="63">
        <f t="shared" si="284"/>
        <v>175740.16500000004</v>
      </c>
      <c r="CD169" s="63">
        <f t="shared" si="284"/>
        <v>300026.53100000002</v>
      </c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</row>
    <row r="170" spans="2:108" ht="12.95" customHeight="1" x14ac:dyDescent="0.2">
      <c r="D170" s="22"/>
      <c r="E170" s="23"/>
      <c r="F170" s="22"/>
      <c r="G170" s="22"/>
      <c r="H170" s="23"/>
      <c r="I170" s="22"/>
      <c r="J170" s="23"/>
      <c r="K170" s="22"/>
      <c r="L170" s="22"/>
      <c r="M170" s="23"/>
      <c r="N170" s="22"/>
      <c r="O170" s="23"/>
      <c r="P170" s="22"/>
      <c r="Q170" s="22"/>
      <c r="R170" s="23"/>
      <c r="S170" s="22"/>
      <c r="T170" s="23"/>
      <c r="U170" s="22"/>
      <c r="V170" s="22"/>
      <c r="W170" s="23"/>
      <c r="X170" s="22"/>
      <c r="Y170" s="23"/>
      <c r="Z170" s="22"/>
      <c r="AA170" s="22"/>
      <c r="AB170" s="23"/>
      <c r="AC170" s="22"/>
      <c r="AD170" s="23"/>
      <c r="AE170" s="22"/>
      <c r="AF170" s="22"/>
      <c r="AG170" s="23"/>
      <c r="AH170" s="22"/>
      <c r="AI170" s="23"/>
      <c r="AJ170" s="22"/>
      <c r="AK170" s="22"/>
      <c r="AL170" s="23"/>
      <c r="AM170" s="22"/>
      <c r="AN170" s="23"/>
      <c r="AO170" s="22"/>
      <c r="AP170" s="22"/>
      <c r="AQ170" s="23"/>
      <c r="AR170" s="22"/>
      <c r="AS170" s="23"/>
      <c r="AT170" s="22"/>
      <c r="AU170" s="22"/>
      <c r="AV170" s="23"/>
      <c r="AW170" s="22"/>
      <c r="AX170" s="23"/>
      <c r="AY170" s="22"/>
      <c r="AZ170" s="22"/>
      <c r="BA170" s="23"/>
      <c r="BB170" s="22"/>
      <c r="BC170" s="23"/>
      <c r="BD170" s="22"/>
      <c r="BE170" s="22"/>
      <c r="BF170" s="23"/>
      <c r="BG170" s="22"/>
      <c r="BH170" s="23"/>
      <c r="BI170" s="22"/>
      <c r="BJ170" s="22"/>
      <c r="BK170" s="23"/>
      <c r="BL170" s="58"/>
      <c r="BM170" s="57"/>
      <c r="BN170" s="58"/>
      <c r="BO170" s="58"/>
      <c r="BQ170" s="58"/>
      <c r="BR170" s="57"/>
      <c r="BS170" s="58"/>
      <c r="BT170" s="58"/>
      <c r="BV170" s="58"/>
      <c r="BW170" s="57"/>
      <c r="BX170" s="58"/>
      <c r="BY170" s="58"/>
      <c r="CA170" s="58"/>
      <c r="CB170" s="57"/>
      <c r="CC170" s="58"/>
      <c r="CD170" s="58"/>
    </row>
    <row r="171" spans="2:108" ht="12.95" customHeight="1" thickBot="1" x14ac:dyDescent="0.25">
      <c r="B171" s="43"/>
      <c r="C171" s="69" t="s">
        <v>126</v>
      </c>
      <c r="D171" s="52">
        <v>1424198.1939999999</v>
      </c>
      <c r="E171" s="52">
        <v>722883.99899999995</v>
      </c>
      <c r="F171" s="52">
        <v>1076321.1190000002</v>
      </c>
      <c r="G171" s="52">
        <v>3223403.3119999999</v>
      </c>
      <c r="H171" s="48"/>
      <c r="I171" s="52">
        <v>1505273.585</v>
      </c>
      <c r="J171" s="52">
        <v>1038287.79</v>
      </c>
      <c r="K171" s="52">
        <v>1176832.2459999998</v>
      </c>
      <c r="L171" s="52">
        <v>3720393.6209999998</v>
      </c>
      <c r="M171" s="48"/>
      <c r="N171" s="52">
        <v>1243285.7479999999</v>
      </c>
      <c r="O171" s="52">
        <v>781909.94900000002</v>
      </c>
      <c r="P171" s="52">
        <v>760811.41100000008</v>
      </c>
      <c r="Q171" s="52">
        <v>2786007.1060000001</v>
      </c>
      <c r="R171" s="48"/>
      <c r="S171" s="52">
        <v>1279519.58</v>
      </c>
      <c r="T171" s="52">
        <v>900712.66</v>
      </c>
      <c r="U171" s="52">
        <v>1069593.52</v>
      </c>
      <c r="V171" s="52">
        <v>3249825.76</v>
      </c>
      <c r="W171" s="48"/>
      <c r="X171" s="52">
        <v>977781.25199999998</v>
      </c>
      <c r="Y171" s="52">
        <v>1028833.8590000001</v>
      </c>
      <c r="Z171" s="52">
        <v>1350348.5520000001</v>
      </c>
      <c r="AA171" s="52">
        <v>3356963.6630000002</v>
      </c>
      <c r="AB171" s="48"/>
      <c r="AC171" s="52">
        <v>1120411.3550000002</v>
      </c>
      <c r="AD171" s="52">
        <v>1177669.1749999996</v>
      </c>
      <c r="AE171" s="52">
        <v>1286894.8830000001</v>
      </c>
      <c r="AF171" s="52">
        <v>3584975.4129999997</v>
      </c>
      <c r="AG171" s="48"/>
      <c r="AH171" s="52">
        <v>954700.00100000005</v>
      </c>
      <c r="AI171" s="52">
        <v>1208154.2819999999</v>
      </c>
      <c r="AJ171" s="52">
        <v>1411116.709</v>
      </c>
      <c r="AK171" s="52">
        <v>3573970.9920000001</v>
      </c>
      <c r="AL171" s="48"/>
      <c r="AM171" s="52">
        <v>980327.61</v>
      </c>
      <c r="AN171" s="52">
        <v>1147485.54</v>
      </c>
      <c r="AO171" s="52">
        <v>1245058.76</v>
      </c>
      <c r="AP171" s="52">
        <v>3372871.91</v>
      </c>
      <c r="AQ171" s="48"/>
      <c r="AR171" s="52">
        <v>980168.28300000005</v>
      </c>
      <c r="AS171" s="52">
        <v>1018451.037</v>
      </c>
      <c r="AT171" s="52">
        <v>1433864.2869999998</v>
      </c>
      <c r="AU171" s="52">
        <v>3432483.6069999998</v>
      </c>
      <c r="AV171" s="48"/>
      <c r="AW171" s="52">
        <v>993486.15599999996</v>
      </c>
      <c r="AX171" s="52">
        <v>1004908.804</v>
      </c>
      <c r="AY171" s="52">
        <v>1056905.111</v>
      </c>
      <c r="AZ171" s="52">
        <v>3055300.071</v>
      </c>
      <c r="BA171" s="48"/>
      <c r="BB171" s="52">
        <v>980803.87699999998</v>
      </c>
      <c r="BC171" s="52">
        <v>1197829.895</v>
      </c>
      <c r="BD171" s="52">
        <v>1464985.62</v>
      </c>
      <c r="BE171" s="52">
        <v>3643619.392</v>
      </c>
      <c r="BF171" s="48"/>
      <c r="BG171" s="52">
        <v>986423.49399999995</v>
      </c>
      <c r="BH171" s="52">
        <v>1408886.7830000001</v>
      </c>
      <c r="BI171" s="52">
        <v>1498313.8940000001</v>
      </c>
      <c r="BJ171" s="52">
        <v>3893624.1710000001</v>
      </c>
      <c r="BK171" s="48"/>
      <c r="BL171" s="66">
        <v>952979.82</v>
      </c>
      <c r="BM171" s="66">
        <v>1308455.33</v>
      </c>
      <c r="BN171" s="66">
        <v>1363524.449</v>
      </c>
      <c r="BO171" s="66">
        <v>3624959.5989999999</v>
      </c>
      <c r="BP171" s="43"/>
      <c r="BQ171" s="66">
        <v>861138.76500000001</v>
      </c>
      <c r="BR171" s="66">
        <v>838930.89099999995</v>
      </c>
      <c r="BS171" s="66">
        <v>941158.95499999996</v>
      </c>
      <c r="BT171" s="66">
        <v>2641228.611</v>
      </c>
      <c r="BU171" s="43"/>
      <c r="BV171" s="66">
        <v>929619.84900000005</v>
      </c>
      <c r="BW171" s="66">
        <v>916743.81400000001</v>
      </c>
      <c r="BX171" s="66">
        <v>1000482.3890000002</v>
      </c>
      <c r="BY171" s="66">
        <v>2846846.0520000001</v>
      </c>
      <c r="BZ171" s="43"/>
      <c r="CA171" s="66">
        <v>953958.17299999995</v>
      </c>
      <c r="CB171" s="66">
        <v>1171287.615</v>
      </c>
      <c r="CC171" s="66">
        <v>2103738.8370000003</v>
      </c>
      <c r="CD171" s="66">
        <v>4228984.625</v>
      </c>
    </row>
    <row r="172" spans="2:108" ht="12.95" customHeight="1" thickTop="1" x14ac:dyDescent="0.2">
      <c r="D172" s="23"/>
      <c r="E172" s="23"/>
      <c r="F172" s="22"/>
      <c r="G172" s="22"/>
      <c r="H172" s="23"/>
      <c r="I172" s="23"/>
      <c r="J172" s="23"/>
      <c r="K172" s="22"/>
      <c r="L172" s="22"/>
      <c r="M172" s="23"/>
      <c r="N172" s="23"/>
      <c r="O172" s="23"/>
      <c r="P172" s="22"/>
      <c r="Q172" s="22"/>
      <c r="R172" s="23"/>
      <c r="S172" s="23"/>
      <c r="T172" s="23"/>
      <c r="U172" s="22"/>
      <c r="V172" s="22"/>
      <c r="W172" s="23"/>
      <c r="X172" s="23"/>
      <c r="Y172" s="23"/>
      <c r="Z172" s="22"/>
      <c r="AA172" s="22"/>
      <c r="AB172" s="23"/>
      <c r="AC172" s="23"/>
      <c r="AD172" s="23"/>
      <c r="AE172" s="22"/>
      <c r="AF172" s="22"/>
      <c r="AG172" s="23"/>
      <c r="AH172" s="23"/>
      <c r="AI172" s="23"/>
      <c r="AJ172" s="22"/>
      <c r="AK172" s="22"/>
      <c r="AL172" s="23"/>
      <c r="AM172" s="23"/>
      <c r="AN172" s="23"/>
      <c r="AO172" s="22"/>
      <c r="AP172" s="22"/>
      <c r="AQ172" s="23"/>
      <c r="AR172" s="23"/>
      <c r="AS172" s="23"/>
      <c r="AT172" s="22"/>
      <c r="AU172" s="22"/>
      <c r="AV172" s="23"/>
      <c r="AW172" s="23"/>
      <c r="AX172" s="23"/>
      <c r="AY172" s="22"/>
      <c r="AZ172" s="22"/>
      <c r="BA172" s="23"/>
      <c r="BB172" s="23"/>
      <c r="BC172" s="23"/>
      <c r="BD172" s="22"/>
      <c r="BE172" s="22"/>
      <c r="BF172" s="23"/>
      <c r="BG172" s="23"/>
      <c r="BH172" s="23"/>
      <c r="BI172" s="22"/>
      <c r="BJ172" s="22"/>
      <c r="BK172" s="23"/>
      <c r="BL172" s="67"/>
      <c r="BM172" s="67"/>
      <c r="BN172" s="67"/>
      <c r="BO172" s="67"/>
      <c r="BP172" s="67"/>
      <c r="BQ172" s="67"/>
      <c r="BR172" s="67"/>
      <c r="BS172" s="67"/>
      <c r="BT172" s="67"/>
      <c r="BV172" s="67"/>
      <c r="BW172" s="67"/>
      <c r="BX172" s="67"/>
      <c r="BY172" s="67"/>
      <c r="CA172" s="67"/>
      <c r="CB172" s="67"/>
      <c r="CC172" s="67"/>
      <c r="CD172" s="67"/>
    </row>
    <row r="173" spans="2:108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2:108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Q174" s="67"/>
      <c r="BR174" s="67"/>
      <c r="BS174" s="67"/>
      <c r="BT174" s="67"/>
      <c r="BV174" s="67"/>
      <c r="BW174" s="67"/>
      <c r="BX174" s="67"/>
      <c r="BY174" s="67"/>
      <c r="CA174" s="67"/>
      <c r="CB174" s="67"/>
      <c r="CC174" s="67"/>
      <c r="CD174" s="67"/>
    </row>
    <row r="175" spans="2:108" ht="12.95" customHeight="1" x14ac:dyDescent="0.2">
      <c r="D175" s="35"/>
      <c r="E175" s="23"/>
      <c r="F175" s="23"/>
      <c r="G175" s="23"/>
      <c r="H175" s="23"/>
      <c r="I175" s="35"/>
      <c r="J175" s="23"/>
      <c r="K175" s="23"/>
      <c r="L175" s="23"/>
      <c r="M175" s="23"/>
      <c r="N175" s="35"/>
      <c r="O175" s="23"/>
      <c r="P175" s="23"/>
      <c r="Q175" s="23"/>
      <c r="R175" s="23"/>
      <c r="S175" s="35"/>
      <c r="T175" s="23"/>
      <c r="U175" s="23"/>
      <c r="V175" s="23"/>
      <c r="W175" s="23"/>
      <c r="X175" s="35"/>
      <c r="Y175" s="23"/>
      <c r="Z175" s="23"/>
      <c r="AA175" s="23"/>
      <c r="AB175" s="23"/>
      <c r="AC175" s="35"/>
      <c r="AD175" s="23"/>
      <c r="AE175" s="23"/>
      <c r="AF175" s="23"/>
      <c r="AG175" s="23"/>
      <c r="AH175" s="35"/>
      <c r="AI175" s="23"/>
      <c r="AJ175" s="23"/>
      <c r="AK175" s="23"/>
      <c r="AL175" s="23"/>
      <c r="AM175" s="35"/>
      <c r="AN175" s="23"/>
      <c r="AO175" s="23"/>
      <c r="AP175" s="23"/>
      <c r="AQ175" s="23"/>
      <c r="AR175" s="35"/>
      <c r="AS175" s="23"/>
      <c r="AT175" s="23"/>
      <c r="AU175" s="23"/>
      <c r="AV175" s="23"/>
      <c r="AW175" s="35"/>
      <c r="AX175" s="23"/>
      <c r="AY175" s="23"/>
      <c r="AZ175" s="23"/>
      <c r="BA175" s="23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Q175" s="67"/>
      <c r="BR175" s="67"/>
      <c r="BS175" s="67"/>
      <c r="BT175" s="67"/>
      <c r="BV175" s="67"/>
      <c r="BW175" s="67"/>
      <c r="BX175" s="67"/>
      <c r="BY175" s="67"/>
      <c r="CA175" s="67"/>
      <c r="CB175" s="67"/>
      <c r="CC175" s="67"/>
      <c r="CD175" s="67"/>
    </row>
    <row r="176" spans="2:108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</row>
    <row r="177" spans="4:63" ht="12.95" customHeight="1" x14ac:dyDescent="0.2">
      <c r="D177" s="23"/>
      <c r="E177" s="23"/>
      <c r="F177" s="30"/>
      <c r="G177" s="30"/>
      <c r="H177" s="23"/>
      <c r="I177" s="23"/>
      <c r="J177" s="23"/>
      <c r="K177" s="30"/>
      <c r="L177" s="30"/>
      <c r="M177" s="23"/>
      <c r="N177" s="23"/>
      <c r="O177" s="23"/>
      <c r="P177" s="30"/>
      <c r="Q177" s="30"/>
      <c r="R177" s="23"/>
      <c r="S177" s="23"/>
      <c r="T177" s="23"/>
      <c r="U177" s="30"/>
      <c r="V177" s="30"/>
      <c r="W177" s="23"/>
      <c r="X177" s="23"/>
      <c r="Y177" s="23"/>
      <c r="Z177" s="30"/>
      <c r="AA177" s="30"/>
      <c r="AB177" s="23"/>
      <c r="AC177" s="23"/>
      <c r="AD177" s="23"/>
      <c r="AE177" s="30"/>
      <c r="AF177" s="30"/>
      <c r="AG177" s="23"/>
      <c r="AH177" s="23"/>
      <c r="AI177" s="23"/>
      <c r="AJ177" s="30"/>
      <c r="AK177" s="30"/>
      <c r="AL177" s="23"/>
      <c r="AM177" s="23"/>
      <c r="AN177" s="23"/>
      <c r="AO177" s="30"/>
      <c r="AP177" s="30"/>
      <c r="AQ177" s="23"/>
      <c r="AR177" s="23"/>
      <c r="AS177" s="23"/>
      <c r="AT177" s="30"/>
      <c r="AU177" s="30"/>
      <c r="AV177" s="23"/>
      <c r="AW177" s="23"/>
      <c r="AX177" s="23"/>
      <c r="AY177" s="30"/>
      <c r="AZ177" s="30"/>
      <c r="BA177" s="23"/>
      <c r="BB177" s="23"/>
      <c r="BC177" s="23"/>
      <c r="BD177" s="30"/>
      <c r="BE177" s="30"/>
      <c r="BF177" s="23"/>
      <c r="BG177" s="23"/>
      <c r="BH177" s="23"/>
      <c r="BI177" s="30"/>
      <c r="BJ177" s="30"/>
      <c r="BK177" s="23"/>
    </row>
    <row r="178" spans="4:6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4:63" ht="12.95" customHeight="1" x14ac:dyDescent="0.2">
      <c r="D179" s="35"/>
      <c r="E179" s="23"/>
      <c r="F179" s="23"/>
      <c r="G179" s="23"/>
      <c r="H179" s="23"/>
      <c r="I179" s="35"/>
      <c r="J179" s="23"/>
      <c r="K179" s="23"/>
      <c r="L179" s="23"/>
      <c r="M179" s="23"/>
      <c r="N179" s="35"/>
      <c r="O179" s="23"/>
      <c r="P179" s="23"/>
      <c r="Q179" s="23"/>
      <c r="R179" s="23"/>
      <c r="S179" s="35"/>
      <c r="T179" s="23"/>
      <c r="U179" s="23"/>
      <c r="V179" s="23"/>
      <c r="W179" s="23"/>
      <c r="X179" s="35"/>
      <c r="Y179" s="23"/>
      <c r="Z179" s="23"/>
      <c r="AA179" s="23"/>
      <c r="AB179" s="23"/>
      <c r="AC179" s="35"/>
      <c r="AD179" s="23"/>
      <c r="AE179" s="23"/>
      <c r="AF179" s="23"/>
      <c r="AG179" s="23"/>
      <c r="AH179" s="35"/>
      <c r="AI179" s="23"/>
      <c r="AJ179" s="23"/>
      <c r="AK179" s="23"/>
      <c r="AL179" s="23"/>
      <c r="AM179" s="35"/>
      <c r="AN179" s="23"/>
      <c r="AO179" s="23"/>
      <c r="AP179" s="23"/>
      <c r="AQ179" s="23"/>
      <c r="AR179" s="35"/>
      <c r="AS179" s="23"/>
      <c r="AT179" s="23"/>
      <c r="AU179" s="23"/>
      <c r="AV179" s="23"/>
      <c r="AW179" s="35"/>
      <c r="AX179" s="23"/>
      <c r="AY179" s="23"/>
      <c r="AZ179" s="23"/>
      <c r="BA179" s="23"/>
      <c r="BB179" s="35"/>
      <c r="BC179" s="23"/>
      <c r="BD179" s="23"/>
      <c r="BE179" s="23"/>
      <c r="BF179" s="23"/>
      <c r="BG179" s="35"/>
      <c r="BH179" s="23"/>
      <c r="BI179" s="23"/>
      <c r="BJ179" s="23"/>
      <c r="BK179" s="23"/>
    </row>
    <row r="180" spans="4:6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4:63" ht="12.95" customHeight="1" x14ac:dyDescent="0.2">
      <c r="D181" s="23"/>
      <c r="E181" s="23"/>
      <c r="F181" s="30"/>
      <c r="G181" s="30"/>
      <c r="H181" s="23"/>
      <c r="I181" s="23"/>
      <c r="J181" s="23"/>
      <c r="K181" s="30"/>
      <c r="L181" s="30"/>
      <c r="M181" s="23"/>
      <c r="N181" s="23"/>
      <c r="O181" s="23"/>
      <c r="P181" s="30"/>
      <c r="Q181" s="30"/>
      <c r="R181" s="23"/>
      <c r="S181" s="23"/>
      <c r="T181" s="23"/>
      <c r="U181" s="30"/>
      <c r="V181" s="30"/>
      <c r="W181" s="23"/>
      <c r="X181" s="23"/>
      <c r="Y181" s="23"/>
      <c r="Z181" s="30"/>
      <c r="AA181" s="30"/>
      <c r="AB181" s="23"/>
      <c r="AC181" s="23"/>
      <c r="AD181" s="23"/>
      <c r="AE181" s="30"/>
      <c r="AF181" s="30"/>
      <c r="AG181" s="23"/>
      <c r="AH181" s="23"/>
      <c r="AI181" s="23"/>
      <c r="AJ181" s="30"/>
      <c r="AK181" s="30"/>
      <c r="AL181" s="23"/>
      <c r="AM181" s="23"/>
      <c r="AN181" s="23"/>
      <c r="AO181" s="30"/>
      <c r="AP181" s="30"/>
      <c r="AQ181" s="23"/>
      <c r="AR181" s="23"/>
      <c r="AS181" s="23"/>
      <c r="AT181" s="30"/>
      <c r="AU181" s="30"/>
      <c r="AV181" s="23"/>
      <c r="AW181" s="23"/>
      <c r="AX181" s="23"/>
      <c r="AY181" s="30"/>
      <c r="AZ181" s="30"/>
      <c r="BA181" s="23"/>
      <c r="BB181" s="23"/>
      <c r="BC181" s="23"/>
      <c r="BD181" s="30"/>
      <c r="BE181" s="30"/>
      <c r="BF181" s="23"/>
      <c r="BG181" s="23"/>
      <c r="BH181" s="23"/>
      <c r="BI181" s="30"/>
      <c r="BJ181" s="30"/>
      <c r="BK181" s="23"/>
    </row>
    <row r="182" spans="4:6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4:6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4:6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4:6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4:6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4:6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4:6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4:6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4:6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4:6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4:6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4:6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4:6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4:6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4:6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4:6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4:6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4:6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4:6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4:6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4:6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4:6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4:6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4:6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4:6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</row>
    <row r="207" spans="4:6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</row>
    <row r="208" spans="4:6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</row>
    <row r="209" spans="4:6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</row>
    <row r="210" spans="4:6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</row>
    <row r="211" spans="4:6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</row>
    <row r="212" spans="4:6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</row>
    <row r="213" spans="4:6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</row>
    <row r="214" spans="4:6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</row>
    <row r="215" spans="4:6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</row>
    <row r="216" spans="4:6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</row>
    <row r="217" spans="4:6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</row>
    <row r="218" spans="4:6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</row>
    <row r="219" spans="4:6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</row>
    <row r="220" spans="4:6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</row>
    <row r="221" spans="4:6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</row>
    <row r="222" spans="4:6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</row>
    <row r="223" spans="4:6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</row>
    <row r="224" spans="4:6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</row>
    <row r="225" spans="4:6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</row>
    <row r="226" spans="4:6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</row>
    <row r="227" spans="4:6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</row>
    <row r="228" spans="4:6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</row>
    <row r="229" spans="4:6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</row>
    <row r="230" spans="4:6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</row>
    <row r="231" spans="4:6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</row>
    <row r="232" spans="4:6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</row>
    <row r="233" spans="4:6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</row>
    <row r="234" spans="4:6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</row>
    <row r="235" spans="4:6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</row>
    <row r="236" spans="4:6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</row>
    <row r="237" spans="4:6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</row>
    <row r="238" spans="4:6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</row>
    <row r="239" spans="4:6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</row>
    <row r="240" spans="4:6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</row>
    <row r="241" spans="4:6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</row>
    <row r="242" spans="4:6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</row>
    <row r="243" spans="4:6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</row>
    <row r="244" spans="4:6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</row>
    <row r="245" spans="4:6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</row>
    <row r="246" spans="4:6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</row>
    <row r="247" spans="4:6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</row>
    <row r="248" spans="4:6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</row>
    <row r="249" spans="4:6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</row>
    <row r="250" spans="4:6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</row>
    <row r="251" spans="4:6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</row>
    <row r="252" spans="4:6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</row>
    <row r="253" spans="4:6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</row>
    <row r="254" spans="4:6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</row>
    <row r="255" spans="4:6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</row>
    <row r="256" spans="4:6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</row>
    <row r="257" spans="4:6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</row>
    <row r="258" spans="4:6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</row>
    <row r="259" spans="4:6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</row>
    <row r="260" spans="4:6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</row>
    <row r="261" spans="4:6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</row>
    <row r="262" spans="4:6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</row>
    <row r="263" spans="4:6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</row>
    <row r="264" spans="4:6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</row>
    <row r="265" spans="4:6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</row>
    <row r="266" spans="4:6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</row>
    <row r="267" spans="4:6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</row>
    <row r="268" spans="4:6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</row>
    <row r="269" spans="4:6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</row>
    <row r="270" spans="4:6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</row>
    <row r="271" spans="4:6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</row>
    <row r="272" spans="4:6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</row>
    <row r="273" spans="4:6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</row>
    <row r="274" spans="4:6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</row>
    <row r="275" spans="4:6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</row>
    <row r="276" spans="4:6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</row>
    <row r="277" spans="4:6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</row>
    <row r="278" spans="4:6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</row>
    <row r="279" spans="4:6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</row>
    <row r="280" spans="4:6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</row>
    <row r="281" spans="4:6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</row>
    <row r="282" spans="4:6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</row>
    <row r="283" spans="4:6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</row>
    <row r="284" spans="4:6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</row>
    <row r="285" spans="4:6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</row>
    <row r="286" spans="4:6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</row>
    <row r="287" spans="4:6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</row>
    <row r="288" spans="4:6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</row>
    <row r="289" spans="4:6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</row>
    <row r="290" spans="4:6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</row>
    <row r="291" spans="4:6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</row>
    <row r="292" spans="4:6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</row>
    <row r="293" spans="4:6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</row>
    <row r="294" spans="4:6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</row>
    <row r="295" spans="4:6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</row>
    <row r="296" spans="4:6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</row>
    <row r="297" spans="4:6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</row>
    <row r="298" spans="4:6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</row>
    <row r="299" spans="4:6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</row>
    <row r="300" spans="4:6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</row>
    <row r="301" spans="4:6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</row>
    <row r="302" spans="4:6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</row>
    <row r="303" spans="4:6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</row>
    <row r="304" spans="4:6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</row>
    <row r="305" spans="4:6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</row>
    <row r="306" spans="4:6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</row>
    <row r="307" spans="4:6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</row>
    <row r="308" spans="4:6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</row>
    <row r="309" spans="4:6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</row>
    <row r="310" spans="4:6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</row>
    <row r="311" spans="4:6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</row>
    <row r="312" spans="4:6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</row>
    <row r="313" spans="4:6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</row>
    <row r="314" spans="4:6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</row>
    <row r="315" spans="4:6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</row>
    <row r="316" spans="4:6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</row>
    <row r="317" spans="4:6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</row>
    <row r="318" spans="4:6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</row>
    <row r="319" spans="4:6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</row>
    <row r="320" spans="4:6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</row>
    <row r="321" spans="4:6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</row>
    <row r="322" spans="4:6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</row>
    <row r="323" spans="4:6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</row>
    <row r="324" spans="4:6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</row>
    <row r="325" spans="4:6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</row>
    <row r="326" spans="4:6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</row>
    <row r="327" spans="4:6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</row>
    <row r="328" spans="4:6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</row>
    <row r="329" spans="4:6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</row>
    <row r="330" spans="4:6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</row>
    <row r="331" spans="4:6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</row>
    <row r="332" spans="4:6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</row>
    <row r="333" spans="4:6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</row>
    <row r="334" spans="4:6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</row>
    <row r="335" spans="4:6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</row>
    <row r="336" spans="4:6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</row>
    <row r="337" spans="4:6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</row>
    <row r="338" spans="4:6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</row>
    <row r="339" spans="4:6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</row>
    <row r="340" spans="4:6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</row>
    <row r="341" spans="4:6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</row>
    <row r="342" spans="4:6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</row>
    <row r="343" spans="4:6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</row>
    <row r="344" spans="4:6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</row>
    <row r="345" spans="4:6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</row>
    <row r="346" spans="4:6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</row>
    <row r="347" spans="4:6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</row>
    <row r="348" spans="4:6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</row>
    <row r="349" spans="4:6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</row>
    <row r="350" spans="4:6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</row>
    <row r="351" spans="4:6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</row>
    <row r="352" spans="4:6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</row>
    <row r="353" spans="4:6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</row>
    <row r="354" spans="4:6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</row>
    <row r="355" spans="4:6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</row>
    <row r="356" spans="4:6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</row>
    <row r="357" spans="4:6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</row>
    <row r="358" spans="4:6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</row>
    <row r="359" spans="4:6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</row>
    <row r="360" spans="4:6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</row>
    <row r="361" spans="4:6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</row>
    <row r="362" spans="4:6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</row>
    <row r="363" spans="4:6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</row>
    <row r="364" spans="4:6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</row>
    <row r="365" spans="4:6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</row>
    <row r="366" spans="4:6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</row>
    <row r="367" spans="4:6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</row>
    <row r="368" spans="4:6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</row>
    <row r="369" spans="4:6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</row>
    <row r="370" spans="4:6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</row>
    <row r="371" spans="4:6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</row>
    <row r="372" spans="4:6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</row>
    <row r="373" spans="4:6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</row>
    <row r="374" spans="4:6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</row>
    <row r="375" spans="4:6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</row>
    <row r="376" spans="4:6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</row>
    <row r="377" spans="4:6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</row>
    <row r="378" spans="4:6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</row>
    <row r="379" spans="4:6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</row>
    <row r="380" spans="4:6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</row>
    <row r="381" spans="4:6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</row>
    <row r="382" spans="4:6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</row>
    <row r="383" spans="4:6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</row>
    <row r="384" spans="4:6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</row>
    <row r="385" spans="4:6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</row>
    <row r="386" spans="4:6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</row>
    <row r="387" spans="4:6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</row>
    <row r="388" spans="4:6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</row>
    <row r="389" spans="4:6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</row>
    <row r="390" spans="4:6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</row>
    <row r="391" spans="4:6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</row>
    <row r="392" spans="4:6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</row>
    <row r="393" spans="4:6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</row>
    <row r="394" spans="4:6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</row>
    <row r="395" spans="4:6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</row>
    <row r="396" spans="4:6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</row>
    <row r="397" spans="4:6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</row>
    <row r="398" spans="4:6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</row>
    <row r="399" spans="4:6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</row>
    <row r="400" spans="4:6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</row>
    <row r="401" spans="4:6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</row>
    <row r="402" spans="4:6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</row>
    <row r="403" spans="4:6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</row>
    <row r="404" spans="4:6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</row>
    <row r="405" spans="4:6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</row>
    <row r="406" spans="4:6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</row>
    <row r="407" spans="4:6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</row>
    <row r="408" spans="4:6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</row>
    <row r="409" spans="4:6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</row>
    <row r="410" spans="4:6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</row>
    <row r="411" spans="4:6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</row>
    <row r="412" spans="4:6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</row>
    <row r="413" spans="4:6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</row>
    <row r="414" spans="4:6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</row>
    <row r="415" spans="4:6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</row>
    <row r="416" spans="4:6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</row>
    <row r="417" spans="4:6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</row>
    <row r="418" spans="4:6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</row>
    <row r="419" spans="4:6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</row>
    <row r="420" spans="4:6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</row>
    <row r="421" spans="4:6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</row>
    <row r="422" spans="4:6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</row>
    <row r="423" spans="4:6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</row>
    <row r="424" spans="4:6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</row>
    <row r="425" spans="4:6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</row>
    <row r="426" spans="4:6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</row>
    <row r="427" spans="4:6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</row>
    <row r="428" spans="4:6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</row>
    <row r="429" spans="4:6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</row>
    <row r="430" spans="4:6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</row>
    <row r="431" spans="4:6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</row>
    <row r="432" spans="4:6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</row>
    <row r="433" spans="4:6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</row>
    <row r="434" spans="4:6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</row>
    <row r="435" spans="4:6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</row>
    <row r="436" spans="4:6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</row>
    <row r="437" spans="4:6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</row>
    <row r="438" spans="4:6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</row>
    <row r="439" spans="4:6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</row>
    <row r="440" spans="4:6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</row>
    <row r="441" spans="4:6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</row>
    <row r="442" spans="4:6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</row>
    <row r="443" spans="4:6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</row>
    <row r="444" spans="4:6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</row>
    <row r="445" spans="4:6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</row>
    <row r="446" spans="4:6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</row>
    <row r="447" spans="4:6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</row>
    <row r="448" spans="4:6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</row>
    <row r="449" spans="4:6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</row>
    <row r="450" spans="4:6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</row>
    <row r="451" spans="4:6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</row>
    <row r="452" spans="4:6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</row>
    <row r="453" spans="4:6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</row>
    <row r="454" spans="4:6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</row>
    <row r="455" spans="4:6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</row>
    <row r="456" spans="4:6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</row>
    <row r="457" spans="4:6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</row>
    <row r="458" spans="4:6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</row>
    <row r="459" spans="4:6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</row>
    <row r="460" spans="4:6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</row>
    <row r="461" spans="4:6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</row>
    <row r="462" spans="4:6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</row>
    <row r="463" spans="4:6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</row>
    <row r="464" spans="4:6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</row>
    <row r="465" spans="4:6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</row>
    <row r="466" spans="4:6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</row>
    <row r="467" spans="4:6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</row>
    <row r="468" spans="4:6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</row>
    <row r="469" spans="4:6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</row>
    <row r="470" spans="4:6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</row>
    <row r="471" spans="4:6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</row>
    <row r="472" spans="4:6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</row>
    <row r="473" spans="4:6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</row>
    <row r="474" spans="4:6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</row>
    <row r="475" spans="4:6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</row>
    <row r="476" spans="4:6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</row>
    <row r="477" spans="4:6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</row>
    <row r="478" spans="4:6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</row>
    <row r="479" spans="4:6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</row>
    <row r="480" spans="4:6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</row>
    <row r="481" spans="4:6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</row>
    <row r="482" spans="4:6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</row>
    <row r="483" spans="4:6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</row>
    <row r="484" spans="4:6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</row>
    <row r="485" spans="4:6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</row>
    <row r="486" spans="4:6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</row>
    <row r="487" spans="4:6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</row>
    <row r="488" spans="4:6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</row>
    <row r="489" spans="4:6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</row>
    <row r="490" spans="4:6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</row>
    <row r="491" spans="4:6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</row>
    <row r="492" spans="4:6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</row>
    <row r="493" spans="4:6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</row>
    <row r="494" spans="4:6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</row>
    <row r="495" spans="4:6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</row>
    <row r="496" spans="4:6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</row>
    <row r="497" spans="4:6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</row>
    <row r="498" spans="4:6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</row>
    <row r="499" spans="4:6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</row>
    <row r="500" spans="4:6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</row>
    <row r="501" spans="4:6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</row>
    <row r="502" spans="4:6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</row>
    <row r="503" spans="4:6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</row>
    <row r="504" spans="4:6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</row>
    <row r="505" spans="4:6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</row>
    <row r="506" spans="4:6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</row>
    <row r="507" spans="4:6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</row>
    <row r="508" spans="4:6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</row>
    <row r="509" spans="4:6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</row>
    <row r="510" spans="4:6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</row>
    <row r="511" spans="4:6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</row>
    <row r="512" spans="4:6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</row>
    <row r="513" spans="4:6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</row>
    <row r="514" spans="4:6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</row>
    <row r="515" spans="4:6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</row>
    <row r="516" spans="4:6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</row>
    <row r="517" spans="4:6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</row>
    <row r="518" spans="4:6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</row>
    <row r="519" spans="4:6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</row>
    <row r="520" spans="4:6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</row>
    <row r="521" spans="4:6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</row>
    <row r="522" spans="4:6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</row>
    <row r="523" spans="4:6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</row>
    <row r="524" spans="4:6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</row>
    <row r="525" spans="4:6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</row>
    <row r="526" spans="4:6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</row>
    <row r="527" spans="4:6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</row>
    <row r="528" spans="4:6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</row>
    <row r="529" spans="4:6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</row>
    <row r="530" spans="4:6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</row>
    <row r="531" spans="4:6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</row>
    <row r="532" spans="4:6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</row>
    <row r="533" spans="4:6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</row>
    <row r="534" spans="4:6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</row>
    <row r="535" spans="4:6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</row>
    <row r="536" spans="4:6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</row>
    <row r="537" spans="4:6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</row>
    <row r="538" spans="4:6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</row>
    <row r="539" spans="4:6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</row>
    <row r="540" spans="4:6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</row>
    <row r="541" spans="4:6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</row>
    <row r="542" spans="4:6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</row>
    <row r="543" spans="4:6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</row>
    <row r="544" spans="4:6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</row>
    <row r="545" spans="4:6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</row>
    <row r="546" spans="4:6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</row>
    <row r="547" spans="4:6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</row>
    <row r="548" spans="4:6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</row>
    <row r="549" spans="4:6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</row>
    <row r="550" spans="4:6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</row>
    <row r="551" spans="4:6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</row>
    <row r="552" spans="4:6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</row>
    <row r="553" spans="4:6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</row>
    <row r="554" spans="4:6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</row>
    <row r="555" spans="4:6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</row>
    <row r="556" spans="4:6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</row>
    <row r="557" spans="4:6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</row>
    <row r="558" spans="4:6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</row>
    <row r="559" spans="4:6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</row>
    <row r="560" spans="4:6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</row>
    <row r="561" spans="4:6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</row>
    <row r="562" spans="4:6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</row>
    <row r="563" spans="4:6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</row>
    <row r="564" spans="4:6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</row>
    <row r="565" spans="4:6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</row>
    <row r="566" spans="4:6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</row>
    <row r="567" spans="4:6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</row>
    <row r="568" spans="4:6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</row>
    <row r="569" spans="4:6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</row>
    <row r="570" spans="4:6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</row>
    <row r="571" spans="4:6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</row>
    <row r="572" spans="4:6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</row>
    <row r="573" spans="4:6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</row>
    <row r="574" spans="4:6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</row>
    <row r="575" spans="4:6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</row>
    <row r="576" spans="4:6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</row>
    <row r="577" spans="4:6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</row>
    <row r="578" spans="4:6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</row>
    <row r="579" spans="4:6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</row>
    <row r="580" spans="4:6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</row>
    <row r="581" spans="4:6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</row>
    <row r="582" spans="4:6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</row>
    <row r="583" spans="4:6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</row>
    <row r="584" spans="4:6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</row>
    <row r="585" spans="4:6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</row>
    <row r="586" spans="4:6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</row>
    <row r="587" spans="4:6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</row>
    <row r="588" spans="4:6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</row>
    <row r="589" spans="4:6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</row>
    <row r="590" spans="4:6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</row>
    <row r="591" spans="4:6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</row>
    <row r="592" spans="4:6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</row>
    <row r="593" spans="4:6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</row>
    <row r="594" spans="4:6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</row>
    <row r="595" spans="4:6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</row>
    <row r="596" spans="4:6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</row>
    <row r="597" spans="4:6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</row>
    <row r="598" spans="4:6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</row>
    <row r="599" spans="4:6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</row>
    <row r="600" spans="4:6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</row>
    <row r="601" spans="4:6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</row>
    <row r="602" spans="4:6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</row>
    <row r="603" spans="4:6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</row>
    <row r="604" spans="4:6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</row>
    <row r="605" spans="4:6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</row>
    <row r="606" spans="4:6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</row>
    <row r="607" spans="4:6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</row>
    <row r="608" spans="4:6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</row>
    <row r="609" spans="4:6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</row>
    <row r="610" spans="4:6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</row>
    <row r="611" spans="4:6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</row>
    <row r="612" spans="4:6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</row>
    <row r="613" spans="4:63" ht="12.95" customHeight="1" x14ac:dyDescent="0.2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</row>
    <row r="614" spans="4:63" ht="12.95" customHeight="1" x14ac:dyDescent="0.2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</row>
    <row r="615" spans="4:63" ht="12.95" customHeight="1" x14ac:dyDescent="0.2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</row>
    <row r="616" spans="4:63" ht="12.95" customHeight="1" x14ac:dyDescent="0.2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</row>
    <row r="617" spans="4:63" ht="12.95" customHeight="1" x14ac:dyDescent="0.2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</row>
    <row r="618" spans="4:63" ht="12.95" customHeight="1" x14ac:dyDescent="0.2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</row>
    <row r="619" spans="4:63" ht="12.95" customHeight="1" x14ac:dyDescent="0.2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</row>
    <row r="620" spans="4:63" ht="12.95" customHeight="1" x14ac:dyDescent="0.2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</row>
    <row r="621" spans="4:63" ht="12.95" customHeight="1" x14ac:dyDescent="0.2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</row>
    <row r="622" spans="4:63" ht="12.95" customHeight="1" x14ac:dyDescent="0.2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</row>
    <row r="623" spans="4:63" ht="12.95" customHeight="1" x14ac:dyDescent="0.2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</row>
    <row r="624" spans="4:63" ht="12.95" customHeight="1" x14ac:dyDescent="0.2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</row>
    <row r="625" spans="4:63" ht="12.95" customHeight="1" x14ac:dyDescent="0.2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</row>
    <row r="626" spans="4:63" ht="12.95" customHeight="1" x14ac:dyDescent="0.2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</row>
    <row r="627" spans="4:63" ht="12.95" customHeight="1" x14ac:dyDescent="0.2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</row>
    <row r="628" spans="4:63" ht="12.95" customHeight="1" x14ac:dyDescent="0.2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</row>
    <row r="629" spans="4:63" ht="12.95" customHeight="1" x14ac:dyDescent="0.2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</row>
    <row r="630" spans="4:63" ht="12.95" customHeight="1" x14ac:dyDescent="0.2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</row>
    <row r="631" spans="4:63" ht="12.95" customHeight="1" x14ac:dyDescent="0.2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</row>
    <row r="632" spans="4:63" ht="12.95" customHeight="1" x14ac:dyDescent="0.2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</row>
    <row r="633" spans="4:63" ht="12.95" customHeight="1" x14ac:dyDescent="0.2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</row>
    <row r="634" spans="4:63" ht="12.95" customHeight="1" x14ac:dyDescent="0.2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</row>
    <row r="635" spans="4:63" ht="12.95" customHeight="1" x14ac:dyDescent="0.2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</row>
    <row r="636" spans="4:63" ht="12.95" customHeight="1" x14ac:dyDescent="0.2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</row>
    <row r="637" spans="4:63" ht="12.95" customHeight="1" x14ac:dyDescent="0.2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</row>
    <row r="638" spans="4:63" ht="12.95" customHeight="1" x14ac:dyDescent="0.2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</row>
    <row r="639" spans="4:63" ht="12.95" customHeight="1" x14ac:dyDescent="0.2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</row>
    <row r="640" spans="4:63" ht="12.95" customHeight="1" x14ac:dyDescent="0.2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</row>
    <row r="641" spans="4:63" ht="12.95" customHeight="1" x14ac:dyDescent="0.2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</row>
    <row r="642" spans="4:63" ht="12.95" customHeight="1" x14ac:dyDescent="0.2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</row>
    <row r="643" spans="4:63" ht="12.95" customHeight="1" x14ac:dyDescent="0.2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</row>
    <row r="644" spans="4:63" ht="12.95" customHeight="1" x14ac:dyDescent="0.2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</row>
    <row r="645" spans="4:63" ht="12.95" customHeight="1" x14ac:dyDescent="0.2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</row>
    <row r="646" spans="4:63" ht="12.95" customHeight="1" x14ac:dyDescent="0.2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</row>
    <row r="647" spans="4:63" ht="12.95" customHeight="1" x14ac:dyDescent="0.2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</row>
    <row r="648" spans="4:63" ht="12.95" customHeight="1" x14ac:dyDescent="0.2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</row>
    <row r="649" spans="4:63" ht="12.95" customHeight="1" x14ac:dyDescent="0.2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</row>
    <row r="650" spans="4:63" ht="12.95" customHeight="1" x14ac:dyDescent="0.2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</row>
    <row r="651" spans="4:63" ht="12.95" customHeight="1" x14ac:dyDescent="0.2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</row>
    <row r="652" spans="4:63" ht="12.95" customHeight="1" x14ac:dyDescent="0.2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</row>
    <row r="653" spans="4:63" ht="12.95" customHeight="1" x14ac:dyDescent="0.2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</row>
    <row r="654" spans="4:63" ht="12.95" customHeight="1" x14ac:dyDescent="0.2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</row>
    <row r="655" spans="4:63" ht="12.95" customHeight="1" x14ac:dyDescent="0.2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</row>
    <row r="656" spans="4:63" ht="12.95" customHeight="1" x14ac:dyDescent="0.2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</row>
    <row r="657" spans="4:63" ht="12.95" customHeight="1" x14ac:dyDescent="0.2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</row>
    <row r="658" spans="4:63" ht="12.95" customHeight="1" x14ac:dyDescent="0.2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</row>
    <row r="659" spans="4:63" ht="12.95" customHeight="1" x14ac:dyDescent="0.2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</row>
    <row r="660" spans="4:63" ht="12.95" customHeight="1" x14ac:dyDescent="0.2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</row>
    <row r="661" spans="4:63" ht="12.95" customHeight="1" x14ac:dyDescent="0.2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</row>
    <row r="662" spans="4:63" ht="12.95" customHeight="1" x14ac:dyDescent="0.2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</row>
    <row r="663" spans="4:63" ht="12.95" customHeight="1" x14ac:dyDescent="0.2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</row>
    <row r="664" spans="4:63" ht="12.95" customHeight="1" x14ac:dyDescent="0.2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</row>
    <row r="665" spans="4:63" ht="12.95" customHeight="1" x14ac:dyDescent="0.2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</row>
    <row r="666" spans="4:63" ht="12.95" customHeight="1" x14ac:dyDescent="0.2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</row>
    <row r="667" spans="4:63" ht="12.95" customHeight="1" x14ac:dyDescent="0.2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</row>
    <row r="668" spans="4:63" ht="12.95" customHeight="1" x14ac:dyDescent="0.2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</row>
    <row r="669" spans="4:63" ht="12.95" customHeight="1" x14ac:dyDescent="0.2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</row>
    <row r="670" spans="4:63" ht="12.95" customHeight="1" x14ac:dyDescent="0.2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</row>
    <row r="671" spans="4:63" ht="12.95" customHeight="1" x14ac:dyDescent="0.2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</row>
    <row r="672" spans="4:63" ht="12.95" customHeight="1" x14ac:dyDescent="0.2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</row>
    <row r="673" spans="4:63" ht="12.95" customHeight="1" x14ac:dyDescent="0.2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</row>
    <row r="674" spans="4:63" ht="12.95" customHeight="1" x14ac:dyDescent="0.2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</row>
    <row r="675" spans="4:63" ht="12.95" customHeight="1" x14ac:dyDescent="0.2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</row>
    <row r="676" spans="4:63" ht="12.95" customHeight="1" x14ac:dyDescent="0.2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</row>
    <row r="677" spans="4:63" ht="12.95" customHeight="1" x14ac:dyDescent="0.2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</row>
    <row r="678" spans="4:63" ht="12.95" customHeight="1" x14ac:dyDescent="0.2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</row>
    <row r="679" spans="4:63" ht="12.95" customHeight="1" x14ac:dyDescent="0.2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</row>
    <row r="680" spans="4:63" ht="12.95" customHeight="1" x14ac:dyDescent="0.2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</row>
    <row r="681" spans="4:63" ht="12.95" customHeight="1" x14ac:dyDescent="0.2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</row>
    <row r="682" spans="4:63" ht="12.95" customHeight="1" x14ac:dyDescent="0.2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</row>
    <row r="683" spans="4:63" ht="12.95" customHeight="1" x14ac:dyDescent="0.2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</row>
    <row r="684" spans="4:63" ht="12.95" customHeight="1" x14ac:dyDescent="0.2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</row>
    <row r="685" spans="4:63" ht="12.95" customHeight="1" x14ac:dyDescent="0.2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</row>
    <row r="686" spans="4:63" ht="12.95" customHeight="1" x14ac:dyDescent="0.2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</row>
    <row r="687" spans="4:63" ht="12.95" customHeight="1" x14ac:dyDescent="0.2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</row>
    <row r="688" spans="4:63" ht="12.95" customHeight="1" x14ac:dyDescent="0.2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</row>
    <row r="689" spans="4:63" ht="12.95" customHeight="1" x14ac:dyDescent="0.2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</row>
    <row r="690" spans="4:63" ht="12.95" customHeight="1" x14ac:dyDescent="0.2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</row>
    <row r="691" spans="4:63" ht="12.95" customHeight="1" x14ac:dyDescent="0.2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</row>
    <row r="692" spans="4:63" ht="12.95" customHeight="1" x14ac:dyDescent="0.2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</row>
    <row r="693" spans="4:63" ht="12.95" customHeight="1" x14ac:dyDescent="0.2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</row>
    <row r="694" spans="4:63" ht="12.95" customHeight="1" x14ac:dyDescent="0.2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</row>
    <row r="695" spans="4:63" ht="12.95" customHeight="1" x14ac:dyDescent="0.2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</row>
    <row r="696" spans="4:63" ht="12.95" customHeight="1" x14ac:dyDescent="0.2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</row>
    <row r="697" spans="4:63" ht="12.95" customHeight="1" x14ac:dyDescent="0.2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</row>
    <row r="698" spans="4:63" ht="12.95" customHeight="1" x14ac:dyDescent="0.2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</row>
    <row r="699" spans="4:63" ht="12.95" customHeight="1" x14ac:dyDescent="0.2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</row>
    <row r="700" spans="4:63" ht="12.95" customHeight="1" x14ac:dyDescent="0.2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</row>
    <row r="701" spans="4:63" ht="12.95" customHeight="1" x14ac:dyDescent="0.2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</row>
    <row r="702" spans="4:63" ht="12.95" customHeight="1" x14ac:dyDescent="0.2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</row>
    <row r="703" spans="4:63" ht="12.95" customHeight="1" x14ac:dyDescent="0.2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</row>
    <row r="704" spans="4:63" ht="12.95" customHeight="1" x14ac:dyDescent="0.2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</row>
    <row r="705" spans="4:63" ht="12.95" customHeight="1" x14ac:dyDescent="0.2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</row>
    <row r="706" spans="4:63" ht="12.95" customHeight="1" x14ac:dyDescent="0.2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</row>
    <row r="707" spans="4:63" ht="12.95" customHeight="1" x14ac:dyDescent="0.2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</row>
    <row r="708" spans="4:63" ht="12.95" customHeight="1" x14ac:dyDescent="0.2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</row>
    <row r="709" spans="4:63" ht="12.95" customHeight="1" x14ac:dyDescent="0.2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</row>
    <row r="710" spans="4:63" ht="12.95" customHeight="1" x14ac:dyDescent="0.2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</row>
    <row r="711" spans="4:63" ht="12.95" customHeight="1" x14ac:dyDescent="0.2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</row>
    <row r="712" spans="4:63" ht="12.95" customHeight="1" x14ac:dyDescent="0.2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</row>
    <row r="713" spans="4:63" ht="12.95" customHeight="1" x14ac:dyDescent="0.2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</row>
    <row r="714" spans="4:63" ht="12.95" customHeight="1" x14ac:dyDescent="0.2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</row>
    <row r="715" spans="4:63" ht="12.95" customHeight="1" x14ac:dyDescent="0.2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</row>
    <row r="716" spans="4:63" ht="12.95" customHeight="1" x14ac:dyDescent="0.2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</row>
    <row r="717" spans="4:63" ht="12.95" customHeight="1" x14ac:dyDescent="0.2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</row>
    <row r="718" spans="4:63" ht="12.95" customHeight="1" x14ac:dyDescent="0.2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</row>
    <row r="719" spans="4:63" ht="12.95" customHeight="1" x14ac:dyDescent="0.2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</row>
    <row r="720" spans="4:63" ht="12.95" customHeight="1" x14ac:dyDescent="0.2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</row>
    <row r="721" spans="4:63" ht="12.95" customHeight="1" x14ac:dyDescent="0.2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</row>
    <row r="722" spans="4:63" ht="12.95" customHeight="1" x14ac:dyDescent="0.2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</row>
    <row r="723" spans="4:63" ht="12.95" customHeight="1" x14ac:dyDescent="0.2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</row>
    <row r="724" spans="4:63" ht="12.95" customHeight="1" x14ac:dyDescent="0.2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</row>
    <row r="725" spans="4:63" ht="12.95" customHeight="1" x14ac:dyDescent="0.2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</row>
    <row r="726" spans="4:63" ht="12.95" customHeight="1" x14ac:dyDescent="0.2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</row>
    <row r="727" spans="4:63" ht="12.95" customHeight="1" x14ac:dyDescent="0.2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</row>
    <row r="728" spans="4:63" ht="12.95" customHeight="1" x14ac:dyDescent="0.2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</row>
    <row r="729" spans="4:63" ht="12.95" customHeight="1" x14ac:dyDescent="0.2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</row>
    <row r="730" spans="4:63" ht="12.95" customHeight="1" x14ac:dyDescent="0.2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</row>
    <row r="731" spans="4:63" ht="12.95" customHeight="1" x14ac:dyDescent="0.2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</row>
    <row r="732" spans="4:63" ht="12.95" customHeight="1" x14ac:dyDescent="0.2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</row>
    <row r="733" spans="4:63" ht="12.95" customHeight="1" x14ac:dyDescent="0.2"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4:63" ht="12.95" customHeight="1" x14ac:dyDescent="0.2"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4:63" ht="12.95" customHeight="1" x14ac:dyDescent="0.2"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4:63" ht="12.95" customHeight="1" x14ac:dyDescent="0.2"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4:63" ht="12.95" customHeight="1" x14ac:dyDescent="0.2"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4:63" ht="12.95" customHeight="1" x14ac:dyDescent="0.2"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4:63" ht="12.95" customHeight="1" x14ac:dyDescent="0.2"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4:63" ht="12.95" customHeight="1" x14ac:dyDescent="0.2"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4:63" ht="12.95" customHeight="1" x14ac:dyDescent="0.2"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4:63" ht="12.95" customHeight="1" x14ac:dyDescent="0.2"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4:63" ht="12.95" customHeight="1" x14ac:dyDescent="0.2"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4:63" ht="12.95" customHeight="1" x14ac:dyDescent="0.2"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4:63" ht="12.95" customHeight="1" x14ac:dyDescent="0.2"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4:63" ht="12.95" customHeight="1" x14ac:dyDescent="0.2"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4:63" ht="12.95" customHeight="1" x14ac:dyDescent="0.2"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4:63" ht="12.95" customHeight="1" x14ac:dyDescent="0.2"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4:63" ht="12.95" customHeight="1" x14ac:dyDescent="0.2"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4:63" ht="12.95" customHeight="1" x14ac:dyDescent="0.2"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4:63" ht="12.95" customHeight="1" x14ac:dyDescent="0.2"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4:63" ht="12.95" customHeight="1" x14ac:dyDescent="0.2"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4:63" ht="12.95" customHeight="1" x14ac:dyDescent="0.2"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4:63" ht="12.95" customHeight="1" x14ac:dyDescent="0.2"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4:63" ht="12.95" customHeight="1" x14ac:dyDescent="0.2"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4:63" ht="12.95" customHeight="1" x14ac:dyDescent="0.2"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4:63" ht="12.95" customHeight="1" x14ac:dyDescent="0.2"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4:63" ht="12.95" customHeight="1" x14ac:dyDescent="0.2"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4:63" ht="12.95" customHeight="1" x14ac:dyDescent="0.2"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4:63" ht="12.95" customHeight="1" x14ac:dyDescent="0.2"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4:63" ht="12.95" customHeight="1" x14ac:dyDescent="0.2"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4:63" ht="12.95" customHeight="1" x14ac:dyDescent="0.2"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4:63" ht="12.95" customHeight="1" x14ac:dyDescent="0.2"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4:63" ht="12.95" customHeight="1" x14ac:dyDescent="0.2"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4:63" ht="12.95" customHeight="1" x14ac:dyDescent="0.2"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4:63" ht="12.95" customHeight="1" x14ac:dyDescent="0.2"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  <row r="767" spans="4:63" ht="12.95" customHeight="1" x14ac:dyDescent="0.2"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</row>
    <row r="768" spans="4:63" ht="12.95" customHeight="1" x14ac:dyDescent="0.2"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</row>
    <row r="769" spans="4:63" ht="12.95" customHeight="1" x14ac:dyDescent="0.2"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</row>
    <row r="770" spans="4:63" ht="12.95" customHeight="1" x14ac:dyDescent="0.2"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</row>
    <row r="771" spans="4:63" ht="12.95" customHeight="1" x14ac:dyDescent="0.2"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</row>
    <row r="772" spans="4:63" ht="12.95" customHeight="1" x14ac:dyDescent="0.2"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</row>
    <row r="773" spans="4:63" ht="12.95" customHeight="1" x14ac:dyDescent="0.2"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</row>
    <row r="774" spans="4:63" ht="12.95" customHeight="1" x14ac:dyDescent="0.2"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</row>
    <row r="775" spans="4:63" ht="12.95" customHeight="1" x14ac:dyDescent="0.2"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</row>
    <row r="776" spans="4:63" ht="12.95" customHeight="1" x14ac:dyDescent="0.2"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</row>
    <row r="777" spans="4:63" ht="12.95" customHeight="1" x14ac:dyDescent="0.2"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</row>
    <row r="778" spans="4:63" ht="12.95" customHeight="1" x14ac:dyDescent="0.2"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</row>
    <row r="779" spans="4:63" ht="12.95" customHeight="1" x14ac:dyDescent="0.2"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</row>
    <row r="780" spans="4:63" ht="12.95" customHeight="1" x14ac:dyDescent="0.2"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</row>
    <row r="781" spans="4:63" ht="12.95" customHeight="1" x14ac:dyDescent="0.2"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</row>
    <row r="782" spans="4:63" ht="12.95" customHeight="1" x14ac:dyDescent="0.2"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</row>
    <row r="783" spans="4:63" ht="12.95" customHeight="1" x14ac:dyDescent="0.2"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</row>
    <row r="784" spans="4:63" ht="12.95" customHeight="1" x14ac:dyDescent="0.2"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</row>
    <row r="785" spans="4:63" ht="12.95" customHeight="1" x14ac:dyDescent="0.2"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</row>
    <row r="786" spans="4:63" ht="12.95" customHeight="1" x14ac:dyDescent="0.2"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</row>
    <row r="787" spans="4:63" ht="12.95" customHeight="1" x14ac:dyDescent="0.2"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</row>
    <row r="788" spans="4:63" ht="12.95" customHeight="1" x14ac:dyDescent="0.2"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</row>
    <row r="789" spans="4:63" ht="12.95" customHeight="1" x14ac:dyDescent="0.2"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</row>
    <row r="790" spans="4:63" ht="12.95" customHeight="1" x14ac:dyDescent="0.2"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</row>
    <row r="791" spans="4:63" ht="12.95" customHeight="1" x14ac:dyDescent="0.2"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</row>
    <row r="792" spans="4:63" ht="12.95" customHeight="1" x14ac:dyDescent="0.2"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</row>
    <row r="793" spans="4:63" ht="12.95" customHeight="1" x14ac:dyDescent="0.2"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</row>
    <row r="794" spans="4:63" ht="12.95" customHeight="1" x14ac:dyDescent="0.2"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</row>
    <row r="795" spans="4:63" ht="12.95" customHeight="1" x14ac:dyDescent="0.2"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</row>
    <row r="796" spans="4:63" ht="12.95" customHeight="1" x14ac:dyDescent="0.2"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</row>
    <row r="797" spans="4:63" ht="12.95" customHeight="1" x14ac:dyDescent="0.2"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</row>
    <row r="798" spans="4:63" ht="12.95" customHeight="1" x14ac:dyDescent="0.2"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</row>
    <row r="799" spans="4:63" ht="12.95" customHeight="1" x14ac:dyDescent="0.2"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</row>
    <row r="800" spans="4:63" ht="12.95" customHeight="1" x14ac:dyDescent="0.2"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</row>
    <row r="801" spans="4:63" ht="12.95" customHeight="1" x14ac:dyDescent="0.2"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</row>
    <row r="802" spans="4:63" ht="12.95" customHeight="1" x14ac:dyDescent="0.2"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</row>
    <row r="803" spans="4:63" ht="12.95" customHeight="1" x14ac:dyDescent="0.2"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</row>
    <row r="804" spans="4:63" ht="12.95" customHeight="1" x14ac:dyDescent="0.2"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</row>
    <row r="805" spans="4:63" ht="12.95" customHeight="1" x14ac:dyDescent="0.2"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</row>
    <row r="806" spans="4:63" ht="12.95" customHeight="1" x14ac:dyDescent="0.2"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</row>
    <row r="807" spans="4:63" ht="12.95" customHeight="1" x14ac:dyDescent="0.2"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</row>
    <row r="808" spans="4:63" ht="12.95" customHeight="1" x14ac:dyDescent="0.2"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</row>
    <row r="809" spans="4:63" ht="12.95" customHeight="1" x14ac:dyDescent="0.2"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</row>
    <row r="810" spans="4:63" ht="12.95" customHeight="1" x14ac:dyDescent="0.2"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</row>
    <row r="811" spans="4:63" ht="12.95" customHeight="1" x14ac:dyDescent="0.2"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</row>
    <row r="812" spans="4:63" ht="12.95" customHeight="1" x14ac:dyDescent="0.2"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</row>
    <row r="813" spans="4:63" ht="12.95" customHeight="1" x14ac:dyDescent="0.2"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</row>
    <row r="814" spans="4:63" ht="12.95" customHeight="1" x14ac:dyDescent="0.2"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</row>
    <row r="815" spans="4:63" ht="12.95" customHeight="1" x14ac:dyDescent="0.2"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</row>
    <row r="816" spans="4:63" ht="12.95" customHeight="1" x14ac:dyDescent="0.2"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</row>
    <row r="817" spans="4:63" ht="12.95" customHeight="1" x14ac:dyDescent="0.2"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</row>
    <row r="818" spans="4:63" ht="12.95" customHeight="1" x14ac:dyDescent="0.2"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</row>
    <row r="819" spans="4:63" ht="12.95" customHeight="1" x14ac:dyDescent="0.2"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</row>
    <row r="820" spans="4:63" ht="12.95" customHeight="1" x14ac:dyDescent="0.2"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</row>
    <row r="821" spans="4:63" ht="12.95" customHeight="1" x14ac:dyDescent="0.2"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</row>
    <row r="822" spans="4:63" ht="12.95" customHeight="1" x14ac:dyDescent="0.2"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</row>
    <row r="823" spans="4:63" ht="12.95" customHeight="1" x14ac:dyDescent="0.2"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</row>
    <row r="824" spans="4:63" ht="12.95" customHeight="1" x14ac:dyDescent="0.2"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</row>
    <row r="825" spans="4:63" ht="12.95" customHeight="1" x14ac:dyDescent="0.2"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</row>
    <row r="826" spans="4:63" ht="12.95" customHeight="1" x14ac:dyDescent="0.2"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</row>
    <row r="827" spans="4:63" ht="12.95" customHeight="1" x14ac:dyDescent="0.2"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</row>
    <row r="828" spans="4:63" ht="12.95" customHeight="1" x14ac:dyDescent="0.2"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</row>
    <row r="829" spans="4:63" ht="12.95" customHeight="1" x14ac:dyDescent="0.2"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</row>
    <row r="830" spans="4:63" ht="12.95" customHeight="1" x14ac:dyDescent="0.2"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</row>
    <row r="831" spans="4:63" ht="12.95" customHeight="1" x14ac:dyDescent="0.2"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</row>
    <row r="832" spans="4:63" ht="12.95" customHeight="1" x14ac:dyDescent="0.2"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</row>
    <row r="833" spans="4:63" ht="12.95" customHeight="1" x14ac:dyDescent="0.2"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</row>
    <row r="834" spans="4:63" ht="12.95" customHeight="1" x14ac:dyDescent="0.2"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</row>
    <row r="835" spans="4:63" ht="12.95" customHeight="1" x14ac:dyDescent="0.2"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</row>
    <row r="836" spans="4:63" ht="12.95" customHeight="1" x14ac:dyDescent="0.2"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</row>
    <row r="837" spans="4:63" ht="12.95" customHeight="1" x14ac:dyDescent="0.2"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</row>
    <row r="838" spans="4:63" ht="12.95" customHeight="1" x14ac:dyDescent="0.2"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</row>
    <row r="839" spans="4:63" ht="12.95" customHeight="1" x14ac:dyDescent="0.2"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</row>
    <row r="840" spans="4:63" ht="12.95" customHeight="1" x14ac:dyDescent="0.2"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</row>
    <row r="841" spans="4:63" ht="12.95" customHeight="1" x14ac:dyDescent="0.2"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</row>
    <row r="842" spans="4:63" ht="12.95" customHeight="1" x14ac:dyDescent="0.2"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</row>
    <row r="843" spans="4:63" ht="12.95" customHeight="1" x14ac:dyDescent="0.2"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</row>
    <row r="844" spans="4:63" ht="12.95" customHeight="1" x14ac:dyDescent="0.2"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</row>
    <row r="845" spans="4:63" ht="12.95" customHeight="1" x14ac:dyDescent="0.2"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</row>
    <row r="846" spans="4:63" ht="12.95" customHeight="1" x14ac:dyDescent="0.2"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</row>
    <row r="847" spans="4:63" ht="12.95" customHeight="1" x14ac:dyDescent="0.2"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</row>
    <row r="848" spans="4:63" ht="12.95" customHeight="1" x14ac:dyDescent="0.2"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</row>
    <row r="849" spans="4:63" ht="12.95" customHeight="1" x14ac:dyDescent="0.2"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</row>
    <row r="850" spans="4:63" ht="12.95" customHeight="1" x14ac:dyDescent="0.2"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</row>
    <row r="851" spans="4:63" ht="12.95" customHeight="1" x14ac:dyDescent="0.2"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</row>
    <row r="852" spans="4:63" ht="12.95" customHeight="1" x14ac:dyDescent="0.2"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</row>
    <row r="853" spans="4:63" ht="12.95" customHeight="1" x14ac:dyDescent="0.2"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</row>
    <row r="854" spans="4:63" ht="12.95" customHeight="1" x14ac:dyDescent="0.2"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</row>
    <row r="855" spans="4:63" ht="12.95" customHeight="1" x14ac:dyDescent="0.2"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</row>
    <row r="856" spans="4:63" ht="12.95" customHeight="1" x14ac:dyDescent="0.2"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</row>
    <row r="857" spans="4:63" ht="12.95" customHeight="1" x14ac:dyDescent="0.2"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</row>
    <row r="858" spans="4:63" ht="12.95" customHeight="1" x14ac:dyDescent="0.2"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</row>
    <row r="859" spans="4:63" ht="12.95" customHeight="1" x14ac:dyDescent="0.2"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</row>
    <row r="860" spans="4:63" ht="12.95" customHeight="1" x14ac:dyDescent="0.2"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</row>
    <row r="861" spans="4:63" ht="12.95" customHeight="1" x14ac:dyDescent="0.2"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</row>
    <row r="862" spans="4:63" ht="12.95" customHeight="1" x14ac:dyDescent="0.2"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</row>
    <row r="863" spans="4:63" ht="12.95" customHeight="1" x14ac:dyDescent="0.2"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</row>
    <row r="864" spans="4:63" ht="12.95" customHeight="1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</row>
    <row r="865" spans="4:63" ht="12.95" customHeight="1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</row>
    <row r="866" spans="4:63" ht="12.95" customHeight="1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</row>
    <row r="867" spans="4:63" ht="12.95" customHeight="1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</row>
    <row r="868" spans="4:63" ht="12.95" customHeight="1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</row>
    <row r="869" spans="4:63" ht="12.95" customHeight="1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</row>
    <row r="870" spans="4:63" ht="12.95" customHeight="1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</row>
    <row r="871" spans="4:63" ht="12.95" customHeight="1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</row>
    <row r="872" spans="4:63" ht="12.95" customHeight="1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</row>
    <row r="873" spans="4:63" ht="12.95" customHeight="1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</row>
    <row r="874" spans="4:63" ht="12.95" customHeight="1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</row>
    <row r="875" spans="4:63" ht="12.95" customHeight="1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</row>
    <row r="876" spans="4:63" ht="12.95" customHeight="1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</row>
    <row r="877" spans="4:63" ht="12.95" customHeight="1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</row>
    <row r="878" spans="4:63" ht="12.95" customHeight="1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</row>
    <row r="879" spans="4:63" ht="12.95" customHeight="1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</row>
    <row r="880" spans="4:63" ht="12.95" customHeight="1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</row>
    <row r="881" spans="4:63" ht="12.95" customHeight="1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</row>
    <row r="882" spans="4:63" ht="12.95" customHeight="1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</row>
    <row r="883" spans="4:63" ht="12.95" customHeight="1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</row>
    <row r="884" spans="4:63" ht="12.95" customHeight="1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</row>
    <row r="885" spans="4:63" ht="12.95" customHeight="1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</row>
    <row r="886" spans="4:63" ht="12.95" customHeight="1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</row>
    <row r="887" spans="4:63" ht="12.95" customHeight="1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</row>
    <row r="888" spans="4:63" ht="12.95" customHeight="1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</row>
    <row r="889" spans="4:63" ht="12.95" customHeight="1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</row>
    <row r="890" spans="4:63" ht="12.95" customHeight="1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</row>
    <row r="891" spans="4:63" ht="12.95" customHeight="1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</row>
    <row r="892" spans="4:63" ht="12.95" customHeight="1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</row>
    <row r="893" spans="4:63" ht="12.95" customHeight="1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</row>
    <row r="894" spans="4:63" ht="12.95" customHeight="1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</row>
    <row r="895" spans="4:63" ht="12.95" customHeight="1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</row>
    <row r="896" spans="4:63" ht="12.95" customHeight="1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</row>
    <row r="897" spans="4:63" ht="12.95" customHeight="1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</row>
    <row r="898" spans="4:63" ht="12.95" customHeight="1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</row>
    <row r="899" spans="4:63" ht="12.95" customHeight="1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</row>
    <row r="900" spans="4:63" ht="12.95" customHeight="1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</row>
    <row r="901" spans="4:63" ht="12.95" customHeight="1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</row>
    <row r="902" spans="4:63" ht="12.95" customHeight="1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</row>
    <row r="903" spans="4:63" ht="12.95" customHeight="1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</row>
    <row r="904" spans="4:63" ht="12.95" customHeight="1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</row>
    <row r="905" spans="4:63" ht="12.95" customHeight="1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</row>
    <row r="906" spans="4:63" ht="12.95" customHeight="1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</row>
    <row r="907" spans="4:63" ht="12.95" customHeight="1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</row>
    <row r="908" spans="4:63" ht="12.95" customHeight="1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</row>
    <row r="909" spans="4:63" ht="12.95" customHeight="1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</row>
    <row r="910" spans="4:63" ht="12.95" customHeight="1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</row>
    <row r="911" spans="4:63" ht="12.95" customHeight="1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</row>
    <row r="912" spans="4:63" ht="12.95" customHeight="1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</row>
    <row r="913" spans="4:63" ht="12.95" customHeight="1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</row>
    <row r="914" spans="4:63" ht="12.95" customHeight="1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</row>
    <row r="915" spans="4:63" ht="12.95" customHeight="1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</row>
    <row r="916" spans="4:63" ht="12.95" customHeight="1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</row>
    <row r="917" spans="4:63" ht="12.95" customHeight="1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</row>
    <row r="918" spans="4:63" ht="12.95" customHeight="1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</row>
    <row r="919" spans="4:63" ht="12.95" customHeight="1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</row>
    <row r="920" spans="4:63" ht="12.95" customHeight="1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</row>
    <row r="921" spans="4:63" ht="12.95" customHeight="1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</row>
    <row r="922" spans="4:63" ht="12.95" customHeight="1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</row>
    <row r="923" spans="4:63" ht="12.95" customHeight="1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</row>
    <row r="924" spans="4:63" ht="12.95" customHeight="1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</row>
    <row r="925" spans="4:63" ht="12.95" customHeight="1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</row>
    <row r="926" spans="4:63" ht="12.95" customHeight="1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</row>
    <row r="927" spans="4:63" ht="12.95" customHeight="1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</row>
    <row r="928" spans="4:63" ht="12.95" customHeight="1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</row>
    <row r="929" spans="4:63" ht="12.95" customHeight="1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</row>
    <row r="930" spans="4:63" ht="12.95" customHeight="1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</row>
    <row r="931" spans="4:63" ht="12.95" customHeight="1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</row>
    <row r="932" spans="4:63" ht="12.95" customHeight="1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</row>
    <row r="933" spans="4:63" ht="12.95" customHeight="1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</row>
    <row r="934" spans="4:63" ht="12.95" customHeight="1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</row>
    <row r="935" spans="4:63" ht="12.95" customHeight="1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</row>
    <row r="936" spans="4:63" ht="12.95" customHeight="1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</row>
    <row r="937" spans="4:63" ht="12.95" customHeight="1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</row>
    <row r="938" spans="4:63" ht="12.95" customHeight="1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</row>
    <row r="939" spans="4:63" ht="12.95" customHeight="1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</row>
    <row r="940" spans="4:63" ht="12.95" customHeight="1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</row>
    <row r="941" spans="4:63" ht="12.95" customHeight="1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</row>
    <row r="942" spans="4:63" ht="12.95" customHeight="1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</row>
    <row r="943" spans="4:63" ht="12.95" customHeight="1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</row>
    <row r="944" spans="4:63" ht="12.95" customHeight="1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</row>
    <row r="945" spans="4:63" ht="12.95" customHeight="1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</row>
    <row r="946" spans="4:63" ht="12.95" customHeight="1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</row>
    <row r="947" spans="4:63" ht="12.95" customHeight="1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</row>
    <row r="948" spans="4:63" ht="12.95" customHeight="1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</row>
    <row r="949" spans="4:63" ht="12.95" customHeight="1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</row>
    <row r="950" spans="4:63" ht="12.95" customHeight="1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</row>
    <row r="951" spans="4:63" ht="12.95" customHeight="1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</row>
    <row r="952" spans="4:63" ht="12.95" customHeight="1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</row>
    <row r="953" spans="4:63" ht="12.95" customHeight="1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</row>
    <row r="954" spans="4:63" ht="12.95" customHeight="1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</row>
    <row r="955" spans="4:63" ht="12.95" customHeight="1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</row>
    <row r="956" spans="4:63" ht="12.95" customHeight="1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</row>
    <row r="957" spans="4:63" ht="12.95" customHeight="1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</row>
    <row r="958" spans="4:63" ht="12.95" customHeight="1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</row>
    <row r="959" spans="4:63" ht="12.95" customHeight="1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</row>
    <row r="960" spans="4:63" ht="12.95" customHeight="1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</row>
    <row r="961" spans="4:63" ht="12.95" customHeight="1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</row>
    <row r="962" spans="4:63" ht="12.95" customHeight="1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</row>
    <row r="963" spans="4:63" ht="12.95" customHeight="1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</row>
    <row r="964" spans="4:63" ht="12.95" customHeight="1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</row>
    <row r="965" spans="4:63" ht="12.95" customHeight="1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</row>
    <row r="966" spans="4:63" ht="12.95" customHeight="1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</row>
    <row r="967" spans="4:63" ht="12.95" customHeight="1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</row>
    <row r="968" spans="4:63" ht="12.95" customHeight="1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</row>
    <row r="969" spans="4:63" ht="12.95" customHeight="1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</row>
    <row r="970" spans="4:63" ht="12.95" customHeight="1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</row>
    <row r="971" spans="4:63" ht="12.95" customHeight="1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</row>
    <row r="972" spans="4:63" ht="12.95" customHeight="1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</row>
    <row r="973" spans="4:63" ht="12.95" customHeight="1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</row>
    <row r="974" spans="4:63" ht="12.95" customHeight="1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</row>
    <row r="975" spans="4:63" ht="12.95" customHeight="1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</row>
    <row r="976" spans="4:63" ht="12.95" customHeight="1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</row>
    <row r="977" spans="4:63" ht="12.95" customHeight="1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</row>
    <row r="978" spans="4:63" ht="12.95" customHeight="1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</row>
    <row r="979" spans="4:63" ht="12.95" customHeight="1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</row>
    <row r="980" spans="4:63" ht="12.95" customHeight="1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</row>
    <row r="981" spans="4:63" ht="12.95" customHeight="1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</row>
    <row r="982" spans="4:63" ht="12.95" customHeight="1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</row>
    <row r="983" spans="4:63" ht="12.95" customHeight="1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</row>
    <row r="984" spans="4:63" ht="12.95" customHeight="1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</row>
    <row r="985" spans="4:63" ht="12.95" customHeight="1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</row>
    <row r="986" spans="4:63" ht="12.95" customHeight="1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</row>
    <row r="987" spans="4:63" ht="12.95" customHeight="1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</row>
    <row r="988" spans="4:63" ht="12.95" customHeight="1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</row>
    <row r="989" spans="4:63" ht="12.95" customHeight="1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</row>
    <row r="990" spans="4:63" ht="12.95" customHeight="1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</row>
    <row r="991" spans="4:63" ht="12.95" customHeight="1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</row>
    <row r="992" spans="4:63" ht="12.95" customHeight="1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</row>
    <row r="993" spans="4:63" ht="12.95" customHeight="1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</row>
    <row r="994" spans="4:63" ht="12.95" customHeight="1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</row>
    <row r="995" spans="4:63" ht="12.95" customHeight="1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</row>
    <row r="996" spans="4:63" ht="12.95" customHeight="1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</row>
    <row r="997" spans="4:63" ht="12.95" customHeight="1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</row>
    <row r="998" spans="4:63" ht="12.95" customHeight="1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</row>
    <row r="999" spans="4:63" ht="12.95" customHeight="1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</row>
    <row r="1000" spans="4:63" ht="12.95" customHeight="1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</row>
    <row r="1001" spans="4:63" ht="12.95" customHeight="1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</row>
    <row r="1002" spans="4:63" ht="12.95" customHeight="1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</row>
    <row r="1003" spans="4:63" ht="12.95" customHeight="1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</row>
    <row r="1004" spans="4:63" ht="12.95" customHeight="1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</row>
    <row r="1005" spans="4:63" ht="12.95" customHeight="1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</row>
    <row r="1006" spans="4:63" ht="12.95" customHeight="1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</row>
    <row r="1007" spans="4:63" ht="12.95" customHeight="1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</row>
    <row r="1008" spans="4:63" ht="12.95" customHeight="1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</row>
    <row r="1009" spans="4:63" ht="12.95" customHeight="1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</row>
    <row r="1010" spans="4:63" ht="12.95" customHeight="1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</row>
    <row r="1011" spans="4:63" ht="12.95" customHeight="1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</row>
    <row r="1012" spans="4:63" ht="12.95" customHeight="1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</row>
    <row r="1013" spans="4:63" ht="12.95" customHeight="1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</row>
    <row r="1014" spans="4:63" ht="12.95" customHeight="1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</row>
    <row r="1015" spans="4:63" ht="12.95" customHeight="1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</row>
    <row r="1016" spans="4:63" ht="12.95" customHeight="1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</row>
    <row r="1017" spans="4:63" ht="12.95" customHeight="1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</row>
    <row r="1018" spans="4:63" ht="12.95" customHeight="1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</row>
    <row r="1019" spans="4:63" ht="12.95" customHeight="1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</row>
    <row r="1020" spans="4:63" ht="12.95" customHeight="1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</row>
    <row r="1021" spans="4:63" ht="12.95" customHeight="1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</row>
    <row r="1022" spans="4:63" ht="12.95" customHeight="1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</row>
    <row r="1023" spans="4:63" ht="12.95" customHeight="1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</row>
    <row r="1024" spans="4:63" ht="12.95" customHeight="1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</row>
    <row r="1025" spans="4:63" ht="12.95" customHeight="1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</row>
    <row r="1026" spans="4:63" ht="12.95" customHeight="1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</row>
    <row r="1027" spans="4:63" ht="12.95" customHeight="1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</row>
    <row r="1028" spans="4:63" ht="12.95" customHeight="1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</row>
    <row r="1029" spans="4:63" ht="12.95" customHeight="1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</row>
    <row r="1030" spans="4:63" ht="12.95" customHeight="1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</row>
    <row r="1031" spans="4:63" ht="12.95" customHeight="1" x14ac:dyDescent="0.2"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</row>
    <row r="1032" spans="4:63" ht="12.95" customHeight="1" x14ac:dyDescent="0.2"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</row>
    <row r="1033" spans="4:63" ht="12.95" customHeight="1" x14ac:dyDescent="0.2"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</row>
    <row r="1034" spans="4:63" ht="12.95" customHeight="1" x14ac:dyDescent="0.2"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</row>
    <row r="1035" spans="4:63" ht="12.95" customHeight="1" x14ac:dyDescent="0.2"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</row>
    <row r="1036" spans="4:63" ht="12.95" customHeight="1" x14ac:dyDescent="0.2"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</row>
    <row r="1037" spans="4:63" ht="12.95" customHeight="1" x14ac:dyDescent="0.2"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</row>
    <row r="1038" spans="4:63" ht="12.95" customHeight="1" x14ac:dyDescent="0.2"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</row>
    <row r="1039" spans="4:63" ht="12.95" customHeight="1" x14ac:dyDescent="0.2"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</row>
    <row r="1040" spans="4:63" ht="12.95" customHeight="1" x14ac:dyDescent="0.2"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</row>
    <row r="1041" spans="4:63" ht="12.95" customHeight="1" x14ac:dyDescent="0.2"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</row>
    <row r="1042" spans="4:63" ht="12.95" customHeight="1" x14ac:dyDescent="0.2"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</row>
    <row r="1043" spans="4:63" ht="12.95" customHeight="1" x14ac:dyDescent="0.2"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</row>
    <row r="1044" spans="4:63" ht="12.95" customHeight="1" x14ac:dyDescent="0.2"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</row>
    <row r="1045" spans="4:63" ht="12.95" customHeight="1" x14ac:dyDescent="0.2"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</row>
    <row r="1046" spans="4:63" ht="12.95" customHeight="1" x14ac:dyDescent="0.2"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</row>
    <row r="1047" spans="4:63" ht="12.95" customHeight="1" x14ac:dyDescent="0.2"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</row>
    <row r="1048" spans="4:63" ht="12.95" customHeight="1" x14ac:dyDescent="0.2"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</row>
    <row r="1049" spans="4:63" ht="12.95" customHeight="1" x14ac:dyDescent="0.2"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</row>
    <row r="1050" spans="4:63" ht="12.95" customHeight="1" x14ac:dyDescent="0.2"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</row>
    <row r="1051" spans="4:63" ht="12.95" customHeight="1" x14ac:dyDescent="0.2"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</row>
    <row r="1052" spans="4:63" ht="12.95" customHeight="1" x14ac:dyDescent="0.2"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</row>
    <row r="1053" spans="4:63" ht="12.95" customHeight="1" x14ac:dyDescent="0.2"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</row>
    <row r="1054" spans="4:63" ht="12.95" customHeight="1" x14ac:dyDescent="0.2"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</row>
    <row r="1055" spans="4:63" ht="12.95" customHeight="1" x14ac:dyDescent="0.2"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</row>
    <row r="1056" spans="4:63" ht="12.95" customHeight="1" x14ac:dyDescent="0.2"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</row>
    <row r="1057" spans="4:63" ht="12.95" customHeight="1" x14ac:dyDescent="0.2"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</row>
    <row r="1058" spans="4:63" ht="12.95" customHeight="1" x14ac:dyDescent="0.2"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</row>
    <row r="1059" spans="4:63" ht="12.95" customHeight="1" x14ac:dyDescent="0.2"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</row>
    <row r="1060" spans="4:63" ht="12.95" customHeight="1" x14ac:dyDescent="0.2"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</row>
    <row r="1061" spans="4:63" ht="12.95" customHeight="1" x14ac:dyDescent="0.2"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</row>
    <row r="1062" spans="4:63" ht="12.95" customHeight="1" x14ac:dyDescent="0.2"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</row>
    <row r="1063" spans="4:63" ht="12.95" customHeight="1" x14ac:dyDescent="0.2"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</row>
    <row r="1064" spans="4:63" ht="12.95" customHeight="1" x14ac:dyDescent="0.2"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</row>
    <row r="1065" spans="4:63" ht="12.95" customHeight="1" x14ac:dyDescent="0.2"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</row>
    <row r="1066" spans="4:63" ht="12.95" customHeight="1" x14ac:dyDescent="0.2"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</row>
    <row r="1067" spans="4:63" ht="12.95" customHeight="1" x14ac:dyDescent="0.2"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</row>
    <row r="1068" spans="4:63" ht="12.95" customHeight="1" x14ac:dyDescent="0.2"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</row>
    <row r="1069" spans="4:63" ht="12.95" customHeight="1" x14ac:dyDescent="0.2"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</row>
    <row r="1070" spans="4:63" ht="12.95" customHeight="1" x14ac:dyDescent="0.2"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</row>
    <row r="1071" spans="4:63" ht="12.95" customHeight="1" x14ac:dyDescent="0.2"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</row>
    <row r="1072" spans="4:63" ht="12.95" customHeight="1" x14ac:dyDescent="0.2"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</row>
    <row r="1073" spans="4:63" ht="12.95" customHeight="1" x14ac:dyDescent="0.2"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</row>
    <row r="1074" spans="4:63" ht="12.95" customHeight="1" x14ac:dyDescent="0.2"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</row>
    <row r="1075" spans="4:63" ht="12.95" customHeight="1" x14ac:dyDescent="0.2"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</row>
    <row r="1076" spans="4:63" ht="12.95" customHeight="1" x14ac:dyDescent="0.2"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</row>
    <row r="1077" spans="4:63" ht="12.95" customHeight="1" x14ac:dyDescent="0.2"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</row>
    <row r="1078" spans="4:63" ht="12.95" customHeight="1" x14ac:dyDescent="0.2"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</row>
    <row r="1079" spans="4:63" ht="12.95" customHeight="1" x14ac:dyDescent="0.2"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</row>
    <row r="1080" spans="4:63" ht="12.95" customHeight="1" x14ac:dyDescent="0.2"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</row>
    <row r="1081" spans="4:63" ht="12.95" customHeight="1" x14ac:dyDescent="0.2"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</row>
    <row r="1082" spans="4:63" ht="12.95" customHeight="1" x14ac:dyDescent="0.2"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</row>
    <row r="1083" spans="4:63" ht="12.95" customHeight="1" x14ac:dyDescent="0.2"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</row>
    <row r="1084" spans="4:63" ht="12.95" customHeight="1" x14ac:dyDescent="0.2"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</row>
    <row r="1085" spans="4:63" ht="12.95" customHeight="1" x14ac:dyDescent="0.2"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</row>
    <row r="1086" spans="4:63" ht="12.95" customHeight="1" x14ac:dyDescent="0.2"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</row>
    <row r="1087" spans="4:63" ht="12.95" customHeight="1" x14ac:dyDescent="0.2"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</row>
    <row r="1088" spans="4:63" ht="12.95" customHeight="1" x14ac:dyDescent="0.2"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</row>
    <row r="1089" spans="4:63" ht="12.95" customHeight="1" x14ac:dyDescent="0.2"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</row>
    <row r="1090" spans="4:63" ht="12.95" customHeight="1" x14ac:dyDescent="0.2"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</row>
    <row r="1091" spans="4:63" ht="12.95" customHeight="1" x14ac:dyDescent="0.2"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</row>
    <row r="1092" spans="4:63" ht="12.95" customHeight="1" x14ac:dyDescent="0.2"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</row>
    <row r="1093" spans="4:63" ht="12.95" customHeight="1" x14ac:dyDescent="0.2"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</row>
    <row r="1094" spans="4:63" ht="12.95" customHeight="1" x14ac:dyDescent="0.2"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</row>
    <row r="1095" spans="4:63" ht="12.95" customHeight="1" x14ac:dyDescent="0.2"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</row>
    <row r="1096" spans="4:63" ht="12.95" customHeight="1" x14ac:dyDescent="0.2"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</row>
    <row r="1097" spans="4:63" ht="12.95" customHeight="1" x14ac:dyDescent="0.2"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</row>
    <row r="1098" spans="4:63" ht="12.95" customHeight="1" x14ac:dyDescent="0.2"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</row>
    <row r="1099" spans="4:63" ht="12.95" customHeight="1" x14ac:dyDescent="0.2"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</row>
    <row r="1100" spans="4:63" ht="12.95" customHeight="1" x14ac:dyDescent="0.2"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</row>
    <row r="1101" spans="4:63" ht="12.95" customHeight="1" x14ac:dyDescent="0.2"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</row>
    <row r="1102" spans="4:63" ht="12.95" customHeight="1" x14ac:dyDescent="0.2"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</row>
    <row r="1103" spans="4:63" ht="12.95" customHeight="1" x14ac:dyDescent="0.2"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</row>
    <row r="1104" spans="4:63" ht="12.95" customHeight="1" x14ac:dyDescent="0.2"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</row>
    <row r="1105" spans="4:63" ht="12.95" customHeight="1" x14ac:dyDescent="0.2"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</row>
    <row r="1106" spans="4:63" ht="12.95" customHeight="1" x14ac:dyDescent="0.2"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</row>
    <row r="1107" spans="4:63" ht="12.95" customHeight="1" x14ac:dyDescent="0.2"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</row>
    <row r="1108" spans="4:63" ht="12.95" customHeight="1" x14ac:dyDescent="0.2"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</row>
    <row r="1109" spans="4:63" ht="12.95" customHeight="1" x14ac:dyDescent="0.2"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</row>
    <row r="1110" spans="4:63" ht="12.95" customHeight="1" x14ac:dyDescent="0.2"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</row>
    <row r="1111" spans="4:63" ht="12.95" customHeight="1" x14ac:dyDescent="0.2"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</row>
    <row r="1112" spans="4:63" ht="12.95" customHeight="1" x14ac:dyDescent="0.2"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</row>
    <row r="1113" spans="4:63" ht="12.95" customHeight="1" x14ac:dyDescent="0.2"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</row>
    <row r="1114" spans="4:63" ht="12.95" customHeight="1" x14ac:dyDescent="0.2"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</row>
    <row r="1115" spans="4:63" ht="12.95" customHeight="1" x14ac:dyDescent="0.2"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</row>
    <row r="1116" spans="4:63" ht="12.95" customHeight="1" x14ac:dyDescent="0.2"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</row>
    <row r="1117" spans="4:63" ht="12.95" customHeight="1" x14ac:dyDescent="0.2"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</row>
    <row r="1118" spans="4:63" ht="12.95" customHeight="1" x14ac:dyDescent="0.2"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</row>
    <row r="1119" spans="4:63" ht="12.95" customHeight="1" x14ac:dyDescent="0.2"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</row>
    <row r="1120" spans="4:63" ht="12.95" customHeight="1" x14ac:dyDescent="0.2"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</row>
    <row r="1121" spans="4:63" ht="12.95" customHeight="1" x14ac:dyDescent="0.2"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</row>
    <row r="1122" spans="4:63" ht="12.95" customHeight="1" x14ac:dyDescent="0.2"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</row>
    <row r="1123" spans="4:63" ht="12.95" customHeight="1" x14ac:dyDescent="0.2"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</row>
    <row r="1124" spans="4:63" ht="12.95" customHeight="1" x14ac:dyDescent="0.2"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</row>
    <row r="1125" spans="4:63" ht="12.95" customHeight="1" x14ac:dyDescent="0.2"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</row>
    <row r="1126" spans="4:63" ht="12.95" customHeight="1" x14ac:dyDescent="0.2"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</row>
    <row r="1127" spans="4:63" ht="12.95" customHeight="1" x14ac:dyDescent="0.2"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</row>
    <row r="1128" spans="4:63" ht="12.95" customHeight="1" x14ac:dyDescent="0.2"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</row>
    <row r="1129" spans="4:63" ht="12.95" customHeight="1" x14ac:dyDescent="0.2"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</row>
    <row r="1130" spans="4:63" ht="12.95" customHeight="1" x14ac:dyDescent="0.2"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</row>
    <row r="1131" spans="4:63" ht="12.95" customHeight="1" x14ac:dyDescent="0.2"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</row>
    <row r="1132" spans="4:63" ht="12.95" customHeight="1" x14ac:dyDescent="0.2"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</row>
    <row r="1133" spans="4:63" ht="12.95" customHeight="1" x14ac:dyDescent="0.2"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</row>
    <row r="1134" spans="4:63" ht="12.95" customHeight="1" x14ac:dyDescent="0.2"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</row>
    <row r="1135" spans="4:63" ht="12.95" customHeight="1" x14ac:dyDescent="0.2"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</row>
    <row r="1136" spans="4:63" ht="12.95" customHeight="1" x14ac:dyDescent="0.2"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</row>
    <row r="1137" spans="4:63" ht="12.95" customHeight="1" x14ac:dyDescent="0.2"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</row>
    <row r="1138" spans="4:63" ht="12.95" customHeight="1" x14ac:dyDescent="0.2"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</row>
    <row r="1139" spans="4:63" ht="12.95" customHeight="1" x14ac:dyDescent="0.2"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</row>
    <row r="1140" spans="4:63" ht="12.95" customHeight="1" x14ac:dyDescent="0.2"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</row>
    <row r="1141" spans="4:63" ht="12.95" customHeight="1" x14ac:dyDescent="0.2"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</row>
    <row r="1142" spans="4:63" ht="12.95" customHeight="1" x14ac:dyDescent="0.2"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</row>
    <row r="1143" spans="4:63" ht="12.95" customHeight="1" x14ac:dyDescent="0.2"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</row>
    <row r="1144" spans="4:63" ht="12.95" customHeight="1" x14ac:dyDescent="0.2"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</row>
    <row r="1145" spans="4:63" ht="12.95" customHeight="1" x14ac:dyDescent="0.2"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</row>
    <row r="1146" spans="4:63" ht="12.95" customHeight="1" x14ac:dyDescent="0.2"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</row>
    <row r="1147" spans="4:63" ht="12.95" customHeight="1" x14ac:dyDescent="0.2"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</row>
    <row r="1148" spans="4:63" ht="12.95" customHeight="1" x14ac:dyDescent="0.2"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</row>
    <row r="1149" spans="4:63" ht="12.95" customHeight="1" x14ac:dyDescent="0.2"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</row>
    <row r="1150" spans="4:63" ht="12.95" customHeight="1" x14ac:dyDescent="0.2"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</row>
    <row r="1151" spans="4:63" ht="12.95" customHeight="1" x14ac:dyDescent="0.2"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</row>
    <row r="1152" spans="4:63" ht="12.95" customHeight="1" x14ac:dyDescent="0.2"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</row>
    <row r="1153" spans="4:63" ht="12.95" customHeight="1" x14ac:dyDescent="0.2"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</row>
    <row r="1154" spans="4:63" ht="12.95" customHeight="1" x14ac:dyDescent="0.2"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</row>
    <row r="1155" spans="4:63" ht="12.95" customHeight="1" x14ac:dyDescent="0.2"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</row>
    <row r="1156" spans="4:63" ht="12.95" customHeight="1" x14ac:dyDescent="0.2"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</row>
    <row r="1157" spans="4:63" ht="12.95" customHeight="1" x14ac:dyDescent="0.2"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</row>
    <row r="1158" spans="4:63" ht="12.95" customHeight="1" x14ac:dyDescent="0.2"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</row>
    <row r="1159" spans="4:63" ht="12.95" customHeight="1" x14ac:dyDescent="0.2"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</row>
    <row r="1160" spans="4:63" ht="12.95" customHeight="1" x14ac:dyDescent="0.2"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</row>
    <row r="1161" spans="4:63" ht="12.95" customHeight="1" x14ac:dyDescent="0.2"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</row>
    <row r="1162" spans="4:63" ht="12.95" customHeight="1" x14ac:dyDescent="0.2"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</row>
    <row r="1163" spans="4:63" ht="12.95" customHeight="1" x14ac:dyDescent="0.2"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</row>
    <row r="1164" spans="4:63" ht="12.95" customHeight="1" x14ac:dyDescent="0.2"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</row>
    <row r="1165" spans="4:63" ht="12.95" customHeight="1" x14ac:dyDescent="0.2"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</row>
    <row r="1166" spans="4:63" ht="12.95" customHeight="1" x14ac:dyDescent="0.2"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</row>
    <row r="1167" spans="4:63" ht="12.95" customHeight="1" x14ac:dyDescent="0.2"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</row>
    <row r="1168" spans="4:63" ht="12.95" customHeight="1" x14ac:dyDescent="0.2"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</row>
    <row r="1169" spans="4:63" ht="12.95" customHeight="1" x14ac:dyDescent="0.2"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</row>
    <row r="1170" spans="4:63" ht="12.95" customHeight="1" x14ac:dyDescent="0.2"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</row>
    <row r="1171" spans="4:63" ht="12.95" customHeight="1" x14ac:dyDescent="0.2"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</row>
    <row r="1172" spans="4:63" ht="12.95" customHeight="1" x14ac:dyDescent="0.2"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</row>
    <row r="1173" spans="4:63" ht="12.95" customHeight="1" x14ac:dyDescent="0.2"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</row>
    <row r="1174" spans="4:63" ht="12.95" customHeight="1" x14ac:dyDescent="0.2"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</row>
    <row r="1175" spans="4:63" ht="12.95" customHeight="1" x14ac:dyDescent="0.2"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</row>
    <row r="1176" spans="4:63" ht="12.95" customHeight="1" x14ac:dyDescent="0.2"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</row>
    <row r="1177" spans="4:63" ht="12.95" customHeight="1" x14ac:dyDescent="0.2"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</row>
    <row r="1178" spans="4:63" ht="12.95" customHeight="1" x14ac:dyDescent="0.2"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</row>
    <row r="1179" spans="4:63" ht="12.95" customHeight="1" x14ac:dyDescent="0.2"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</row>
    <row r="1180" spans="4:63" ht="12.95" customHeight="1" x14ac:dyDescent="0.2"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</row>
    <row r="1181" spans="4:63" ht="12.95" customHeight="1" x14ac:dyDescent="0.2"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</row>
    <row r="1182" spans="4:63" ht="12.95" customHeight="1" x14ac:dyDescent="0.2"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</row>
    <row r="1183" spans="4:63" ht="12.95" customHeight="1" x14ac:dyDescent="0.2"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</row>
    <row r="1184" spans="4:63" ht="12.95" customHeight="1" x14ac:dyDescent="0.2"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</row>
    <row r="1185" spans="4:63" ht="12.95" customHeight="1" x14ac:dyDescent="0.2"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</row>
    <row r="1186" spans="4:63" ht="12.95" customHeight="1" x14ac:dyDescent="0.2"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</row>
    <row r="1187" spans="4:63" ht="12.95" customHeight="1" x14ac:dyDescent="0.2"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</row>
    <row r="1188" spans="4:63" ht="12.95" customHeight="1" x14ac:dyDescent="0.2"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</row>
    <row r="1189" spans="4:63" ht="12.95" customHeight="1" x14ac:dyDescent="0.2"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</row>
    <row r="1190" spans="4:63" ht="12.95" customHeight="1" x14ac:dyDescent="0.2"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</row>
    <row r="1191" spans="4:63" ht="12.95" customHeight="1" x14ac:dyDescent="0.2"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</row>
    <row r="1192" spans="4:63" ht="12.95" customHeight="1" x14ac:dyDescent="0.2"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</row>
    <row r="1193" spans="4:63" ht="12.95" customHeight="1" x14ac:dyDescent="0.2"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</row>
    <row r="1194" spans="4:63" ht="12.95" customHeight="1" x14ac:dyDescent="0.2"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</row>
    <row r="1195" spans="4:63" ht="12.95" customHeight="1" x14ac:dyDescent="0.2"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</row>
    <row r="1196" spans="4:63" ht="12.95" customHeight="1" x14ac:dyDescent="0.2"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</row>
    <row r="1197" spans="4:63" ht="12.95" customHeight="1" x14ac:dyDescent="0.2"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</row>
    <row r="1198" spans="4:63" ht="12.95" customHeight="1" x14ac:dyDescent="0.2"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</row>
    <row r="1199" spans="4:63" ht="12.95" customHeight="1" x14ac:dyDescent="0.2"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</row>
    <row r="1200" spans="4:63" ht="12.95" customHeight="1" x14ac:dyDescent="0.2"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</row>
    <row r="1201" spans="4:63" ht="12.95" customHeight="1" x14ac:dyDescent="0.2"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</row>
    <row r="1202" spans="4:63" ht="12.95" customHeight="1" x14ac:dyDescent="0.2"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</row>
    <row r="1203" spans="4:63" ht="12.95" customHeight="1" x14ac:dyDescent="0.2"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</row>
    <row r="1204" spans="4:63" ht="12.95" customHeight="1" x14ac:dyDescent="0.2"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</row>
    <row r="1205" spans="4:63" ht="12.95" customHeight="1" x14ac:dyDescent="0.2"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</row>
    <row r="1206" spans="4:63" ht="12.95" customHeight="1" x14ac:dyDescent="0.2"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</row>
    <row r="1207" spans="4:63" ht="12.95" customHeight="1" x14ac:dyDescent="0.2"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</row>
    <row r="1208" spans="4:63" ht="12.95" customHeight="1" x14ac:dyDescent="0.2"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</row>
    <row r="1209" spans="4:63" ht="12.95" customHeight="1" x14ac:dyDescent="0.2"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</row>
    <row r="1210" spans="4:63" ht="12.95" customHeight="1" x14ac:dyDescent="0.2"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</row>
    <row r="1211" spans="4:63" ht="12.95" customHeight="1" x14ac:dyDescent="0.2"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</row>
    <row r="1212" spans="4:63" ht="12.95" customHeight="1" x14ac:dyDescent="0.2"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</row>
    <row r="1213" spans="4:63" ht="12.95" customHeight="1" x14ac:dyDescent="0.2"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</row>
    <row r="1214" spans="4:63" ht="12.95" customHeight="1" x14ac:dyDescent="0.2"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</row>
    <row r="1215" spans="4:63" ht="12.95" customHeight="1" x14ac:dyDescent="0.2"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</row>
    <row r="1216" spans="4:63" ht="12.95" customHeight="1" x14ac:dyDescent="0.2"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</row>
    <row r="1217" spans="4:63" ht="12.95" customHeight="1" x14ac:dyDescent="0.2"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</row>
    <row r="1218" spans="4:63" ht="12.95" customHeight="1" x14ac:dyDescent="0.2"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</row>
    <row r="1219" spans="4:63" ht="12.95" customHeight="1" x14ac:dyDescent="0.2"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</row>
    <row r="1220" spans="4:63" ht="12.95" customHeight="1" x14ac:dyDescent="0.2"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</row>
    <row r="1221" spans="4:63" ht="12.95" customHeight="1" x14ac:dyDescent="0.2"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</row>
    <row r="1222" spans="4:63" ht="12.95" customHeight="1" x14ac:dyDescent="0.2"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</row>
    <row r="1223" spans="4:63" ht="12.95" customHeight="1" x14ac:dyDescent="0.2"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</row>
    <row r="1224" spans="4:63" ht="12.95" customHeight="1" x14ac:dyDescent="0.2"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</row>
    <row r="1225" spans="4:63" ht="12.95" customHeight="1" x14ac:dyDescent="0.2"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</row>
    <row r="1226" spans="4:63" ht="12.95" customHeight="1" x14ac:dyDescent="0.2"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</row>
    <row r="1227" spans="4:63" ht="12.95" customHeight="1" x14ac:dyDescent="0.2"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</row>
    <row r="1228" spans="4:63" ht="12.95" customHeight="1" x14ac:dyDescent="0.2"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</row>
    <row r="1229" spans="4:63" ht="12.95" customHeight="1" x14ac:dyDescent="0.2"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</row>
    <row r="1230" spans="4:63" ht="12.95" customHeight="1" x14ac:dyDescent="0.2"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</row>
    <row r="1231" spans="4:63" ht="12.95" customHeight="1" x14ac:dyDescent="0.2"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</row>
    <row r="1232" spans="4:63" ht="12.95" customHeight="1" x14ac:dyDescent="0.2"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</row>
    <row r="1233" spans="4:63" ht="12.95" customHeight="1" x14ac:dyDescent="0.2"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</row>
    <row r="1234" spans="4:63" ht="12.95" customHeight="1" x14ac:dyDescent="0.2"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</row>
    <row r="1235" spans="4:63" ht="12.95" customHeight="1" x14ac:dyDescent="0.2"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</row>
    <row r="1236" spans="4:63" ht="12.95" customHeight="1" x14ac:dyDescent="0.2"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</row>
    <row r="1237" spans="4:63" ht="12.95" customHeight="1" x14ac:dyDescent="0.2"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</row>
    <row r="1238" spans="4:63" ht="12.95" customHeight="1" x14ac:dyDescent="0.2"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</row>
    <row r="1239" spans="4:63" ht="12.95" customHeight="1" x14ac:dyDescent="0.2"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</row>
    <row r="1240" spans="4:63" ht="12.95" customHeight="1" x14ac:dyDescent="0.2"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</row>
    <row r="1241" spans="4:63" ht="12.95" customHeight="1" x14ac:dyDescent="0.2"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</row>
    <row r="1242" spans="4:63" ht="12.95" customHeight="1" x14ac:dyDescent="0.2"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</row>
    <row r="1243" spans="4:63" ht="12.95" customHeight="1" x14ac:dyDescent="0.2"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</row>
    <row r="1244" spans="4:63" ht="12.95" customHeight="1" x14ac:dyDescent="0.2"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</row>
    <row r="1245" spans="4:63" ht="12.95" customHeight="1" x14ac:dyDescent="0.2"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</row>
    <row r="1246" spans="4:63" ht="12.95" customHeight="1" x14ac:dyDescent="0.2"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</row>
    <row r="1247" spans="4:63" ht="12.95" customHeight="1" x14ac:dyDescent="0.2"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</row>
    <row r="1248" spans="4:63" ht="12.95" customHeight="1" x14ac:dyDescent="0.2"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</row>
    <row r="1249" spans="4:63" ht="12.95" customHeight="1" x14ac:dyDescent="0.2"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</row>
    <row r="1250" spans="4:63" ht="12.95" customHeight="1" x14ac:dyDescent="0.2"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</row>
    <row r="1251" spans="4:63" ht="12.95" customHeight="1" x14ac:dyDescent="0.2"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</row>
    <row r="1252" spans="4:63" ht="12.95" customHeight="1" x14ac:dyDescent="0.2"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</row>
    <row r="1253" spans="4:63" ht="12.95" customHeight="1" x14ac:dyDescent="0.2"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</row>
    <row r="1254" spans="4:63" ht="12.95" customHeight="1" x14ac:dyDescent="0.2"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</row>
    <row r="1255" spans="4:63" ht="12.95" customHeight="1" x14ac:dyDescent="0.2"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</row>
    <row r="1256" spans="4:63" ht="12.95" customHeight="1" x14ac:dyDescent="0.2"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</row>
    <row r="1257" spans="4:63" ht="12.95" customHeight="1" x14ac:dyDescent="0.2"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</row>
    <row r="1258" spans="4:63" ht="12.95" customHeight="1" x14ac:dyDescent="0.2"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</row>
    <row r="1259" spans="4:63" ht="12.95" customHeight="1" x14ac:dyDescent="0.2"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</row>
    <row r="1260" spans="4:63" ht="12.95" customHeight="1" x14ac:dyDescent="0.2"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</row>
    <row r="1261" spans="4:63" ht="12.95" customHeight="1" x14ac:dyDescent="0.2"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</row>
    <row r="1262" spans="4:63" ht="12.95" customHeight="1" x14ac:dyDescent="0.2"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</row>
    <row r="1263" spans="4:63" ht="12.95" customHeight="1" x14ac:dyDescent="0.2"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</row>
    <row r="1264" spans="4:63" ht="12.95" customHeight="1" x14ac:dyDescent="0.2"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</row>
    <row r="1265" spans="4:63" ht="12.95" customHeight="1" x14ac:dyDescent="0.2"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</row>
    <row r="1266" spans="4:63" ht="12.95" customHeight="1" x14ac:dyDescent="0.2"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</row>
    <row r="1267" spans="4:63" ht="12.95" customHeight="1" x14ac:dyDescent="0.2"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</row>
    <row r="1268" spans="4:63" ht="12.95" customHeight="1" x14ac:dyDescent="0.2"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</row>
    <row r="1269" spans="4:63" ht="12.95" customHeight="1" x14ac:dyDescent="0.2"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</row>
    <row r="1270" spans="4:63" ht="12.95" customHeight="1" x14ac:dyDescent="0.2"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</row>
    <row r="1271" spans="4:63" ht="12.95" customHeight="1" x14ac:dyDescent="0.2"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</row>
    <row r="1272" spans="4:63" ht="12.95" customHeight="1" x14ac:dyDescent="0.2"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</row>
    <row r="1273" spans="4:63" ht="12.95" customHeight="1" x14ac:dyDescent="0.2"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</row>
    <row r="1274" spans="4:63" ht="12.95" customHeight="1" x14ac:dyDescent="0.2"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</row>
    <row r="1275" spans="4:63" ht="12.95" customHeight="1" x14ac:dyDescent="0.2"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</row>
    <row r="1276" spans="4:63" ht="12.95" customHeight="1" x14ac:dyDescent="0.2"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</row>
    <row r="1277" spans="4:63" ht="12.95" customHeight="1" x14ac:dyDescent="0.2"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</row>
    <row r="1278" spans="4:63" ht="12.95" customHeight="1" x14ac:dyDescent="0.2"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</row>
    <row r="1279" spans="4:63" ht="12.95" customHeight="1" x14ac:dyDescent="0.2"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</row>
    <row r="1280" spans="4:63" ht="12.95" customHeight="1" x14ac:dyDescent="0.2"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</row>
    <row r="1281" spans="4:63" ht="12.95" customHeight="1" x14ac:dyDescent="0.2"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</row>
    <row r="1282" spans="4:63" ht="12.95" customHeight="1" x14ac:dyDescent="0.2"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</row>
    <row r="1283" spans="4:63" ht="12.95" customHeight="1" x14ac:dyDescent="0.2"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</row>
    <row r="1284" spans="4:63" ht="12.95" customHeight="1" x14ac:dyDescent="0.2"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</row>
    <row r="1285" spans="4:63" ht="12.95" customHeight="1" x14ac:dyDescent="0.2"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</row>
    <row r="1286" spans="4:63" ht="12.95" customHeight="1" x14ac:dyDescent="0.2"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</row>
    <row r="1287" spans="4:63" ht="12.95" customHeight="1" x14ac:dyDescent="0.2"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</row>
    <row r="1288" spans="4:63" ht="12.95" customHeight="1" x14ac:dyDescent="0.2"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</row>
    <row r="1289" spans="4:63" ht="12.95" customHeight="1" x14ac:dyDescent="0.2"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</row>
    <row r="1290" spans="4:63" ht="12.95" customHeight="1" x14ac:dyDescent="0.2"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</row>
    <row r="1291" spans="4:63" ht="12.95" customHeight="1" x14ac:dyDescent="0.2"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</row>
    <row r="1292" spans="4:63" ht="12.95" customHeight="1" x14ac:dyDescent="0.2"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</row>
    <row r="1293" spans="4:63" ht="12.95" customHeight="1" x14ac:dyDescent="0.2"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</row>
    <row r="1294" spans="4:63" ht="12.95" customHeight="1" x14ac:dyDescent="0.2"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</row>
    <row r="1295" spans="4:63" ht="12.95" customHeight="1" x14ac:dyDescent="0.2"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</row>
    <row r="1296" spans="4:63" ht="12.95" customHeight="1" x14ac:dyDescent="0.2"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</row>
    <row r="1297" spans="4:63" ht="12.95" customHeight="1" x14ac:dyDescent="0.2"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</row>
    <row r="1298" spans="4:63" ht="12.95" customHeight="1" x14ac:dyDescent="0.2"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</row>
    <row r="1299" spans="4:63" ht="12.95" customHeight="1" x14ac:dyDescent="0.2"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</row>
    <row r="1300" spans="4:63" ht="12.95" customHeight="1" x14ac:dyDescent="0.2"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</row>
    <row r="1301" spans="4:63" ht="12.95" customHeight="1" x14ac:dyDescent="0.2"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</row>
    <row r="1302" spans="4:63" ht="12.95" customHeight="1" x14ac:dyDescent="0.2"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</row>
    <row r="1303" spans="4:63" ht="12.95" customHeight="1" x14ac:dyDescent="0.2"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</row>
    <row r="1304" spans="4:63" ht="12.95" customHeight="1" x14ac:dyDescent="0.2"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</row>
    <row r="1305" spans="4:63" ht="12.95" customHeight="1" x14ac:dyDescent="0.2"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</row>
    <row r="1306" spans="4:63" ht="12.95" customHeight="1" x14ac:dyDescent="0.2"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</row>
    <row r="1307" spans="4:63" ht="12.95" customHeight="1" x14ac:dyDescent="0.2"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</row>
    <row r="1308" spans="4:63" ht="12.95" customHeight="1" x14ac:dyDescent="0.2"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</row>
    <row r="1309" spans="4:63" ht="12.95" customHeight="1" x14ac:dyDescent="0.2"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</row>
    <row r="1310" spans="4:63" ht="12.95" customHeight="1" x14ac:dyDescent="0.2"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</row>
    <row r="1311" spans="4:63" ht="12.95" customHeight="1" x14ac:dyDescent="0.2"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</row>
    <row r="1312" spans="4:63" ht="12.95" customHeight="1" x14ac:dyDescent="0.2"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</row>
    <row r="1313" spans="4:63" ht="12.95" customHeight="1" x14ac:dyDescent="0.2"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</row>
    <row r="1314" spans="4:63" ht="12.95" customHeight="1" x14ac:dyDescent="0.2"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</row>
    <row r="1315" spans="4:63" ht="12.95" customHeight="1" x14ac:dyDescent="0.2"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</row>
    <row r="1316" spans="4:63" ht="12.95" customHeight="1" x14ac:dyDescent="0.2"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</row>
    <row r="1317" spans="4:63" ht="12.95" customHeight="1" x14ac:dyDescent="0.2"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</row>
    <row r="1318" spans="4:63" ht="12.95" customHeight="1" x14ac:dyDescent="0.2"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</row>
    <row r="1319" spans="4:63" ht="12.95" customHeight="1" x14ac:dyDescent="0.2"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</row>
    <row r="1320" spans="4:63" ht="12.95" customHeight="1" x14ac:dyDescent="0.2"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</row>
    <row r="1321" spans="4:63" ht="12.95" customHeight="1" x14ac:dyDescent="0.2"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</row>
    <row r="1322" spans="4:63" ht="12.95" customHeight="1" x14ac:dyDescent="0.2"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</row>
    <row r="1323" spans="4:63" ht="12.95" customHeight="1" x14ac:dyDescent="0.2"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</row>
    <row r="1324" spans="4:63" ht="12.95" customHeight="1" x14ac:dyDescent="0.2"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</row>
    <row r="1325" spans="4:63" ht="12.95" customHeight="1" x14ac:dyDescent="0.2"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</row>
    <row r="1326" spans="4:63" ht="12.95" customHeight="1" x14ac:dyDescent="0.2"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</row>
    <row r="1327" spans="4:63" ht="12.95" customHeight="1" x14ac:dyDescent="0.2"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</row>
    <row r="1328" spans="4:63" ht="12.95" customHeight="1" x14ac:dyDescent="0.2"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</row>
    <row r="1329" spans="4:63" ht="12.95" customHeight="1" x14ac:dyDescent="0.2"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</row>
    <row r="1330" spans="4:63" ht="12.95" customHeight="1" x14ac:dyDescent="0.2"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</row>
    <row r="1331" spans="4:63" ht="12.95" customHeight="1" x14ac:dyDescent="0.2"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</row>
    <row r="1332" spans="4:63" ht="12.95" customHeight="1" x14ac:dyDescent="0.2"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</row>
    <row r="1333" spans="4:63" ht="12.95" customHeight="1" x14ac:dyDescent="0.2"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</row>
    <row r="1334" spans="4:63" ht="12.95" customHeight="1" x14ac:dyDescent="0.2"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</row>
    <row r="1335" spans="4:63" ht="12.95" customHeight="1" x14ac:dyDescent="0.2"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</row>
    <row r="1336" spans="4:63" ht="12.95" customHeight="1" x14ac:dyDescent="0.2"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</row>
    <row r="1337" spans="4:63" ht="12.95" customHeight="1" x14ac:dyDescent="0.2"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</row>
    <row r="1338" spans="4:63" ht="12.95" customHeight="1" x14ac:dyDescent="0.2"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</row>
    <row r="1339" spans="4:63" ht="12.95" customHeight="1" x14ac:dyDescent="0.2"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</row>
    <row r="1340" spans="4:63" ht="12.95" customHeight="1" x14ac:dyDescent="0.2"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</row>
    <row r="1341" spans="4:63" ht="12.95" customHeight="1" x14ac:dyDescent="0.2"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</row>
    <row r="1342" spans="4:63" ht="12.95" customHeight="1" x14ac:dyDescent="0.2"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</row>
    <row r="1343" spans="4:63" ht="12.95" customHeight="1" x14ac:dyDescent="0.2"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  <c r="BJ1343" s="36"/>
      <c r="BK1343" s="36"/>
    </row>
    <row r="1344" spans="4:63" ht="12.95" customHeight="1" x14ac:dyDescent="0.2"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6"/>
      <c r="BK1344" s="36"/>
    </row>
    <row r="1345" spans="4:63" ht="12.95" customHeight="1" x14ac:dyDescent="0.2"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  <c r="BJ1345" s="36"/>
      <c r="BK1345" s="36"/>
    </row>
    <row r="1346" spans="4:63" ht="12.95" customHeight="1" x14ac:dyDescent="0.2"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6"/>
      <c r="BK1346" s="36"/>
    </row>
    <row r="1347" spans="4:63" ht="12.95" customHeight="1" x14ac:dyDescent="0.2"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  <c r="BJ1347" s="36"/>
      <c r="BK1347" s="36"/>
    </row>
    <row r="1348" spans="4:63" ht="12.95" customHeight="1" x14ac:dyDescent="0.2"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6"/>
      <c r="BK1348" s="36"/>
    </row>
    <row r="1349" spans="4:63" ht="12.95" customHeight="1" x14ac:dyDescent="0.2"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  <c r="BJ1349" s="36"/>
      <c r="BK1349" s="36"/>
    </row>
    <row r="1350" spans="4:63" ht="12.95" customHeight="1" x14ac:dyDescent="0.2"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</row>
    <row r="1351" spans="4:63" ht="12.95" customHeight="1" x14ac:dyDescent="0.2"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  <c r="BJ1351" s="36"/>
      <c r="BK1351" s="36"/>
    </row>
    <row r="1352" spans="4:63" ht="12.95" customHeight="1" x14ac:dyDescent="0.2"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6"/>
      <c r="BK1352" s="36"/>
    </row>
    <row r="1353" spans="4:63" ht="12.95" customHeight="1" x14ac:dyDescent="0.2"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  <c r="BJ1353" s="36"/>
      <c r="BK1353" s="36"/>
    </row>
    <row r="1354" spans="4:63" ht="12.95" customHeight="1" x14ac:dyDescent="0.2"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6"/>
      <c r="BK1354" s="36"/>
    </row>
    <row r="1355" spans="4:63" ht="12.95" customHeight="1" x14ac:dyDescent="0.2"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</row>
    <row r="1356" spans="4:63" ht="12.95" customHeight="1" x14ac:dyDescent="0.2"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6"/>
      <c r="BK1356" s="36"/>
    </row>
    <row r="1357" spans="4:63" ht="12.95" customHeight="1" x14ac:dyDescent="0.2"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</row>
    <row r="1358" spans="4:63" ht="12.95" customHeight="1" x14ac:dyDescent="0.2"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6"/>
      <c r="BK1358" s="36"/>
    </row>
    <row r="1359" spans="4:63" ht="12.95" customHeight="1" x14ac:dyDescent="0.2"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  <c r="BJ1359" s="36"/>
      <c r="BK1359" s="36"/>
    </row>
    <row r="1360" spans="4:63" ht="12.95" customHeight="1" x14ac:dyDescent="0.2"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6"/>
      <c r="BK1360" s="36"/>
    </row>
    <row r="1361" spans="4:63" ht="12.95" customHeight="1" x14ac:dyDescent="0.2"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  <c r="BJ1361" s="36"/>
      <c r="BK1361" s="36"/>
    </row>
    <row r="1362" spans="4:63" ht="12.95" customHeight="1" x14ac:dyDescent="0.2"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6"/>
      <c r="BK1362" s="36"/>
    </row>
    <row r="1363" spans="4:63" ht="12.95" customHeight="1" x14ac:dyDescent="0.2"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</row>
    <row r="1364" spans="4:63" ht="12.95" customHeight="1" x14ac:dyDescent="0.2"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6"/>
      <c r="BK1364" s="36"/>
    </row>
    <row r="1365" spans="4:63" ht="12.95" customHeight="1" x14ac:dyDescent="0.2"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  <c r="BJ1365" s="36"/>
      <c r="BK1365" s="36"/>
    </row>
    <row r="1366" spans="4:63" ht="12.95" customHeight="1" x14ac:dyDescent="0.2"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6"/>
      <c r="BK1366" s="36"/>
    </row>
    <row r="1367" spans="4:63" ht="12.95" customHeight="1" x14ac:dyDescent="0.2"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  <c r="BJ1367" s="36"/>
      <c r="BK1367" s="36"/>
    </row>
    <row r="1368" spans="4:63" ht="12.95" customHeight="1" x14ac:dyDescent="0.2"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</row>
    <row r="1369" spans="4:63" ht="12.95" customHeight="1" x14ac:dyDescent="0.2"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</row>
    <row r="1370" spans="4:63" ht="12.95" customHeight="1" x14ac:dyDescent="0.2"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6"/>
      <c r="BK1370" s="36"/>
    </row>
    <row r="1371" spans="4:63" ht="12.95" customHeight="1" x14ac:dyDescent="0.2"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  <c r="BJ1371" s="36"/>
      <c r="BK1371" s="36"/>
    </row>
    <row r="1372" spans="4:63" ht="12.95" customHeight="1" x14ac:dyDescent="0.2"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6"/>
      <c r="BK1372" s="36"/>
    </row>
    <row r="1373" spans="4:63" ht="12.95" customHeight="1" x14ac:dyDescent="0.2"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  <c r="BJ1373" s="36"/>
      <c r="BK1373" s="36"/>
    </row>
    <row r="1374" spans="4:63" ht="12.95" customHeight="1" x14ac:dyDescent="0.2"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</row>
    <row r="1375" spans="4:63" ht="12.95" customHeight="1" x14ac:dyDescent="0.2"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  <c r="BJ1375" s="36"/>
      <c r="BK1375" s="36"/>
    </row>
    <row r="1376" spans="4:63" ht="12.95" customHeight="1" x14ac:dyDescent="0.2"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</row>
    <row r="1377" spans="4:63" ht="12.95" customHeight="1" x14ac:dyDescent="0.2"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</row>
    <row r="1378" spans="4:63" ht="12.95" customHeight="1" x14ac:dyDescent="0.2"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</row>
    <row r="1379" spans="4:63" ht="12.95" customHeight="1" x14ac:dyDescent="0.2"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</row>
    <row r="1380" spans="4:63" ht="12.95" customHeight="1" x14ac:dyDescent="0.2"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</row>
    <row r="1381" spans="4:63" ht="12.95" customHeight="1" x14ac:dyDescent="0.2"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  <c r="BJ1381" s="36"/>
      <c r="BK1381" s="36"/>
    </row>
    <row r="1382" spans="4:63" ht="12.95" customHeight="1" x14ac:dyDescent="0.2"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6"/>
      <c r="BK1382" s="36"/>
    </row>
    <row r="1383" spans="4:63" ht="12.95" customHeight="1" x14ac:dyDescent="0.2"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  <c r="BJ1383" s="36"/>
      <c r="BK1383" s="36"/>
    </row>
    <row r="1384" spans="4:63" ht="12.95" customHeight="1" x14ac:dyDescent="0.2"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6"/>
      <c r="BK1384" s="36"/>
    </row>
    <row r="1385" spans="4:63" ht="12.95" customHeight="1" x14ac:dyDescent="0.2"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  <c r="BJ1385" s="36"/>
      <c r="BK1385" s="36"/>
    </row>
    <row r="1386" spans="4:63" ht="12.95" customHeight="1" x14ac:dyDescent="0.2"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6"/>
      <c r="BK1386" s="36"/>
    </row>
    <row r="1387" spans="4:63" ht="12.95" customHeight="1" x14ac:dyDescent="0.2"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  <c r="BJ1387" s="36"/>
      <c r="BK1387" s="36"/>
    </row>
    <row r="1388" spans="4:63" ht="12.95" customHeight="1" x14ac:dyDescent="0.2"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6"/>
      <c r="BK1388" s="36"/>
    </row>
    <row r="1389" spans="4:63" ht="12.95" customHeight="1" x14ac:dyDescent="0.2"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  <c r="BJ1389" s="36"/>
      <c r="BK1389" s="36"/>
    </row>
    <row r="1390" spans="4:63" ht="12.95" customHeight="1" x14ac:dyDescent="0.2"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6"/>
      <c r="BK1390" s="36"/>
    </row>
    <row r="1391" spans="4:63" ht="12.95" customHeight="1" x14ac:dyDescent="0.2"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  <c r="BJ1391" s="36"/>
      <c r="BK1391" s="36"/>
    </row>
    <row r="1392" spans="4:63" ht="12.95" customHeight="1" x14ac:dyDescent="0.2"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6"/>
      <c r="BK1392" s="36"/>
    </row>
    <row r="1393" spans="4:63" ht="12.95" customHeight="1" x14ac:dyDescent="0.2"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  <c r="BJ1393" s="36"/>
      <c r="BK1393" s="36"/>
    </row>
    <row r="1394" spans="4:63" ht="12.95" customHeight="1" x14ac:dyDescent="0.2"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6"/>
      <c r="BK1394" s="36"/>
    </row>
    <row r="1395" spans="4:63" ht="12.95" customHeight="1" x14ac:dyDescent="0.2"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  <c r="BJ1395" s="36"/>
      <c r="BK1395" s="36"/>
    </row>
    <row r="1396" spans="4:63" ht="12.95" customHeight="1" x14ac:dyDescent="0.2"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6"/>
      <c r="BK1396" s="36"/>
    </row>
    <row r="1397" spans="4:63" ht="12.95" customHeight="1" x14ac:dyDescent="0.2"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  <c r="BJ1397" s="36"/>
      <c r="BK1397" s="36"/>
    </row>
    <row r="1398" spans="4:63" ht="12.95" customHeight="1" x14ac:dyDescent="0.2"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6"/>
      <c r="BK1398" s="36"/>
    </row>
    <row r="1399" spans="4:63" ht="12.95" customHeight="1" x14ac:dyDescent="0.2"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  <c r="BJ1399" s="36"/>
      <c r="BK1399" s="36"/>
    </row>
    <row r="1400" spans="4:63" ht="12.95" customHeight="1" x14ac:dyDescent="0.2"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6"/>
      <c r="BK1400" s="36"/>
    </row>
    <row r="1401" spans="4:63" ht="12.95" customHeight="1" x14ac:dyDescent="0.2"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  <c r="BJ1401" s="36"/>
      <c r="BK1401" s="36"/>
    </row>
    <row r="1402" spans="4:63" ht="12.95" customHeight="1" x14ac:dyDescent="0.2"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6"/>
      <c r="BK1402" s="36"/>
    </row>
    <row r="1403" spans="4:63" ht="12.95" customHeight="1" x14ac:dyDescent="0.2"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  <c r="BJ1403" s="36"/>
      <c r="BK1403" s="36"/>
    </row>
    <row r="1404" spans="4:63" ht="12.95" customHeight="1" x14ac:dyDescent="0.2"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6"/>
      <c r="BK1404" s="36"/>
    </row>
    <row r="1405" spans="4:63" ht="12.95" customHeight="1" x14ac:dyDescent="0.2"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  <c r="BJ1405" s="36"/>
      <c r="BK1405" s="36"/>
    </row>
    <row r="1406" spans="4:63" ht="12.95" customHeight="1" x14ac:dyDescent="0.2"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</row>
    <row r="1407" spans="4:63" ht="12.95" customHeight="1" x14ac:dyDescent="0.2"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</row>
    <row r="1408" spans="4:63" ht="12.95" customHeight="1" x14ac:dyDescent="0.2"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6"/>
      <c r="BK1408" s="36"/>
    </row>
    <row r="1409" spans="4:63" ht="12.95" customHeight="1" x14ac:dyDescent="0.2"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  <c r="BJ1409" s="36"/>
      <c r="BK1409" s="36"/>
    </row>
    <row r="1410" spans="4:63" ht="12.95" customHeight="1" x14ac:dyDescent="0.2"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6"/>
      <c r="BK1410" s="36"/>
    </row>
    <row r="1411" spans="4:63" ht="12.95" customHeight="1" x14ac:dyDescent="0.2"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</row>
    <row r="1412" spans="4:63" ht="12.95" customHeight="1" x14ac:dyDescent="0.2"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6"/>
      <c r="BK1412" s="36"/>
    </row>
    <row r="1413" spans="4:63" ht="12.95" customHeight="1" x14ac:dyDescent="0.2"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  <c r="BJ1413" s="36"/>
      <c r="BK1413" s="36"/>
    </row>
    <row r="1414" spans="4:63" ht="12.95" customHeight="1" x14ac:dyDescent="0.2"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6"/>
      <c r="BK1414" s="36"/>
    </row>
    <row r="1415" spans="4:63" ht="12.95" customHeight="1" x14ac:dyDescent="0.2"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  <c r="BJ1415" s="36"/>
      <c r="BK1415" s="36"/>
    </row>
    <row r="1416" spans="4:63" ht="12.95" customHeight="1" x14ac:dyDescent="0.2"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6"/>
      <c r="BK1416" s="36"/>
    </row>
    <row r="1417" spans="4:63" ht="12.95" customHeight="1" x14ac:dyDescent="0.2"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  <c r="BJ1417" s="36"/>
      <c r="BK1417" s="36"/>
    </row>
    <row r="1418" spans="4:63" ht="12.95" customHeight="1" x14ac:dyDescent="0.2"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6"/>
      <c r="BK1418" s="36"/>
    </row>
    <row r="1419" spans="4:63" ht="12.95" customHeight="1" x14ac:dyDescent="0.2"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  <c r="BJ1419" s="36"/>
      <c r="BK1419" s="36"/>
    </row>
    <row r="1420" spans="4:63" ht="12.95" customHeight="1" x14ac:dyDescent="0.2"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6"/>
      <c r="BK1420" s="36"/>
    </row>
    <row r="1421" spans="4:63" ht="12.95" customHeight="1" x14ac:dyDescent="0.2"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  <c r="BJ1421" s="36"/>
      <c r="BK1421" s="36"/>
    </row>
    <row r="1422" spans="4:63" ht="12.95" customHeight="1" x14ac:dyDescent="0.2"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6"/>
      <c r="BK1422" s="36"/>
    </row>
    <row r="1423" spans="4:63" ht="12.95" customHeight="1" x14ac:dyDescent="0.2"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  <c r="BJ1423" s="36"/>
      <c r="BK1423" s="36"/>
    </row>
    <row r="1424" spans="4:63" ht="12.95" customHeight="1" x14ac:dyDescent="0.2"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6"/>
      <c r="BK1424" s="36"/>
    </row>
    <row r="1425" spans="4:63" ht="12.95" customHeight="1" x14ac:dyDescent="0.2"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  <c r="BJ1425" s="36"/>
      <c r="BK1425" s="36"/>
    </row>
    <row r="1426" spans="4:63" ht="12.95" customHeight="1" x14ac:dyDescent="0.2"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</row>
    <row r="1427" spans="4:63" ht="12.95" customHeight="1" x14ac:dyDescent="0.2"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  <c r="BJ1427" s="36"/>
      <c r="BK1427" s="36"/>
    </row>
    <row r="1428" spans="4:63" ht="12.95" customHeight="1" x14ac:dyDescent="0.2"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6"/>
      <c r="BK1428" s="36"/>
    </row>
    <row r="1429" spans="4:63" ht="12.95" customHeight="1" x14ac:dyDescent="0.2"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  <c r="BJ1429" s="36"/>
      <c r="BK1429" s="36"/>
    </row>
    <row r="1430" spans="4:63" ht="12.95" customHeight="1" x14ac:dyDescent="0.2"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6"/>
      <c r="BK1430" s="36"/>
    </row>
    <row r="1431" spans="4:63" ht="12.95" customHeight="1" x14ac:dyDescent="0.2"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  <c r="BJ1431" s="36"/>
      <c r="BK1431" s="36"/>
    </row>
    <row r="1432" spans="4:63" ht="12.95" customHeight="1" x14ac:dyDescent="0.2"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36"/>
      <c r="BF1432" s="36"/>
      <c r="BG1432" s="36"/>
      <c r="BH1432" s="36"/>
      <c r="BI1432" s="36"/>
      <c r="BJ1432" s="36"/>
      <c r="BK1432" s="36"/>
    </row>
    <row r="1433" spans="4:63" ht="12.95" customHeight="1" x14ac:dyDescent="0.2"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6"/>
      <c r="AT1433" s="36"/>
      <c r="AU1433" s="36"/>
      <c r="AV1433" s="36"/>
      <c r="AW1433" s="36"/>
      <c r="AX1433" s="36"/>
      <c r="AY1433" s="36"/>
      <c r="AZ1433" s="36"/>
      <c r="BA1433" s="36"/>
      <c r="BB1433" s="36"/>
      <c r="BC1433" s="36"/>
      <c r="BD1433" s="36"/>
      <c r="BE1433" s="36"/>
      <c r="BF1433" s="36"/>
      <c r="BG1433" s="36"/>
      <c r="BH1433" s="36"/>
      <c r="BI1433" s="36"/>
      <c r="BJ1433" s="36"/>
      <c r="BK1433" s="36"/>
    </row>
    <row r="1434" spans="4:63" ht="12.95" customHeight="1" x14ac:dyDescent="0.2"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6"/>
      <c r="AT1434" s="36"/>
      <c r="AU1434" s="36"/>
      <c r="AV1434" s="36"/>
      <c r="AW1434" s="36"/>
      <c r="AX1434" s="36"/>
      <c r="AY1434" s="36"/>
      <c r="AZ1434" s="36"/>
      <c r="BA1434" s="36"/>
      <c r="BB1434" s="36"/>
      <c r="BC1434" s="36"/>
      <c r="BD1434" s="36"/>
      <c r="BE1434" s="36"/>
      <c r="BF1434" s="36"/>
      <c r="BG1434" s="36"/>
      <c r="BH1434" s="36"/>
      <c r="BI1434" s="36"/>
      <c r="BJ1434" s="36"/>
      <c r="BK1434" s="36"/>
    </row>
    <row r="1435" spans="4:63" ht="12.95" customHeight="1" x14ac:dyDescent="0.2"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6"/>
      <c r="AT1435" s="36"/>
      <c r="AU1435" s="36"/>
      <c r="AV1435" s="36"/>
      <c r="AW1435" s="36"/>
      <c r="AX1435" s="36"/>
      <c r="AY1435" s="36"/>
      <c r="AZ1435" s="36"/>
      <c r="BA1435" s="36"/>
      <c r="BB1435" s="36"/>
      <c r="BC1435" s="36"/>
      <c r="BD1435" s="36"/>
      <c r="BE1435" s="36"/>
      <c r="BF1435" s="36"/>
      <c r="BG1435" s="36"/>
      <c r="BH1435" s="36"/>
      <c r="BI1435" s="36"/>
      <c r="BJ1435" s="36"/>
      <c r="BK1435" s="36"/>
    </row>
    <row r="1436" spans="4:63" ht="12.95" customHeight="1" x14ac:dyDescent="0.2"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6"/>
      <c r="AT1436" s="36"/>
      <c r="AU1436" s="36"/>
      <c r="AV1436" s="36"/>
      <c r="AW1436" s="36"/>
      <c r="AX1436" s="36"/>
      <c r="AY1436" s="36"/>
      <c r="AZ1436" s="36"/>
      <c r="BA1436" s="36"/>
      <c r="BB1436" s="36"/>
      <c r="BC1436" s="36"/>
      <c r="BD1436" s="36"/>
      <c r="BE1436" s="36"/>
      <c r="BF1436" s="36"/>
      <c r="BG1436" s="36"/>
      <c r="BH1436" s="36"/>
      <c r="BI1436" s="36"/>
      <c r="BJ1436" s="36"/>
      <c r="BK1436" s="36"/>
    </row>
    <row r="1437" spans="4:63" ht="12.95" customHeight="1" x14ac:dyDescent="0.2"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6"/>
      <c r="AT1437" s="36"/>
      <c r="AU1437" s="36"/>
      <c r="AV1437" s="36"/>
      <c r="AW1437" s="36"/>
      <c r="AX1437" s="36"/>
      <c r="AY1437" s="36"/>
      <c r="AZ1437" s="36"/>
      <c r="BA1437" s="36"/>
      <c r="BB1437" s="36"/>
      <c r="BC1437" s="36"/>
      <c r="BD1437" s="36"/>
      <c r="BE1437" s="36"/>
      <c r="BF1437" s="36"/>
      <c r="BG1437" s="36"/>
      <c r="BH1437" s="36"/>
      <c r="BI1437" s="36"/>
      <c r="BJ1437" s="36"/>
      <c r="BK1437" s="36"/>
    </row>
    <row r="1438" spans="4:63" ht="12.95" customHeight="1" x14ac:dyDescent="0.2"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6"/>
      <c r="AT1438" s="36"/>
      <c r="AU1438" s="36"/>
      <c r="AV1438" s="36"/>
      <c r="AW1438" s="36"/>
      <c r="AX1438" s="36"/>
      <c r="AY1438" s="36"/>
      <c r="AZ1438" s="36"/>
      <c r="BA1438" s="36"/>
      <c r="BB1438" s="36"/>
      <c r="BC1438" s="36"/>
      <c r="BD1438" s="36"/>
      <c r="BE1438" s="36"/>
      <c r="BF1438" s="36"/>
      <c r="BG1438" s="36"/>
      <c r="BH1438" s="36"/>
      <c r="BI1438" s="36"/>
      <c r="BJ1438" s="36"/>
      <c r="BK1438" s="36"/>
    </row>
    <row r="1439" spans="4:63" ht="12.95" customHeight="1" x14ac:dyDescent="0.2"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  <c r="AM1439" s="36"/>
      <c r="AN1439" s="36"/>
      <c r="AO1439" s="36"/>
      <c r="AP1439" s="36"/>
      <c r="AQ1439" s="36"/>
      <c r="AR1439" s="36"/>
      <c r="AS1439" s="36"/>
      <c r="AT1439" s="36"/>
      <c r="AU1439" s="36"/>
      <c r="AV1439" s="36"/>
      <c r="AW1439" s="36"/>
      <c r="AX1439" s="36"/>
      <c r="AY1439" s="36"/>
      <c r="AZ1439" s="36"/>
      <c r="BA1439" s="36"/>
      <c r="BB1439" s="36"/>
      <c r="BC1439" s="36"/>
      <c r="BD1439" s="36"/>
      <c r="BE1439" s="36"/>
      <c r="BF1439" s="36"/>
      <c r="BG1439" s="36"/>
      <c r="BH1439" s="36"/>
      <c r="BI1439" s="36"/>
      <c r="BJ1439" s="36"/>
      <c r="BK1439" s="36"/>
    </row>
    <row r="1440" spans="4:63" ht="12.95" customHeight="1" x14ac:dyDescent="0.2"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6"/>
      <c r="AT1440" s="36"/>
      <c r="AU1440" s="36"/>
      <c r="AV1440" s="36"/>
      <c r="AW1440" s="36"/>
      <c r="AX1440" s="36"/>
      <c r="AY1440" s="36"/>
      <c r="AZ1440" s="36"/>
      <c r="BA1440" s="36"/>
      <c r="BB1440" s="36"/>
      <c r="BC1440" s="36"/>
      <c r="BD1440" s="36"/>
      <c r="BE1440" s="36"/>
      <c r="BF1440" s="36"/>
      <c r="BG1440" s="36"/>
      <c r="BH1440" s="36"/>
      <c r="BI1440" s="36"/>
      <c r="BJ1440" s="36"/>
      <c r="BK1440" s="36"/>
    </row>
    <row r="1441" spans="4:63" ht="12.95" customHeight="1" x14ac:dyDescent="0.2"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6"/>
      <c r="AT1441" s="36"/>
      <c r="AU1441" s="36"/>
      <c r="AV1441" s="36"/>
      <c r="AW1441" s="36"/>
      <c r="AX1441" s="36"/>
      <c r="AY1441" s="36"/>
      <c r="AZ1441" s="36"/>
      <c r="BA1441" s="36"/>
      <c r="BB1441" s="36"/>
      <c r="BC1441" s="36"/>
      <c r="BD1441" s="36"/>
      <c r="BE1441" s="36"/>
      <c r="BF1441" s="36"/>
      <c r="BG1441" s="36"/>
      <c r="BH1441" s="36"/>
      <c r="BI1441" s="36"/>
      <c r="BJ1441" s="36"/>
      <c r="BK1441" s="36"/>
    </row>
    <row r="1442" spans="4:63" ht="12.95" customHeight="1" x14ac:dyDescent="0.2"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36"/>
      <c r="BF1442" s="36"/>
      <c r="BG1442" s="36"/>
      <c r="BH1442" s="36"/>
      <c r="BI1442" s="36"/>
      <c r="BJ1442" s="36"/>
      <c r="BK1442" s="36"/>
    </row>
    <row r="1443" spans="4:63" ht="12.95" customHeight="1" x14ac:dyDescent="0.2"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6"/>
      <c r="AT1443" s="36"/>
      <c r="AU1443" s="36"/>
      <c r="AV1443" s="36"/>
      <c r="AW1443" s="36"/>
      <c r="AX1443" s="36"/>
      <c r="AY1443" s="36"/>
      <c r="AZ1443" s="36"/>
      <c r="BA1443" s="36"/>
      <c r="BB1443" s="36"/>
      <c r="BC1443" s="36"/>
      <c r="BD1443" s="36"/>
      <c r="BE1443" s="36"/>
      <c r="BF1443" s="36"/>
      <c r="BG1443" s="36"/>
      <c r="BH1443" s="36"/>
      <c r="BI1443" s="36"/>
      <c r="BJ1443" s="36"/>
      <c r="BK1443" s="36"/>
    </row>
    <row r="1444" spans="4:63" ht="12.95" customHeight="1" x14ac:dyDescent="0.2"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36"/>
      <c r="BF1444" s="36"/>
      <c r="BG1444" s="36"/>
      <c r="BH1444" s="36"/>
      <c r="BI1444" s="36"/>
      <c r="BJ1444" s="36"/>
      <c r="BK1444" s="36"/>
    </row>
    <row r="1445" spans="4:63" ht="12.95" customHeight="1" x14ac:dyDescent="0.2"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6"/>
      <c r="AV1445" s="36"/>
      <c r="AW1445" s="36"/>
      <c r="AX1445" s="36"/>
      <c r="AY1445" s="36"/>
      <c r="AZ1445" s="36"/>
      <c r="BA1445" s="36"/>
      <c r="BB1445" s="36"/>
      <c r="BC1445" s="36"/>
      <c r="BD1445" s="36"/>
      <c r="BE1445" s="36"/>
      <c r="BF1445" s="36"/>
      <c r="BG1445" s="36"/>
      <c r="BH1445" s="36"/>
      <c r="BI1445" s="36"/>
      <c r="BJ1445" s="36"/>
      <c r="BK1445" s="36"/>
    </row>
    <row r="1446" spans="4:63" ht="12.95" customHeight="1" x14ac:dyDescent="0.2"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6"/>
      <c r="AT1446" s="36"/>
      <c r="AU1446" s="36"/>
      <c r="AV1446" s="36"/>
      <c r="AW1446" s="36"/>
      <c r="AX1446" s="36"/>
      <c r="AY1446" s="36"/>
      <c r="AZ1446" s="36"/>
      <c r="BA1446" s="36"/>
      <c r="BB1446" s="36"/>
      <c r="BC1446" s="36"/>
      <c r="BD1446" s="36"/>
      <c r="BE1446" s="36"/>
      <c r="BF1446" s="36"/>
      <c r="BG1446" s="36"/>
      <c r="BH1446" s="36"/>
      <c r="BI1446" s="36"/>
      <c r="BJ1446" s="36"/>
      <c r="BK1446" s="36"/>
    </row>
    <row r="1447" spans="4:63" ht="12.95" customHeight="1" x14ac:dyDescent="0.2"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6"/>
      <c r="AT1447" s="36"/>
      <c r="AU1447" s="36"/>
      <c r="AV1447" s="36"/>
      <c r="AW1447" s="36"/>
      <c r="AX1447" s="36"/>
      <c r="AY1447" s="36"/>
      <c r="AZ1447" s="36"/>
      <c r="BA1447" s="36"/>
      <c r="BB1447" s="36"/>
      <c r="BC1447" s="36"/>
      <c r="BD1447" s="36"/>
      <c r="BE1447" s="36"/>
      <c r="BF1447" s="36"/>
      <c r="BG1447" s="36"/>
      <c r="BH1447" s="36"/>
      <c r="BI1447" s="36"/>
      <c r="BJ1447" s="36"/>
      <c r="BK1447" s="36"/>
    </row>
    <row r="1448" spans="4:63" ht="12.95" customHeight="1" x14ac:dyDescent="0.2"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6"/>
      <c r="AT1448" s="36"/>
      <c r="AU1448" s="36"/>
      <c r="AV1448" s="36"/>
      <c r="AW1448" s="36"/>
      <c r="AX1448" s="36"/>
      <c r="AY1448" s="36"/>
      <c r="AZ1448" s="36"/>
      <c r="BA1448" s="36"/>
      <c r="BB1448" s="36"/>
      <c r="BC1448" s="36"/>
      <c r="BD1448" s="36"/>
      <c r="BE1448" s="36"/>
      <c r="BF1448" s="36"/>
      <c r="BG1448" s="36"/>
      <c r="BH1448" s="36"/>
      <c r="BI1448" s="36"/>
      <c r="BJ1448" s="36"/>
      <c r="BK1448" s="36"/>
    </row>
    <row r="1449" spans="4:63" ht="12.95" customHeight="1" x14ac:dyDescent="0.2"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6"/>
      <c r="AV1449" s="36"/>
      <c r="AW1449" s="36"/>
      <c r="AX1449" s="36"/>
      <c r="AY1449" s="36"/>
      <c r="AZ1449" s="36"/>
      <c r="BA1449" s="36"/>
      <c r="BB1449" s="36"/>
      <c r="BC1449" s="36"/>
      <c r="BD1449" s="36"/>
      <c r="BE1449" s="36"/>
      <c r="BF1449" s="36"/>
      <c r="BG1449" s="36"/>
      <c r="BH1449" s="36"/>
      <c r="BI1449" s="36"/>
      <c r="BJ1449" s="36"/>
      <c r="BK1449" s="36"/>
    </row>
    <row r="1450" spans="4:63" ht="12.95" customHeight="1" x14ac:dyDescent="0.2"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6"/>
      <c r="AT1450" s="36"/>
      <c r="AU1450" s="36"/>
      <c r="AV1450" s="36"/>
      <c r="AW1450" s="36"/>
      <c r="AX1450" s="36"/>
      <c r="AY1450" s="36"/>
      <c r="AZ1450" s="36"/>
      <c r="BA1450" s="36"/>
      <c r="BB1450" s="36"/>
      <c r="BC1450" s="36"/>
      <c r="BD1450" s="36"/>
      <c r="BE1450" s="36"/>
      <c r="BF1450" s="36"/>
      <c r="BG1450" s="36"/>
      <c r="BH1450" s="36"/>
      <c r="BI1450" s="36"/>
      <c r="BJ1450" s="36"/>
      <c r="BK1450" s="36"/>
    </row>
    <row r="1451" spans="4:63" ht="12.95" customHeight="1" x14ac:dyDescent="0.2"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6"/>
      <c r="AT1451" s="36"/>
      <c r="AU1451" s="36"/>
      <c r="AV1451" s="36"/>
      <c r="AW1451" s="36"/>
      <c r="AX1451" s="36"/>
      <c r="AY1451" s="36"/>
      <c r="AZ1451" s="36"/>
      <c r="BA1451" s="36"/>
      <c r="BB1451" s="36"/>
      <c r="BC1451" s="36"/>
      <c r="BD1451" s="36"/>
      <c r="BE1451" s="36"/>
      <c r="BF1451" s="36"/>
      <c r="BG1451" s="36"/>
      <c r="BH1451" s="36"/>
      <c r="BI1451" s="36"/>
      <c r="BJ1451" s="36"/>
      <c r="BK1451" s="36"/>
    </row>
    <row r="1452" spans="4:63" ht="12.95" customHeight="1" x14ac:dyDescent="0.2"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6"/>
      <c r="AT1452" s="36"/>
      <c r="AU1452" s="36"/>
      <c r="AV1452" s="36"/>
      <c r="AW1452" s="36"/>
      <c r="AX1452" s="36"/>
      <c r="AY1452" s="36"/>
      <c r="AZ1452" s="36"/>
      <c r="BA1452" s="36"/>
      <c r="BB1452" s="36"/>
      <c r="BC1452" s="36"/>
      <c r="BD1452" s="36"/>
      <c r="BE1452" s="36"/>
      <c r="BF1452" s="36"/>
      <c r="BG1452" s="36"/>
      <c r="BH1452" s="36"/>
      <c r="BI1452" s="36"/>
      <c r="BJ1452" s="36"/>
      <c r="BK1452" s="36"/>
    </row>
    <row r="1453" spans="4:63" ht="12.95" customHeight="1" x14ac:dyDescent="0.2"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6"/>
      <c r="AT1453" s="36"/>
      <c r="AU1453" s="36"/>
      <c r="AV1453" s="36"/>
      <c r="AW1453" s="36"/>
      <c r="AX1453" s="36"/>
      <c r="AY1453" s="36"/>
      <c r="AZ1453" s="36"/>
      <c r="BA1453" s="36"/>
      <c r="BB1453" s="36"/>
      <c r="BC1453" s="36"/>
      <c r="BD1453" s="36"/>
      <c r="BE1453" s="36"/>
      <c r="BF1453" s="36"/>
      <c r="BG1453" s="36"/>
      <c r="BH1453" s="36"/>
      <c r="BI1453" s="36"/>
      <c r="BJ1453" s="36"/>
      <c r="BK1453" s="36"/>
    </row>
    <row r="1454" spans="4:63" ht="12.95" customHeight="1" x14ac:dyDescent="0.2"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6"/>
      <c r="AT1454" s="36"/>
      <c r="AU1454" s="36"/>
      <c r="AV1454" s="36"/>
      <c r="AW1454" s="36"/>
      <c r="AX1454" s="36"/>
      <c r="AY1454" s="36"/>
      <c r="AZ1454" s="36"/>
      <c r="BA1454" s="36"/>
      <c r="BB1454" s="36"/>
      <c r="BC1454" s="36"/>
      <c r="BD1454" s="36"/>
      <c r="BE1454" s="36"/>
      <c r="BF1454" s="36"/>
      <c r="BG1454" s="36"/>
      <c r="BH1454" s="36"/>
      <c r="BI1454" s="36"/>
      <c r="BJ1454" s="36"/>
      <c r="BK1454" s="36"/>
    </row>
    <row r="1455" spans="4:63" ht="12.95" customHeight="1" x14ac:dyDescent="0.2"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6"/>
      <c r="AT1455" s="36"/>
      <c r="AU1455" s="36"/>
      <c r="AV1455" s="36"/>
      <c r="AW1455" s="36"/>
      <c r="AX1455" s="36"/>
      <c r="AY1455" s="36"/>
      <c r="AZ1455" s="36"/>
      <c r="BA1455" s="36"/>
      <c r="BB1455" s="36"/>
      <c r="BC1455" s="36"/>
      <c r="BD1455" s="36"/>
      <c r="BE1455" s="36"/>
      <c r="BF1455" s="36"/>
      <c r="BG1455" s="36"/>
      <c r="BH1455" s="36"/>
      <c r="BI1455" s="36"/>
      <c r="BJ1455" s="36"/>
      <c r="BK1455" s="36"/>
    </row>
    <row r="1456" spans="4:63" ht="12.95" customHeight="1" x14ac:dyDescent="0.2"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6"/>
      <c r="AT1456" s="36"/>
      <c r="AU1456" s="36"/>
      <c r="AV1456" s="36"/>
      <c r="AW1456" s="36"/>
      <c r="AX1456" s="36"/>
      <c r="AY1456" s="36"/>
      <c r="AZ1456" s="36"/>
      <c r="BA1456" s="36"/>
      <c r="BB1456" s="36"/>
      <c r="BC1456" s="36"/>
      <c r="BD1456" s="36"/>
      <c r="BE1456" s="36"/>
      <c r="BF1456" s="36"/>
      <c r="BG1456" s="36"/>
      <c r="BH1456" s="36"/>
      <c r="BI1456" s="36"/>
      <c r="BJ1456" s="36"/>
      <c r="BK1456" s="36"/>
    </row>
    <row r="1457" spans="4:63" ht="12.95" customHeight="1" x14ac:dyDescent="0.2"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6"/>
      <c r="AT1457" s="36"/>
      <c r="AU1457" s="36"/>
      <c r="AV1457" s="36"/>
      <c r="AW1457" s="36"/>
      <c r="AX1457" s="36"/>
      <c r="AY1457" s="36"/>
      <c r="AZ1457" s="36"/>
      <c r="BA1457" s="36"/>
      <c r="BB1457" s="36"/>
      <c r="BC1457" s="36"/>
      <c r="BD1457" s="36"/>
      <c r="BE1457" s="36"/>
      <c r="BF1457" s="36"/>
      <c r="BG1457" s="36"/>
      <c r="BH1457" s="36"/>
      <c r="BI1457" s="36"/>
      <c r="BJ1457" s="36"/>
      <c r="BK1457" s="36"/>
    </row>
    <row r="1458" spans="4:63" ht="12.95" customHeight="1" x14ac:dyDescent="0.2"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6"/>
      <c r="AT1458" s="36"/>
      <c r="AU1458" s="36"/>
      <c r="AV1458" s="36"/>
      <c r="AW1458" s="36"/>
      <c r="AX1458" s="36"/>
      <c r="AY1458" s="36"/>
      <c r="AZ1458" s="36"/>
      <c r="BA1458" s="36"/>
      <c r="BB1458" s="36"/>
      <c r="BC1458" s="36"/>
      <c r="BD1458" s="36"/>
      <c r="BE1458" s="36"/>
      <c r="BF1458" s="36"/>
      <c r="BG1458" s="36"/>
      <c r="BH1458" s="36"/>
      <c r="BI1458" s="36"/>
      <c r="BJ1458" s="36"/>
      <c r="BK1458" s="36"/>
    </row>
    <row r="1459" spans="4:63" ht="12.95" customHeight="1" x14ac:dyDescent="0.2"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6"/>
      <c r="AT1459" s="36"/>
      <c r="AU1459" s="36"/>
      <c r="AV1459" s="36"/>
      <c r="AW1459" s="36"/>
      <c r="AX1459" s="36"/>
      <c r="AY1459" s="36"/>
      <c r="AZ1459" s="36"/>
      <c r="BA1459" s="36"/>
      <c r="BB1459" s="36"/>
      <c r="BC1459" s="36"/>
      <c r="BD1459" s="36"/>
      <c r="BE1459" s="36"/>
      <c r="BF1459" s="36"/>
      <c r="BG1459" s="36"/>
      <c r="BH1459" s="36"/>
      <c r="BI1459" s="36"/>
      <c r="BJ1459" s="36"/>
      <c r="BK1459" s="36"/>
    </row>
    <row r="1460" spans="4:63" ht="12.95" customHeight="1" x14ac:dyDescent="0.2"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6"/>
      <c r="AT1460" s="36"/>
      <c r="AU1460" s="36"/>
      <c r="AV1460" s="36"/>
      <c r="AW1460" s="36"/>
      <c r="AX1460" s="36"/>
      <c r="AY1460" s="36"/>
      <c r="AZ1460" s="36"/>
      <c r="BA1460" s="36"/>
      <c r="BB1460" s="36"/>
      <c r="BC1460" s="36"/>
      <c r="BD1460" s="36"/>
      <c r="BE1460" s="36"/>
      <c r="BF1460" s="36"/>
      <c r="BG1460" s="36"/>
      <c r="BH1460" s="36"/>
      <c r="BI1460" s="36"/>
      <c r="BJ1460" s="36"/>
      <c r="BK1460" s="36"/>
    </row>
    <row r="1461" spans="4:63" ht="12.95" customHeight="1" x14ac:dyDescent="0.2"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6"/>
      <c r="AT1461" s="36"/>
      <c r="AU1461" s="36"/>
      <c r="AV1461" s="36"/>
      <c r="AW1461" s="36"/>
      <c r="AX1461" s="36"/>
      <c r="AY1461" s="36"/>
      <c r="AZ1461" s="36"/>
      <c r="BA1461" s="36"/>
      <c r="BB1461" s="36"/>
      <c r="BC1461" s="36"/>
      <c r="BD1461" s="36"/>
      <c r="BE1461" s="36"/>
      <c r="BF1461" s="36"/>
      <c r="BG1461" s="36"/>
      <c r="BH1461" s="36"/>
      <c r="BI1461" s="36"/>
      <c r="BJ1461" s="36"/>
      <c r="BK1461" s="36"/>
    </row>
    <row r="1462" spans="4:63" ht="12.95" customHeight="1" x14ac:dyDescent="0.2"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6"/>
      <c r="AT1462" s="36"/>
      <c r="AU1462" s="36"/>
      <c r="AV1462" s="36"/>
      <c r="AW1462" s="36"/>
      <c r="AX1462" s="36"/>
      <c r="AY1462" s="36"/>
      <c r="AZ1462" s="36"/>
      <c r="BA1462" s="36"/>
      <c r="BB1462" s="36"/>
      <c r="BC1462" s="36"/>
      <c r="BD1462" s="36"/>
      <c r="BE1462" s="36"/>
      <c r="BF1462" s="36"/>
      <c r="BG1462" s="36"/>
      <c r="BH1462" s="36"/>
      <c r="BI1462" s="36"/>
      <c r="BJ1462" s="36"/>
      <c r="BK1462" s="36"/>
    </row>
    <row r="1463" spans="4:63" ht="12.95" customHeight="1" x14ac:dyDescent="0.2"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6"/>
      <c r="AT1463" s="36"/>
      <c r="AU1463" s="36"/>
      <c r="AV1463" s="36"/>
      <c r="AW1463" s="36"/>
      <c r="AX1463" s="36"/>
      <c r="AY1463" s="36"/>
      <c r="AZ1463" s="36"/>
      <c r="BA1463" s="36"/>
      <c r="BB1463" s="36"/>
      <c r="BC1463" s="36"/>
      <c r="BD1463" s="36"/>
      <c r="BE1463" s="36"/>
      <c r="BF1463" s="36"/>
      <c r="BG1463" s="36"/>
      <c r="BH1463" s="36"/>
      <c r="BI1463" s="36"/>
      <c r="BJ1463" s="36"/>
      <c r="BK1463" s="36"/>
    </row>
    <row r="1464" spans="4:63" ht="12.95" customHeight="1" x14ac:dyDescent="0.2"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6"/>
      <c r="AT1464" s="36"/>
      <c r="AU1464" s="36"/>
      <c r="AV1464" s="36"/>
      <c r="AW1464" s="36"/>
      <c r="AX1464" s="36"/>
      <c r="AY1464" s="36"/>
      <c r="AZ1464" s="36"/>
      <c r="BA1464" s="36"/>
      <c r="BB1464" s="36"/>
      <c r="BC1464" s="36"/>
      <c r="BD1464" s="36"/>
      <c r="BE1464" s="36"/>
      <c r="BF1464" s="36"/>
      <c r="BG1464" s="36"/>
      <c r="BH1464" s="36"/>
      <c r="BI1464" s="36"/>
      <c r="BJ1464" s="36"/>
      <c r="BK1464" s="36"/>
    </row>
    <row r="1465" spans="4:63" ht="12.95" customHeight="1" x14ac:dyDescent="0.2"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6"/>
      <c r="AT1465" s="36"/>
      <c r="AU1465" s="36"/>
      <c r="AV1465" s="36"/>
      <c r="AW1465" s="36"/>
      <c r="AX1465" s="36"/>
      <c r="AY1465" s="36"/>
      <c r="AZ1465" s="36"/>
      <c r="BA1465" s="36"/>
      <c r="BB1465" s="36"/>
      <c r="BC1465" s="36"/>
      <c r="BD1465" s="36"/>
      <c r="BE1465" s="36"/>
      <c r="BF1465" s="36"/>
      <c r="BG1465" s="36"/>
      <c r="BH1465" s="36"/>
      <c r="BI1465" s="36"/>
      <c r="BJ1465" s="36"/>
      <c r="BK1465" s="36"/>
    </row>
    <row r="1466" spans="4:63" ht="12.95" customHeight="1" x14ac:dyDescent="0.2"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36"/>
      <c r="BF1466" s="36"/>
      <c r="BG1466" s="36"/>
      <c r="BH1466" s="36"/>
      <c r="BI1466" s="36"/>
      <c r="BJ1466" s="36"/>
      <c r="BK1466" s="36"/>
    </row>
    <row r="1467" spans="4:63" ht="12.95" customHeight="1" x14ac:dyDescent="0.2"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36"/>
      <c r="BF1467" s="36"/>
      <c r="BG1467" s="36"/>
      <c r="BH1467" s="36"/>
      <c r="BI1467" s="36"/>
      <c r="BJ1467" s="36"/>
      <c r="BK1467" s="36"/>
    </row>
    <row r="1468" spans="4:63" ht="12.95" customHeight="1" x14ac:dyDescent="0.2"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6"/>
      <c r="AT1468" s="36"/>
      <c r="AU1468" s="36"/>
      <c r="AV1468" s="36"/>
      <c r="AW1468" s="36"/>
      <c r="AX1468" s="36"/>
      <c r="AY1468" s="36"/>
      <c r="AZ1468" s="36"/>
      <c r="BA1468" s="36"/>
      <c r="BB1468" s="36"/>
      <c r="BC1468" s="36"/>
      <c r="BD1468" s="36"/>
      <c r="BE1468" s="36"/>
      <c r="BF1468" s="36"/>
      <c r="BG1468" s="36"/>
      <c r="BH1468" s="36"/>
      <c r="BI1468" s="36"/>
      <c r="BJ1468" s="36"/>
      <c r="BK1468" s="36"/>
    </row>
    <row r="1469" spans="4:63" ht="12.95" customHeight="1" x14ac:dyDescent="0.2"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6"/>
      <c r="AT1469" s="36"/>
      <c r="AU1469" s="36"/>
      <c r="AV1469" s="36"/>
      <c r="AW1469" s="36"/>
      <c r="AX1469" s="36"/>
      <c r="AY1469" s="36"/>
      <c r="AZ1469" s="36"/>
      <c r="BA1469" s="36"/>
      <c r="BB1469" s="36"/>
      <c r="BC1469" s="36"/>
      <c r="BD1469" s="36"/>
      <c r="BE1469" s="36"/>
      <c r="BF1469" s="36"/>
      <c r="BG1469" s="36"/>
      <c r="BH1469" s="36"/>
      <c r="BI1469" s="36"/>
      <c r="BJ1469" s="36"/>
      <c r="BK1469" s="36"/>
    </row>
    <row r="1470" spans="4:63" ht="12.95" customHeight="1" x14ac:dyDescent="0.2"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6"/>
      <c r="AT1470" s="36"/>
      <c r="AU1470" s="36"/>
      <c r="AV1470" s="36"/>
      <c r="AW1470" s="36"/>
      <c r="AX1470" s="36"/>
      <c r="AY1470" s="36"/>
      <c r="AZ1470" s="36"/>
      <c r="BA1470" s="36"/>
      <c r="BB1470" s="36"/>
      <c r="BC1470" s="36"/>
      <c r="BD1470" s="36"/>
      <c r="BE1470" s="36"/>
      <c r="BF1470" s="36"/>
      <c r="BG1470" s="36"/>
      <c r="BH1470" s="36"/>
      <c r="BI1470" s="36"/>
      <c r="BJ1470" s="36"/>
      <c r="BK1470" s="36"/>
    </row>
    <row r="1471" spans="4:63" ht="12.95" customHeight="1" x14ac:dyDescent="0.2"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6"/>
      <c r="AT1471" s="36"/>
      <c r="AU1471" s="36"/>
      <c r="AV1471" s="36"/>
      <c r="AW1471" s="36"/>
      <c r="AX1471" s="36"/>
      <c r="AY1471" s="36"/>
      <c r="AZ1471" s="36"/>
      <c r="BA1471" s="36"/>
      <c r="BB1471" s="36"/>
      <c r="BC1471" s="36"/>
      <c r="BD1471" s="36"/>
      <c r="BE1471" s="36"/>
      <c r="BF1471" s="36"/>
      <c r="BG1471" s="36"/>
      <c r="BH1471" s="36"/>
      <c r="BI1471" s="36"/>
      <c r="BJ1471" s="36"/>
      <c r="BK1471" s="36"/>
    </row>
    <row r="1472" spans="4:63" ht="12.95" customHeight="1" x14ac:dyDescent="0.2"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6"/>
      <c r="AT1472" s="36"/>
      <c r="AU1472" s="36"/>
      <c r="AV1472" s="36"/>
      <c r="AW1472" s="36"/>
      <c r="AX1472" s="36"/>
      <c r="AY1472" s="36"/>
      <c r="AZ1472" s="36"/>
      <c r="BA1472" s="36"/>
      <c r="BB1472" s="36"/>
      <c r="BC1472" s="36"/>
      <c r="BD1472" s="36"/>
      <c r="BE1472" s="36"/>
      <c r="BF1472" s="36"/>
      <c r="BG1472" s="36"/>
      <c r="BH1472" s="36"/>
      <c r="BI1472" s="36"/>
      <c r="BJ1472" s="36"/>
      <c r="BK1472" s="36"/>
    </row>
    <row r="1473" spans="4:63" ht="12.95" customHeight="1" x14ac:dyDescent="0.2"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6"/>
      <c r="AT1473" s="36"/>
      <c r="AU1473" s="36"/>
      <c r="AV1473" s="36"/>
      <c r="AW1473" s="36"/>
      <c r="AX1473" s="36"/>
      <c r="AY1473" s="36"/>
      <c r="AZ1473" s="36"/>
      <c r="BA1473" s="36"/>
      <c r="BB1473" s="36"/>
      <c r="BC1473" s="36"/>
      <c r="BD1473" s="36"/>
      <c r="BE1473" s="36"/>
      <c r="BF1473" s="36"/>
      <c r="BG1473" s="36"/>
      <c r="BH1473" s="36"/>
      <c r="BI1473" s="36"/>
      <c r="BJ1473" s="36"/>
      <c r="BK1473" s="36"/>
    </row>
    <row r="1474" spans="4:63" ht="12.95" customHeight="1" x14ac:dyDescent="0.2"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6"/>
      <c r="AV1474" s="36"/>
      <c r="AW1474" s="36"/>
      <c r="AX1474" s="36"/>
      <c r="AY1474" s="36"/>
      <c r="AZ1474" s="36"/>
      <c r="BA1474" s="36"/>
      <c r="BB1474" s="36"/>
      <c r="BC1474" s="36"/>
      <c r="BD1474" s="36"/>
      <c r="BE1474" s="36"/>
      <c r="BF1474" s="36"/>
      <c r="BG1474" s="36"/>
      <c r="BH1474" s="36"/>
      <c r="BI1474" s="36"/>
      <c r="BJ1474" s="36"/>
      <c r="BK1474" s="36"/>
    </row>
    <row r="1475" spans="4:63" ht="12.95" customHeight="1" x14ac:dyDescent="0.2"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6"/>
      <c r="AV1475" s="36"/>
      <c r="AW1475" s="36"/>
      <c r="AX1475" s="36"/>
      <c r="AY1475" s="36"/>
      <c r="AZ1475" s="36"/>
      <c r="BA1475" s="36"/>
      <c r="BB1475" s="36"/>
      <c r="BC1475" s="36"/>
      <c r="BD1475" s="36"/>
      <c r="BE1475" s="36"/>
      <c r="BF1475" s="36"/>
      <c r="BG1475" s="36"/>
      <c r="BH1475" s="36"/>
      <c r="BI1475" s="36"/>
      <c r="BJ1475" s="36"/>
      <c r="BK1475" s="36"/>
    </row>
    <row r="1476" spans="4:63" ht="12.95" customHeight="1" x14ac:dyDescent="0.2"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6"/>
      <c r="AT1476" s="36"/>
      <c r="AU1476" s="36"/>
      <c r="AV1476" s="36"/>
      <c r="AW1476" s="36"/>
      <c r="AX1476" s="36"/>
      <c r="AY1476" s="36"/>
      <c r="AZ1476" s="36"/>
      <c r="BA1476" s="36"/>
      <c r="BB1476" s="36"/>
      <c r="BC1476" s="36"/>
      <c r="BD1476" s="36"/>
      <c r="BE1476" s="36"/>
      <c r="BF1476" s="36"/>
      <c r="BG1476" s="36"/>
      <c r="BH1476" s="36"/>
      <c r="BI1476" s="36"/>
      <c r="BJ1476" s="36"/>
      <c r="BK1476" s="36"/>
    </row>
    <row r="1477" spans="4:63" ht="12.95" customHeight="1" x14ac:dyDescent="0.2"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6"/>
      <c r="AT1477" s="36"/>
      <c r="AU1477" s="36"/>
      <c r="AV1477" s="36"/>
      <c r="AW1477" s="36"/>
      <c r="AX1477" s="36"/>
      <c r="AY1477" s="36"/>
      <c r="AZ1477" s="36"/>
      <c r="BA1477" s="36"/>
      <c r="BB1477" s="36"/>
      <c r="BC1477" s="36"/>
      <c r="BD1477" s="36"/>
      <c r="BE1477" s="36"/>
      <c r="BF1477" s="36"/>
      <c r="BG1477" s="36"/>
      <c r="BH1477" s="36"/>
      <c r="BI1477" s="36"/>
      <c r="BJ1477" s="36"/>
      <c r="BK1477" s="36"/>
    </row>
    <row r="1478" spans="4:63" ht="12.95" customHeight="1" x14ac:dyDescent="0.2"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6"/>
      <c r="AT1478" s="36"/>
      <c r="AU1478" s="36"/>
      <c r="AV1478" s="36"/>
      <c r="AW1478" s="36"/>
      <c r="AX1478" s="36"/>
      <c r="AY1478" s="36"/>
      <c r="AZ1478" s="36"/>
      <c r="BA1478" s="36"/>
      <c r="BB1478" s="36"/>
      <c r="BC1478" s="36"/>
      <c r="BD1478" s="36"/>
      <c r="BE1478" s="36"/>
      <c r="BF1478" s="36"/>
      <c r="BG1478" s="36"/>
      <c r="BH1478" s="36"/>
      <c r="BI1478" s="36"/>
      <c r="BJ1478" s="36"/>
      <c r="BK1478" s="36"/>
    </row>
    <row r="1479" spans="4:63" ht="12.95" customHeight="1" x14ac:dyDescent="0.2"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6"/>
      <c r="AV1479" s="36"/>
      <c r="AW1479" s="36"/>
      <c r="AX1479" s="36"/>
      <c r="AY1479" s="36"/>
      <c r="AZ1479" s="36"/>
      <c r="BA1479" s="36"/>
      <c r="BB1479" s="36"/>
      <c r="BC1479" s="36"/>
      <c r="BD1479" s="36"/>
      <c r="BE1479" s="36"/>
      <c r="BF1479" s="36"/>
      <c r="BG1479" s="36"/>
      <c r="BH1479" s="36"/>
      <c r="BI1479" s="36"/>
      <c r="BJ1479" s="36"/>
      <c r="BK1479" s="36"/>
    </row>
    <row r="1480" spans="4:63" ht="12.95" customHeight="1" x14ac:dyDescent="0.2"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6"/>
      <c r="AT1480" s="36"/>
      <c r="AU1480" s="36"/>
      <c r="AV1480" s="36"/>
      <c r="AW1480" s="36"/>
      <c r="AX1480" s="36"/>
      <c r="AY1480" s="36"/>
      <c r="AZ1480" s="36"/>
      <c r="BA1480" s="36"/>
      <c r="BB1480" s="36"/>
      <c r="BC1480" s="36"/>
      <c r="BD1480" s="36"/>
      <c r="BE1480" s="36"/>
      <c r="BF1480" s="36"/>
      <c r="BG1480" s="36"/>
      <c r="BH1480" s="36"/>
      <c r="BI1480" s="36"/>
      <c r="BJ1480" s="36"/>
      <c r="BK1480" s="36"/>
    </row>
    <row r="1481" spans="4:63" ht="12.95" customHeight="1" x14ac:dyDescent="0.2"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6"/>
      <c r="AT1481" s="36"/>
      <c r="AU1481" s="36"/>
      <c r="AV1481" s="36"/>
      <c r="AW1481" s="36"/>
      <c r="AX1481" s="36"/>
      <c r="AY1481" s="36"/>
      <c r="AZ1481" s="36"/>
      <c r="BA1481" s="36"/>
      <c r="BB1481" s="36"/>
      <c r="BC1481" s="36"/>
      <c r="BD1481" s="36"/>
      <c r="BE1481" s="36"/>
      <c r="BF1481" s="36"/>
      <c r="BG1481" s="36"/>
      <c r="BH1481" s="36"/>
      <c r="BI1481" s="36"/>
      <c r="BJ1481" s="36"/>
      <c r="BK1481" s="36"/>
    </row>
    <row r="1482" spans="4:63" ht="12.95" customHeight="1" x14ac:dyDescent="0.2"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6"/>
      <c r="AT1482" s="36"/>
      <c r="AU1482" s="36"/>
      <c r="AV1482" s="36"/>
      <c r="AW1482" s="36"/>
      <c r="AX1482" s="36"/>
      <c r="AY1482" s="36"/>
      <c r="AZ1482" s="36"/>
      <c r="BA1482" s="36"/>
      <c r="BB1482" s="36"/>
      <c r="BC1482" s="36"/>
      <c r="BD1482" s="36"/>
      <c r="BE1482" s="36"/>
      <c r="BF1482" s="36"/>
      <c r="BG1482" s="36"/>
      <c r="BH1482" s="36"/>
      <c r="BI1482" s="36"/>
      <c r="BJ1482" s="36"/>
      <c r="BK1482" s="36"/>
    </row>
    <row r="1483" spans="4:63" ht="12.95" customHeight="1" x14ac:dyDescent="0.2"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6"/>
      <c r="AT1483" s="36"/>
      <c r="AU1483" s="36"/>
      <c r="AV1483" s="36"/>
      <c r="AW1483" s="36"/>
      <c r="AX1483" s="36"/>
      <c r="AY1483" s="36"/>
      <c r="AZ1483" s="36"/>
      <c r="BA1483" s="36"/>
      <c r="BB1483" s="36"/>
      <c r="BC1483" s="36"/>
      <c r="BD1483" s="36"/>
      <c r="BE1483" s="36"/>
      <c r="BF1483" s="36"/>
      <c r="BG1483" s="36"/>
      <c r="BH1483" s="36"/>
      <c r="BI1483" s="36"/>
      <c r="BJ1483" s="36"/>
      <c r="BK1483" s="36"/>
    </row>
    <row r="1484" spans="4:63" ht="12.95" customHeight="1" x14ac:dyDescent="0.2"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6"/>
      <c r="AT1484" s="36"/>
      <c r="AU1484" s="36"/>
      <c r="AV1484" s="36"/>
      <c r="AW1484" s="36"/>
      <c r="AX1484" s="36"/>
      <c r="AY1484" s="36"/>
      <c r="AZ1484" s="36"/>
      <c r="BA1484" s="36"/>
      <c r="BB1484" s="36"/>
      <c r="BC1484" s="36"/>
      <c r="BD1484" s="36"/>
      <c r="BE1484" s="36"/>
      <c r="BF1484" s="36"/>
      <c r="BG1484" s="36"/>
      <c r="BH1484" s="36"/>
      <c r="BI1484" s="36"/>
      <c r="BJ1484" s="36"/>
      <c r="BK1484" s="36"/>
    </row>
    <row r="1485" spans="4:63" ht="12.95" customHeight="1" x14ac:dyDescent="0.2"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6"/>
      <c r="AV1485" s="36"/>
      <c r="AW1485" s="36"/>
      <c r="AX1485" s="36"/>
      <c r="AY1485" s="36"/>
      <c r="AZ1485" s="36"/>
      <c r="BA1485" s="36"/>
      <c r="BB1485" s="36"/>
      <c r="BC1485" s="36"/>
      <c r="BD1485" s="36"/>
      <c r="BE1485" s="36"/>
      <c r="BF1485" s="36"/>
      <c r="BG1485" s="36"/>
      <c r="BH1485" s="36"/>
      <c r="BI1485" s="36"/>
      <c r="BJ1485" s="36"/>
      <c r="BK1485" s="36"/>
    </row>
    <row r="1486" spans="4:63" ht="12.95" customHeight="1" x14ac:dyDescent="0.2"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6"/>
      <c r="AT1486" s="36"/>
      <c r="AU1486" s="36"/>
      <c r="AV1486" s="36"/>
      <c r="AW1486" s="36"/>
      <c r="AX1486" s="36"/>
      <c r="AY1486" s="36"/>
      <c r="AZ1486" s="36"/>
      <c r="BA1486" s="36"/>
      <c r="BB1486" s="36"/>
      <c r="BC1486" s="36"/>
      <c r="BD1486" s="36"/>
      <c r="BE1486" s="36"/>
      <c r="BF1486" s="36"/>
      <c r="BG1486" s="36"/>
      <c r="BH1486" s="36"/>
      <c r="BI1486" s="36"/>
      <c r="BJ1486" s="36"/>
      <c r="BK1486" s="36"/>
    </row>
    <row r="1487" spans="4:63" ht="12.95" customHeight="1" x14ac:dyDescent="0.2"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6"/>
      <c r="AT1487" s="36"/>
      <c r="AU1487" s="36"/>
      <c r="AV1487" s="36"/>
      <c r="AW1487" s="36"/>
      <c r="AX1487" s="36"/>
      <c r="AY1487" s="36"/>
      <c r="AZ1487" s="36"/>
      <c r="BA1487" s="36"/>
      <c r="BB1487" s="36"/>
      <c r="BC1487" s="36"/>
      <c r="BD1487" s="36"/>
      <c r="BE1487" s="36"/>
      <c r="BF1487" s="36"/>
      <c r="BG1487" s="36"/>
      <c r="BH1487" s="36"/>
      <c r="BI1487" s="36"/>
      <c r="BJ1487" s="36"/>
      <c r="BK1487" s="36"/>
    </row>
    <row r="1488" spans="4:63" ht="12.95" customHeight="1" x14ac:dyDescent="0.2"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6"/>
      <c r="AT1488" s="36"/>
      <c r="AU1488" s="36"/>
      <c r="AV1488" s="36"/>
      <c r="AW1488" s="36"/>
      <c r="AX1488" s="36"/>
      <c r="AY1488" s="36"/>
      <c r="AZ1488" s="36"/>
      <c r="BA1488" s="36"/>
      <c r="BB1488" s="36"/>
      <c r="BC1488" s="36"/>
      <c r="BD1488" s="36"/>
      <c r="BE1488" s="36"/>
      <c r="BF1488" s="36"/>
      <c r="BG1488" s="36"/>
      <c r="BH1488" s="36"/>
      <c r="BI1488" s="36"/>
      <c r="BJ1488" s="36"/>
      <c r="BK1488" s="36"/>
    </row>
    <row r="1489" spans="4:63" ht="12.95" customHeight="1" x14ac:dyDescent="0.2"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6"/>
      <c r="AT1489" s="36"/>
      <c r="AU1489" s="36"/>
      <c r="AV1489" s="36"/>
      <c r="AW1489" s="36"/>
      <c r="AX1489" s="36"/>
      <c r="AY1489" s="36"/>
      <c r="AZ1489" s="36"/>
      <c r="BA1489" s="36"/>
      <c r="BB1489" s="36"/>
      <c r="BC1489" s="36"/>
      <c r="BD1489" s="36"/>
      <c r="BE1489" s="36"/>
      <c r="BF1489" s="36"/>
      <c r="BG1489" s="36"/>
      <c r="BH1489" s="36"/>
      <c r="BI1489" s="36"/>
      <c r="BJ1489" s="36"/>
      <c r="BK1489" s="36"/>
    </row>
    <row r="1490" spans="4:63" ht="12.95" customHeight="1" x14ac:dyDescent="0.2"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6"/>
      <c r="AV1490" s="36"/>
      <c r="AW1490" s="36"/>
      <c r="AX1490" s="36"/>
      <c r="AY1490" s="36"/>
      <c r="AZ1490" s="36"/>
      <c r="BA1490" s="36"/>
      <c r="BB1490" s="36"/>
      <c r="BC1490" s="36"/>
      <c r="BD1490" s="36"/>
      <c r="BE1490" s="36"/>
      <c r="BF1490" s="36"/>
      <c r="BG1490" s="36"/>
      <c r="BH1490" s="36"/>
      <c r="BI1490" s="36"/>
      <c r="BJ1490" s="36"/>
      <c r="BK1490" s="36"/>
    </row>
    <row r="1491" spans="4:63" ht="12.95" customHeight="1" x14ac:dyDescent="0.2"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6"/>
      <c r="AT1491" s="36"/>
      <c r="AU1491" s="36"/>
      <c r="AV1491" s="36"/>
      <c r="AW1491" s="36"/>
      <c r="AX1491" s="36"/>
      <c r="AY1491" s="36"/>
      <c r="AZ1491" s="36"/>
      <c r="BA1491" s="36"/>
      <c r="BB1491" s="36"/>
      <c r="BC1491" s="36"/>
      <c r="BD1491" s="36"/>
      <c r="BE1491" s="36"/>
      <c r="BF1491" s="36"/>
      <c r="BG1491" s="36"/>
      <c r="BH1491" s="36"/>
      <c r="BI1491" s="36"/>
      <c r="BJ1491" s="36"/>
      <c r="BK1491" s="36"/>
    </row>
    <row r="1492" spans="4:63" ht="12.95" customHeight="1" x14ac:dyDescent="0.2"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6"/>
      <c r="AV1492" s="36"/>
      <c r="AW1492" s="36"/>
      <c r="AX1492" s="36"/>
      <c r="AY1492" s="36"/>
      <c r="AZ1492" s="36"/>
      <c r="BA1492" s="36"/>
      <c r="BB1492" s="36"/>
      <c r="BC1492" s="36"/>
      <c r="BD1492" s="36"/>
      <c r="BE1492" s="36"/>
      <c r="BF1492" s="36"/>
      <c r="BG1492" s="36"/>
      <c r="BH1492" s="36"/>
      <c r="BI1492" s="36"/>
      <c r="BJ1492" s="36"/>
      <c r="BK1492" s="36"/>
    </row>
    <row r="1493" spans="4:63" ht="12.95" customHeight="1" x14ac:dyDescent="0.2"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6"/>
      <c r="AT1493" s="36"/>
      <c r="AU1493" s="36"/>
      <c r="AV1493" s="36"/>
      <c r="AW1493" s="36"/>
      <c r="AX1493" s="36"/>
      <c r="AY1493" s="36"/>
      <c r="AZ1493" s="36"/>
      <c r="BA1493" s="36"/>
      <c r="BB1493" s="36"/>
      <c r="BC1493" s="36"/>
      <c r="BD1493" s="36"/>
      <c r="BE1493" s="36"/>
      <c r="BF1493" s="36"/>
      <c r="BG1493" s="36"/>
      <c r="BH1493" s="36"/>
      <c r="BI1493" s="36"/>
      <c r="BJ1493" s="36"/>
      <c r="BK1493" s="36"/>
    </row>
    <row r="1494" spans="4:63" ht="12.95" customHeight="1" x14ac:dyDescent="0.2"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36"/>
      <c r="BF1494" s="36"/>
      <c r="BG1494" s="36"/>
      <c r="BH1494" s="36"/>
      <c r="BI1494" s="36"/>
      <c r="BJ1494" s="36"/>
      <c r="BK1494" s="36"/>
    </row>
    <row r="1495" spans="4:63" ht="12.95" customHeight="1" x14ac:dyDescent="0.2"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6"/>
      <c r="AT1495" s="36"/>
      <c r="AU1495" s="36"/>
      <c r="AV1495" s="36"/>
      <c r="AW1495" s="36"/>
      <c r="AX1495" s="36"/>
      <c r="AY1495" s="36"/>
      <c r="AZ1495" s="36"/>
      <c r="BA1495" s="36"/>
      <c r="BB1495" s="36"/>
      <c r="BC1495" s="36"/>
      <c r="BD1495" s="36"/>
      <c r="BE1495" s="36"/>
      <c r="BF1495" s="36"/>
      <c r="BG1495" s="36"/>
      <c r="BH1495" s="36"/>
      <c r="BI1495" s="36"/>
      <c r="BJ1495" s="36"/>
      <c r="BK1495" s="36"/>
    </row>
    <row r="1496" spans="4:63" ht="12.95" customHeight="1" x14ac:dyDescent="0.2"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36"/>
      <c r="BF1496" s="36"/>
      <c r="BG1496" s="36"/>
      <c r="BH1496" s="36"/>
      <c r="BI1496" s="36"/>
      <c r="BJ1496" s="36"/>
      <c r="BK1496" s="36"/>
    </row>
    <row r="1497" spans="4:63" ht="12.95" customHeight="1" x14ac:dyDescent="0.2"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6"/>
      <c r="AT1497" s="36"/>
      <c r="AU1497" s="36"/>
      <c r="AV1497" s="36"/>
      <c r="AW1497" s="36"/>
      <c r="AX1497" s="36"/>
      <c r="AY1497" s="36"/>
      <c r="AZ1497" s="36"/>
      <c r="BA1497" s="36"/>
      <c r="BB1497" s="36"/>
      <c r="BC1497" s="36"/>
      <c r="BD1497" s="36"/>
      <c r="BE1497" s="36"/>
      <c r="BF1497" s="36"/>
      <c r="BG1497" s="36"/>
      <c r="BH1497" s="36"/>
      <c r="BI1497" s="36"/>
      <c r="BJ1497" s="36"/>
      <c r="BK1497" s="36"/>
    </row>
    <row r="1498" spans="4:63" ht="12.95" customHeight="1" x14ac:dyDescent="0.2"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6"/>
      <c r="AT1498" s="36"/>
      <c r="AU1498" s="36"/>
      <c r="AV1498" s="36"/>
      <c r="AW1498" s="36"/>
      <c r="AX1498" s="36"/>
      <c r="AY1498" s="36"/>
      <c r="AZ1498" s="36"/>
      <c r="BA1498" s="36"/>
      <c r="BB1498" s="36"/>
      <c r="BC1498" s="36"/>
      <c r="BD1498" s="36"/>
      <c r="BE1498" s="36"/>
      <c r="BF1498" s="36"/>
      <c r="BG1498" s="36"/>
      <c r="BH1498" s="36"/>
      <c r="BI1498" s="36"/>
      <c r="BJ1498" s="36"/>
      <c r="BK1498" s="36"/>
    </row>
    <row r="1499" spans="4:63" ht="12.95" customHeight="1" x14ac:dyDescent="0.2"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6"/>
      <c r="AT1499" s="36"/>
      <c r="AU1499" s="36"/>
      <c r="AV1499" s="36"/>
      <c r="AW1499" s="36"/>
      <c r="AX1499" s="36"/>
      <c r="AY1499" s="36"/>
      <c r="AZ1499" s="36"/>
      <c r="BA1499" s="36"/>
      <c r="BB1499" s="36"/>
      <c r="BC1499" s="36"/>
      <c r="BD1499" s="36"/>
      <c r="BE1499" s="36"/>
      <c r="BF1499" s="36"/>
      <c r="BG1499" s="36"/>
      <c r="BH1499" s="36"/>
      <c r="BI1499" s="36"/>
      <c r="BJ1499" s="36"/>
      <c r="BK1499" s="36"/>
    </row>
    <row r="1500" spans="4:63" ht="12.95" customHeight="1" x14ac:dyDescent="0.2"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6"/>
      <c r="AT1500" s="36"/>
      <c r="AU1500" s="36"/>
      <c r="AV1500" s="36"/>
      <c r="AW1500" s="36"/>
      <c r="AX1500" s="36"/>
      <c r="AY1500" s="36"/>
      <c r="AZ1500" s="36"/>
      <c r="BA1500" s="36"/>
      <c r="BB1500" s="36"/>
      <c r="BC1500" s="36"/>
      <c r="BD1500" s="36"/>
      <c r="BE1500" s="36"/>
      <c r="BF1500" s="36"/>
      <c r="BG1500" s="36"/>
      <c r="BH1500" s="36"/>
      <c r="BI1500" s="36"/>
      <c r="BJ1500" s="36"/>
      <c r="BK1500" s="36"/>
    </row>
    <row r="1501" spans="4:63" ht="12.95" customHeight="1" x14ac:dyDescent="0.2"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6"/>
      <c r="AT1501" s="36"/>
      <c r="AU1501" s="36"/>
      <c r="AV1501" s="36"/>
      <c r="AW1501" s="36"/>
      <c r="AX1501" s="36"/>
      <c r="AY1501" s="36"/>
      <c r="AZ1501" s="36"/>
      <c r="BA1501" s="36"/>
      <c r="BB1501" s="36"/>
      <c r="BC1501" s="36"/>
      <c r="BD1501" s="36"/>
      <c r="BE1501" s="36"/>
      <c r="BF1501" s="36"/>
      <c r="BG1501" s="36"/>
      <c r="BH1501" s="36"/>
      <c r="BI1501" s="36"/>
      <c r="BJ1501" s="36"/>
      <c r="BK1501" s="36"/>
    </row>
    <row r="1502" spans="4:63" ht="12.95" customHeight="1" x14ac:dyDescent="0.2"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6"/>
      <c r="AT1502" s="36"/>
      <c r="AU1502" s="36"/>
      <c r="AV1502" s="36"/>
      <c r="AW1502" s="36"/>
      <c r="AX1502" s="36"/>
      <c r="AY1502" s="36"/>
      <c r="AZ1502" s="36"/>
      <c r="BA1502" s="36"/>
      <c r="BB1502" s="36"/>
      <c r="BC1502" s="36"/>
      <c r="BD1502" s="36"/>
      <c r="BE1502" s="36"/>
      <c r="BF1502" s="36"/>
      <c r="BG1502" s="36"/>
      <c r="BH1502" s="36"/>
      <c r="BI1502" s="36"/>
      <c r="BJ1502" s="36"/>
      <c r="BK1502" s="36"/>
    </row>
    <row r="1503" spans="4:63" ht="12.95" customHeight="1" x14ac:dyDescent="0.2"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6"/>
      <c r="AT1503" s="36"/>
      <c r="AU1503" s="36"/>
      <c r="AV1503" s="36"/>
      <c r="AW1503" s="36"/>
      <c r="AX1503" s="36"/>
      <c r="AY1503" s="36"/>
      <c r="AZ1503" s="36"/>
      <c r="BA1503" s="36"/>
      <c r="BB1503" s="36"/>
      <c r="BC1503" s="36"/>
      <c r="BD1503" s="36"/>
      <c r="BE1503" s="36"/>
      <c r="BF1503" s="36"/>
      <c r="BG1503" s="36"/>
      <c r="BH1503" s="36"/>
      <c r="BI1503" s="36"/>
      <c r="BJ1503" s="36"/>
      <c r="BK1503" s="36"/>
    </row>
    <row r="1504" spans="4:63" ht="12.95" customHeight="1" x14ac:dyDescent="0.2"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6"/>
      <c r="AT1504" s="36"/>
      <c r="AU1504" s="36"/>
      <c r="AV1504" s="36"/>
      <c r="AW1504" s="36"/>
      <c r="AX1504" s="36"/>
      <c r="AY1504" s="36"/>
      <c r="AZ1504" s="36"/>
      <c r="BA1504" s="36"/>
      <c r="BB1504" s="36"/>
      <c r="BC1504" s="36"/>
      <c r="BD1504" s="36"/>
      <c r="BE1504" s="36"/>
      <c r="BF1504" s="36"/>
      <c r="BG1504" s="36"/>
      <c r="BH1504" s="36"/>
      <c r="BI1504" s="36"/>
      <c r="BJ1504" s="36"/>
      <c r="BK1504" s="36"/>
    </row>
    <row r="1505" spans="4:63" ht="12.95" customHeight="1" x14ac:dyDescent="0.2"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6"/>
      <c r="AT1505" s="36"/>
      <c r="AU1505" s="36"/>
      <c r="AV1505" s="36"/>
      <c r="AW1505" s="36"/>
      <c r="AX1505" s="36"/>
      <c r="AY1505" s="36"/>
      <c r="AZ1505" s="36"/>
      <c r="BA1505" s="36"/>
      <c r="BB1505" s="36"/>
      <c r="BC1505" s="36"/>
      <c r="BD1505" s="36"/>
      <c r="BE1505" s="36"/>
      <c r="BF1505" s="36"/>
      <c r="BG1505" s="36"/>
      <c r="BH1505" s="36"/>
      <c r="BI1505" s="36"/>
      <c r="BJ1505" s="36"/>
      <c r="BK1505" s="36"/>
    </row>
    <row r="1506" spans="4:63" ht="12.95" customHeight="1" x14ac:dyDescent="0.2"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6"/>
      <c r="AT1506" s="36"/>
      <c r="AU1506" s="36"/>
      <c r="AV1506" s="36"/>
      <c r="AW1506" s="36"/>
      <c r="AX1506" s="36"/>
      <c r="AY1506" s="36"/>
      <c r="AZ1506" s="36"/>
      <c r="BA1506" s="36"/>
      <c r="BB1506" s="36"/>
      <c r="BC1506" s="36"/>
      <c r="BD1506" s="36"/>
      <c r="BE1506" s="36"/>
      <c r="BF1506" s="36"/>
      <c r="BG1506" s="36"/>
      <c r="BH1506" s="36"/>
      <c r="BI1506" s="36"/>
      <c r="BJ1506" s="36"/>
      <c r="BK1506" s="36"/>
    </row>
    <row r="1507" spans="4:63" ht="12.95" customHeight="1" x14ac:dyDescent="0.2"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6"/>
      <c r="AT1507" s="36"/>
      <c r="AU1507" s="36"/>
      <c r="AV1507" s="36"/>
      <c r="AW1507" s="36"/>
      <c r="AX1507" s="36"/>
      <c r="AY1507" s="36"/>
      <c r="AZ1507" s="36"/>
      <c r="BA1507" s="36"/>
      <c r="BB1507" s="36"/>
      <c r="BC1507" s="36"/>
      <c r="BD1507" s="36"/>
      <c r="BE1507" s="36"/>
      <c r="BF1507" s="36"/>
      <c r="BG1507" s="36"/>
      <c r="BH1507" s="36"/>
      <c r="BI1507" s="36"/>
      <c r="BJ1507" s="36"/>
      <c r="BK1507" s="36"/>
    </row>
    <row r="1508" spans="4:63" ht="12.95" customHeight="1" x14ac:dyDescent="0.2"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6"/>
      <c r="AT1508" s="36"/>
      <c r="AU1508" s="36"/>
      <c r="AV1508" s="36"/>
      <c r="AW1508" s="36"/>
      <c r="AX1508" s="36"/>
      <c r="AY1508" s="36"/>
      <c r="AZ1508" s="36"/>
      <c r="BA1508" s="36"/>
      <c r="BB1508" s="36"/>
      <c r="BC1508" s="36"/>
      <c r="BD1508" s="36"/>
      <c r="BE1508" s="36"/>
      <c r="BF1508" s="36"/>
      <c r="BG1508" s="36"/>
      <c r="BH1508" s="36"/>
      <c r="BI1508" s="36"/>
      <c r="BJ1508" s="36"/>
      <c r="BK1508" s="36"/>
    </row>
    <row r="1509" spans="4:63" ht="12.95" customHeight="1" x14ac:dyDescent="0.2"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6"/>
      <c r="AT1509" s="36"/>
      <c r="AU1509" s="36"/>
      <c r="AV1509" s="36"/>
      <c r="AW1509" s="36"/>
      <c r="AX1509" s="36"/>
      <c r="AY1509" s="36"/>
      <c r="AZ1509" s="36"/>
      <c r="BA1509" s="36"/>
      <c r="BB1509" s="36"/>
      <c r="BC1509" s="36"/>
      <c r="BD1509" s="36"/>
      <c r="BE1509" s="36"/>
      <c r="BF1509" s="36"/>
      <c r="BG1509" s="36"/>
      <c r="BH1509" s="36"/>
      <c r="BI1509" s="36"/>
      <c r="BJ1509" s="36"/>
      <c r="BK1509" s="36"/>
    </row>
    <row r="1510" spans="4:63" ht="12.95" customHeight="1" x14ac:dyDescent="0.2"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6"/>
      <c r="AT1510" s="36"/>
      <c r="AU1510" s="36"/>
      <c r="AV1510" s="36"/>
      <c r="AW1510" s="36"/>
      <c r="AX1510" s="36"/>
      <c r="AY1510" s="36"/>
      <c r="AZ1510" s="36"/>
      <c r="BA1510" s="36"/>
      <c r="BB1510" s="36"/>
      <c r="BC1510" s="36"/>
      <c r="BD1510" s="36"/>
      <c r="BE1510" s="36"/>
      <c r="BF1510" s="36"/>
      <c r="BG1510" s="36"/>
      <c r="BH1510" s="36"/>
      <c r="BI1510" s="36"/>
      <c r="BJ1510" s="36"/>
      <c r="BK1510" s="36"/>
    </row>
    <row r="1511" spans="4:63" ht="12.95" customHeight="1" x14ac:dyDescent="0.2"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6"/>
      <c r="AT1511" s="36"/>
      <c r="AU1511" s="36"/>
      <c r="AV1511" s="36"/>
      <c r="AW1511" s="36"/>
      <c r="AX1511" s="36"/>
      <c r="AY1511" s="36"/>
      <c r="AZ1511" s="36"/>
      <c r="BA1511" s="36"/>
      <c r="BB1511" s="36"/>
      <c r="BC1511" s="36"/>
      <c r="BD1511" s="36"/>
      <c r="BE1511" s="36"/>
      <c r="BF1511" s="36"/>
      <c r="BG1511" s="36"/>
      <c r="BH1511" s="36"/>
      <c r="BI1511" s="36"/>
      <c r="BJ1511" s="36"/>
      <c r="BK1511" s="36"/>
    </row>
    <row r="1512" spans="4:63" ht="12.95" customHeight="1" x14ac:dyDescent="0.2"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6"/>
      <c r="AT1512" s="36"/>
      <c r="AU1512" s="36"/>
      <c r="AV1512" s="36"/>
      <c r="AW1512" s="36"/>
      <c r="AX1512" s="36"/>
      <c r="AY1512" s="36"/>
      <c r="AZ1512" s="36"/>
      <c r="BA1512" s="36"/>
      <c r="BB1512" s="36"/>
      <c r="BC1512" s="36"/>
      <c r="BD1512" s="36"/>
      <c r="BE1512" s="36"/>
      <c r="BF1512" s="36"/>
      <c r="BG1512" s="36"/>
      <c r="BH1512" s="36"/>
      <c r="BI1512" s="36"/>
      <c r="BJ1512" s="36"/>
      <c r="BK1512" s="36"/>
    </row>
    <row r="1513" spans="4:63" ht="12.95" customHeight="1" x14ac:dyDescent="0.2"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6"/>
      <c r="AT1513" s="36"/>
      <c r="AU1513" s="36"/>
      <c r="AV1513" s="36"/>
      <c r="AW1513" s="36"/>
      <c r="AX1513" s="36"/>
      <c r="AY1513" s="36"/>
      <c r="AZ1513" s="36"/>
      <c r="BA1513" s="36"/>
      <c r="BB1513" s="36"/>
      <c r="BC1513" s="36"/>
      <c r="BD1513" s="36"/>
      <c r="BE1513" s="36"/>
      <c r="BF1513" s="36"/>
      <c r="BG1513" s="36"/>
      <c r="BH1513" s="36"/>
      <c r="BI1513" s="36"/>
      <c r="BJ1513" s="36"/>
      <c r="BK1513" s="36"/>
    </row>
    <row r="1514" spans="4:63" ht="12.95" customHeight="1" x14ac:dyDescent="0.2"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36"/>
      <c r="BF1514" s="36"/>
      <c r="BG1514" s="36"/>
      <c r="BH1514" s="36"/>
      <c r="BI1514" s="36"/>
      <c r="BJ1514" s="36"/>
      <c r="BK1514" s="36"/>
    </row>
    <row r="1515" spans="4:63" ht="12.95" customHeight="1" x14ac:dyDescent="0.2"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6"/>
      <c r="AV1515" s="36"/>
      <c r="AW1515" s="36"/>
      <c r="AX1515" s="36"/>
      <c r="AY1515" s="36"/>
      <c r="AZ1515" s="36"/>
      <c r="BA1515" s="36"/>
      <c r="BB1515" s="36"/>
      <c r="BC1515" s="36"/>
      <c r="BD1515" s="36"/>
      <c r="BE1515" s="36"/>
      <c r="BF1515" s="36"/>
      <c r="BG1515" s="36"/>
      <c r="BH1515" s="36"/>
      <c r="BI1515" s="36"/>
      <c r="BJ1515" s="36"/>
      <c r="BK1515" s="36"/>
    </row>
    <row r="1516" spans="4:63" ht="12.95" customHeight="1" x14ac:dyDescent="0.2"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36"/>
      <c r="BF1516" s="36"/>
      <c r="BG1516" s="36"/>
      <c r="BH1516" s="36"/>
      <c r="BI1516" s="36"/>
      <c r="BJ1516" s="36"/>
      <c r="BK1516" s="36"/>
    </row>
    <row r="1517" spans="4:63" ht="12.95" customHeight="1" x14ac:dyDescent="0.2"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6"/>
      <c r="AV1517" s="36"/>
      <c r="AW1517" s="36"/>
      <c r="AX1517" s="36"/>
      <c r="AY1517" s="36"/>
      <c r="AZ1517" s="36"/>
      <c r="BA1517" s="36"/>
      <c r="BB1517" s="36"/>
      <c r="BC1517" s="36"/>
      <c r="BD1517" s="36"/>
      <c r="BE1517" s="36"/>
      <c r="BF1517" s="36"/>
      <c r="BG1517" s="36"/>
      <c r="BH1517" s="36"/>
      <c r="BI1517" s="36"/>
      <c r="BJ1517" s="36"/>
      <c r="BK1517" s="36"/>
    </row>
    <row r="1518" spans="4:63" ht="12.95" customHeight="1" x14ac:dyDescent="0.2"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36"/>
      <c r="BF1518" s="36"/>
      <c r="BG1518" s="36"/>
      <c r="BH1518" s="36"/>
      <c r="BI1518" s="36"/>
      <c r="BJ1518" s="36"/>
      <c r="BK1518" s="36"/>
    </row>
    <row r="1519" spans="4:63" ht="12.95" customHeight="1" x14ac:dyDescent="0.2"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6"/>
      <c r="AV1519" s="36"/>
      <c r="AW1519" s="36"/>
      <c r="AX1519" s="36"/>
      <c r="AY1519" s="36"/>
      <c r="AZ1519" s="36"/>
      <c r="BA1519" s="36"/>
      <c r="BB1519" s="36"/>
      <c r="BC1519" s="36"/>
      <c r="BD1519" s="36"/>
      <c r="BE1519" s="36"/>
      <c r="BF1519" s="36"/>
      <c r="BG1519" s="36"/>
      <c r="BH1519" s="36"/>
      <c r="BI1519" s="36"/>
      <c r="BJ1519" s="36"/>
      <c r="BK1519" s="36"/>
    </row>
    <row r="1520" spans="4:63" ht="12.95" customHeight="1" x14ac:dyDescent="0.2"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36"/>
      <c r="BF1520" s="36"/>
      <c r="BG1520" s="36"/>
      <c r="BH1520" s="36"/>
      <c r="BI1520" s="36"/>
      <c r="BJ1520" s="36"/>
      <c r="BK1520" s="36"/>
    </row>
    <row r="1521" spans="4:63" ht="12.95" customHeight="1" x14ac:dyDescent="0.2"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6"/>
      <c r="AV1521" s="36"/>
      <c r="AW1521" s="36"/>
      <c r="AX1521" s="36"/>
      <c r="AY1521" s="36"/>
      <c r="AZ1521" s="36"/>
      <c r="BA1521" s="36"/>
      <c r="BB1521" s="36"/>
      <c r="BC1521" s="36"/>
      <c r="BD1521" s="36"/>
      <c r="BE1521" s="36"/>
      <c r="BF1521" s="36"/>
      <c r="BG1521" s="36"/>
      <c r="BH1521" s="36"/>
      <c r="BI1521" s="36"/>
      <c r="BJ1521" s="36"/>
      <c r="BK1521" s="36"/>
    </row>
    <row r="1522" spans="4:63" ht="12.95" customHeight="1" x14ac:dyDescent="0.2"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36"/>
      <c r="BF1522" s="36"/>
      <c r="BG1522" s="36"/>
      <c r="BH1522" s="36"/>
      <c r="BI1522" s="36"/>
      <c r="BJ1522" s="36"/>
      <c r="BK1522" s="36"/>
    </row>
    <row r="1523" spans="4:63" ht="12.95" customHeight="1" x14ac:dyDescent="0.2"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6"/>
      <c r="AT1523" s="36"/>
      <c r="AU1523" s="36"/>
      <c r="AV1523" s="36"/>
      <c r="AW1523" s="36"/>
      <c r="AX1523" s="36"/>
      <c r="AY1523" s="36"/>
      <c r="AZ1523" s="36"/>
      <c r="BA1523" s="36"/>
      <c r="BB1523" s="36"/>
      <c r="BC1523" s="36"/>
      <c r="BD1523" s="36"/>
      <c r="BE1523" s="36"/>
      <c r="BF1523" s="36"/>
      <c r="BG1523" s="36"/>
      <c r="BH1523" s="36"/>
      <c r="BI1523" s="36"/>
      <c r="BJ1523" s="36"/>
      <c r="BK1523" s="36"/>
    </row>
    <row r="1524" spans="4:63" ht="12.95" customHeight="1" x14ac:dyDescent="0.2"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6"/>
      <c r="AT1524" s="36"/>
      <c r="AU1524" s="36"/>
      <c r="AV1524" s="36"/>
      <c r="AW1524" s="36"/>
      <c r="AX1524" s="36"/>
      <c r="AY1524" s="36"/>
      <c r="AZ1524" s="36"/>
      <c r="BA1524" s="36"/>
      <c r="BB1524" s="36"/>
      <c r="BC1524" s="36"/>
      <c r="BD1524" s="36"/>
      <c r="BE1524" s="36"/>
      <c r="BF1524" s="36"/>
      <c r="BG1524" s="36"/>
      <c r="BH1524" s="36"/>
      <c r="BI1524" s="36"/>
      <c r="BJ1524" s="36"/>
      <c r="BK1524" s="36"/>
    </row>
    <row r="1525" spans="4:63" ht="12.95" customHeight="1" x14ac:dyDescent="0.2"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6"/>
      <c r="AT1525" s="36"/>
      <c r="AU1525" s="36"/>
      <c r="AV1525" s="36"/>
      <c r="AW1525" s="36"/>
      <c r="AX1525" s="36"/>
      <c r="AY1525" s="36"/>
      <c r="AZ1525" s="36"/>
      <c r="BA1525" s="36"/>
      <c r="BB1525" s="36"/>
      <c r="BC1525" s="36"/>
      <c r="BD1525" s="36"/>
      <c r="BE1525" s="36"/>
      <c r="BF1525" s="36"/>
      <c r="BG1525" s="36"/>
      <c r="BH1525" s="36"/>
      <c r="BI1525" s="36"/>
      <c r="BJ1525" s="36"/>
      <c r="BK1525" s="36"/>
    </row>
    <row r="1526" spans="4:63" ht="12.95" customHeight="1" x14ac:dyDescent="0.2"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6"/>
      <c r="AT1526" s="36"/>
      <c r="AU1526" s="36"/>
      <c r="AV1526" s="36"/>
      <c r="AW1526" s="36"/>
      <c r="AX1526" s="36"/>
      <c r="AY1526" s="36"/>
      <c r="AZ1526" s="36"/>
      <c r="BA1526" s="36"/>
      <c r="BB1526" s="36"/>
      <c r="BC1526" s="36"/>
      <c r="BD1526" s="36"/>
      <c r="BE1526" s="36"/>
      <c r="BF1526" s="36"/>
      <c r="BG1526" s="36"/>
      <c r="BH1526" s="36"/>
      <c r="BI1526" s="36"/>
      <c r="BJ1526" s="36"/>
      <c r="BK1526" s="36"/>
    </row>
    <row r="1527" spans="4:63" ht="12.95" customHeight="1" x14ac:dyDescent="0.2"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6"/>
      <c r="AT1527" s="36"/>
      <c r="AU1527" s="36"/>
      <c r="AV1527" s="36"/>
      <c r="AW1527" s="36"/>
      <c r="AX1527" s="36"/>
      <c r="AY1527" s="36"/>
      <c r="AZ1527" s="36"/>
      <c r="BA1527" s="36"/>
      <c r="BB1527" s="36"/>
      <c r="BC1527" s="36"/>
      <c r="BD1527" s="36"/>
      <c r="BE1527" s="36"/>
      <c r="BF1527" s="36"/>
      <c r="BG1527" s="36"/>
      <c r="BH1527" s="36"/>
      <c r="BI1527" s="36"/>
      <c r="BJ1527" s="36"/>
      <c r="BK1527" s="36"/>
    </row>
    <row r="1528" spans="4:63" ht="12.95" customHeight="1" x14ac:dyDescent="0.2"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36"/>
      <c r="BF1528" s="36"/>
      <c r="BG1528" s="36"/>
      <c r="BH1528" s="36"/>
      <c r="BI1528" s="36"/>
      <c r="BJ1528" s="36"/>
      <c r="BK1528" s="36"/>
    </row>
    <row r="1529" spans="4:63" ht="12.95" customHeight="1" x14ac:dyDescent="0.2"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6"/>
      <c r="AT1529" s="36"/>
      <c r="AU1529" s="36"/>
      <c r="AV1529" s="36"/>
      <c r="AW1529" s="36"/>
      <c r="AX1529" s="36"/>
      <c r="AY1529" s="36"/>
      <c r="AZ1529" s="36"/>
      <c r="BA1529" s="36"/>
      <c r="BB1529" s="36"/>
      <c r="BC1529" s="36"/>
      <c r="BD1529" s="36"/>
      <c r="BE1529" s="36"/>
      <c r="BF1529" s="36"/>
      <c r="BG1529" s="36"/>
      <c r="BH1529" s="36"/>
      <c r="BI1529" s="36"/>
      <c r="BJ1529" s="36"/>
      <c r="BK1529" s="36"/>
    </row>
    <row r="1530" spans="4:63" ht="12.95" customHeight="1" x14ac:dyDescent="0.2"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6"/>
      <c r="AT1530" s="36"/>
      <c r="AU1530" s="36"/>
      <c r="AV1530" s="36"/>
      <c r="AW1530" s="36"/>
      <c r="AX1530" s="36"/>
      <c r="AY1530" s="36"/>
      <c r="AZ1530" s="36"/>
      <c r="BA1530" s="36"/>
      <c r="BB1530" s="36"/>
      <c r="BC1530" s="36"/>
      <c r="BD1530" s="36"/>
      <c r="BE1530" s="36"/>
      <c r="BF1530" s="36"/>
      <c r="BG1530" s="36"/>
      <c r="BH1530" s="36"/>
      <c r="BI1530" s="36"/>
      <c r="BJ1530" s="36"/>
      <c r="BK1530" s="36"/>
    </row>
    <row r="1531" spans="4:63" ht="12.95" customHeight="1" x14ac:dyDescent="0.2"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6"/>
      <c r="AT1531" s="36"/>
      <c r="AU1531" s="36"/>
      <c r="AV1531" s="36"/>
      <c r="AW1531" s="36"/>
      <c r="AX1531" s="36"/>
      <c r="AY1531" s="36"/>
      <c r="AZ1531" s="36"/>
      <c r="BA1531" s="36"/>
      <c r="BB1531" s="36"/>
      <c r="BC1531" s="36"/>
      <c r="BD1531" s="36"/>
      <c r="BE1531" s="36"/>
      <c r="BF1531" s="36"/>
      <c r="BG1531" s="36"/>
      <c r="BH1531" s="36"/>
      <c r="BI1531" s="36"/>
      <c r="BJ1531" s="36"/>
      <c r="BK1531" s="36"/>
    </row>
    <row r="1532" spans="4:63" ht="12.95" customHeight="1" x14ac:dyDescent="0.2"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6"/>
      <c r="AT1532" s="36"/>
      <c r="AU1532" s="36"/>
      <c r="AV1532" s="36"/>
      <c r="AW1532" s="36"/>
      <c r="AX1532" s="36"/>
      <c r="AY1532" s="36"/>
      <c r="AZ1532" s="36"/>
      <c r="BA1532" s="36"/>
      <c r="BB1532" s="36"/>
      <c r="BC1532" s="36"/>
      <c r="BD1532" s="36"/>
      <c r="BE1532" s="36"/>
      <c r="BF1532" s="36"/>
      <c r="BG1532" s="36"/>
      <c r="BH1532" s="36"/>
      <c r="BI1532" s="36"/>
      <c r="BJ1532" s="36"/>
      <c r="BK1532" s="36"/>
    </row>
    <row r="1533" spans="4:63" ht="12.95" customHeight="1" x14ac:dyDescent="0.2"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6"/>
      <c r="AT1533" s="36"/>
      <c r="AU1533" s="36"/>
      <c r="AV1533" s="36"/>
      <c r="AW1533" s="36"/>
      <c r="AX1533" s="36"/>
      <c r="AY1533" s="36"/>
      <c r="AZ1533" s="36"/>
      <c r="BA1533" s="36"/>
      <c r="BB1533" s="36"/>
      <c r="BC1533" s="36"/>
      <c r="BD1533" s="36"/>
      <c r="BE1533" s="36"/>
      <c r="BF1533" s="36"/>
      <c r="BG1533" s="36"/>
      <c r="BH1533" s="36"/>
      <c r="BI1533" s="36"/>
      <c r="BJ1533" s="36"/>
      <c r="BK1533" s="36"/>
    </row>
    <row r="1534" spans="4:63" ht="12.95" customHeight="1" x14ac:dyDescent="0.2"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6"/>
      <c r="AT1534" s="36"/>
      <c r="AU1534" s="36"/>
      <c r="AV1534" s="36"/>
      <c r="AW1534" s="36"/>
      <c r="AX1534" s="36"/>
      <c r="AY1534" s="36"/>
      <c r="AZ1534" s="36"/>
      <c r="BA1534" s="36"/>
      <c r="BB1534" s="36"/>
      <c r="BC1534" s="36"/>
      <c r="BD1534" s="36"/>
      <c r="BE1534" s="36"/>
      <c r="BF1534" s="36"/>
      <c r="BG1534" s="36"/>
      <c r="BH1534" s="36"/>
      <c r="BI1534" s="36"/>
      <c r="BJ1534" s="36"/>
      <c r="BK1534" s="36"/>
    </row>
    <row r="1535" spans="4:63" ht="12.95" customHeight="1" x14ac:dyDescent="0.2"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6"/>
      <c r="AT1535" s="36"/>
      <c r="AU1535" s="36"/>
      <c r="AV1535" s="36"/>
      <c r="AW1535" s="36"/>
      <c r="AX1535" s="36"/>
      <c r="AY1535" s="36"/>
      <c r="AZ1535" s="36"/>
      <c r="BA1535" s="36"/>
      <c r="BB1535" s="36"/>
      <c r="BC1535" s="36"/>
      <c r="BD1535" s="36"/>
      <c r="BE1535" s="36"/>
      <c r="BF1535" s="36"/>
      <c r="BG1535" s="36"/>
      <c r="BH1535" s="36"/>
      <c r="BI1535" s="36"/>
      <c r="BJ1535" s="36"/>
      <c r="BK1535" s="36"/>
    </row>
    <row r="1536" spans="4:63" ht="12.95" customHeight="1" x14ac:dyDescent="0.2"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6"/>
      <c r="AT1536" s="36"/>
      <c r="AU1536" s="36"/>
      <c r="AV1536" s="36"/>
      <c r="AW1536" s="36"/>
      <c r="AX1536" s="36"/>
      <c r="AY1536" s="36"/>
      <c r="AZ1536" s="36"/>
      <c r="BA1536" s="36"/>
      <c r="BB1536" s="36"/>
      <c r="BC1536" s="36"/>
      <c r="BD1536" s="36"/>
      <c r="BE1536" s="36"/>
      <c r="BF1536" s="36"/>
      <c r="BG1536" s="36"/>
      <c r="BH1536" s="36"/>
      <c r="BI1536" s="36"/>
      <c r="BJ1536" s="36"/>
      <c r="BK1536" s="36"/>
    </row>
    <row r="1537" spans="4:63" ht="12.95" customHeight="1" x14ac:dyDescent="0.2"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6"/>
      <c r="AT1537" s="36"/>
      <c r="AU1537" s="36"/>
      <c r="AV1537" s="36"/>
      <c r="AW1537" s="36"/>
      <c r="AX1537" s="36"/>
      <c r="AY1537" s="36"/>
      <c r="AZ1537" s="36"/>
      <c r="BA1537" s="36"/>
      <c r="BB1537" s="36"/>
      <c r="BC1537" s="36"/>
      <c r="BD1537" s="36"/>
      <c r="BE1537" s="36"/>
      <c r="BF1537" s="36"/>
      <c r="BG1537" s="36"/>
      <c r="BH1537" s="36"/>
      <c r="BI1537" s="36"/>
      <c r="BJ1537" s="36"/>
      <c r="BK1537" s="36"/>
    </row>
    <row r="1538" spans="4:63" ht="12.95" customHeight="1" x14ac:dyDescent="0.2"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6"/>
      <c r="AT1538" s="36"/>
      <c r="AU1538" s="36"/>
      <c r="AV1538" s="36"/>
      <c r="AW1538" s="36"/>
      <c r="AX1538" s="36"/>
      <c r="AY1538" s="36"/>
      <c r="AZ1538" s="36"/>
      <c r="BA1538" s="36"/>
      <c r="BB1538" s="36"/>
      <c r="BC1538" s="36"/>
      <c r="BD1538" s="36"/>
      <c r="BE1538" s="36"/>
      <c r="BF1538" s="36"/>
      <c r="BG1538" s="36"/>
      <c r="BH1538" s="36"/>
      <c r="BI1538" s="36"/>
      <c r="BJ1538" s="36"/>
      <c r="BK1538" s="36"/>
    </row>
    <row r="1539" spans="4:63" ht="12.95" customHeight="1" x14ac:dyDescent="0.2"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6"/>
      <c r="AT1539" s="36"/>
      <c r="AU1539" s="36"/>
      <c r="AV1539" s="36"/>
      <c r="AW1539" s="36"/>
      <c r="AX1539" s="36"/>
      <c r="AY1539" s="36"/>
      <c r="AZ1539" s="36"/>
      <c r="BA1539" s="36"/>
      <c r="BB1539" s="36"/>
      <c r="BC1539" s="36"/>
      <c r="BD1539" s="36"/>
      <c r="BE1539" s="36"/>
      <c r="BF1539" s="36"/>
      <c r="BG1539" s="36"/>
      <c r="BH1539" s="36"/>
      <c r="BI1539" s="36"/>
      <c r="BJ1539" s="36"/>
      <c r="BK1539" s="36"/>
    </row>
    <row r="1540" spans="4:63" ht="12.95" customHeight="1" x14ac:dyDescent="0.2"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6"/>
      <c r="AT1540" s="36"/>
      <c r="AU1540" s="36"/>
      <c r="AV1540" s="36"/>
      <c r="AW1540" s="36"/>
      <c r="AX1540" s="36"/>
      <c r="AY1540" s="36"/>
      <c r="AZ1540" s="36"/>
      <c r="BA1540" s="36"/>
      <c r="BB1540" s="36"/>
      <c r="BC1540" s="36"/>
      <c r="BD1540" s="36"/>
      <c r="BE1540" s="36"/>
      <c r="BF1540" s="36"/>
      <c r="BG1540" s="36"/>
      <c r="BH1540" s="36"/>
      <c r="BI1540" s="36"/>
      <c r="BJ1540" s="36"/>
      <c r="BK1540" s="36"/>
    </row>
    <row r="1541" spans="4:63" ht="12.95" customHeight="1" x14ac:dyDescent="0.2"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6"/>
      <c r="AT1541" s="36"/>
      <c r="AU1541" s="36"/>
      <c r="AV1541" s="36"/>
      <c r="AW1541" s="36"/>
      <c r="AX1541" s="36"/>
      <c r="AY1541" s="36"/>
      <c r="AZ1541" s="36"/>
      <c r="BA1541" s="36"/>
      <c r="BB1541" s="36"/>
      <c r="BC1541" s="36"/>
      <c r="BD1541" s="36"/>
      <c r="BE1541" s="36"/>
      <c r="BF1541" s="36"/>
      <c r="BG1541" s="36"/>
      <c r="BH1541" s="36"/>
      <c r="BI1541" s="36"/>
      <c r="BJ1541" s="36"/>
      <c r="BK1541" s="36"/>
    </row>
    <row r="1542" spans="4:63" ht="12.95" customHeight="1" x14ac:dyDescent="0.2"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6"/>
      <c r="AT1542" s="36"/>
      <c r="AU1542" s="36"/>
      <c r="AV1542" s="36"/>
      <c r="AW1542" s="36"/>
      <c r="AX1542" s="36"/>
      <c r="AY1542" s="36"/>
      <c r="AZ1542" s="36"/>
      <c r="BA1542" s="36"/>
      <c r="BB1542" s="36"/>
      <c r="BC1542" s="36"/>
      <c r="BD1542" s="36"/>
      <c r="BE1542" s="36"/>
      <c r="BF1542" s="36"/>
      <c r="BG1542" s="36"/>
      <c r="BH1542" s="36"/>
      <c r="BI1542" s="36"/>
      <c r="BJ1542" s="36"/>
      <c r="BK1542" s="36"/>
    </row>
    <row r="1543" spans="4:63" ht="12.95" customHeight="1" x14ac:dyDescent="0.2"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6"/>
      <c r="AT1543" s="36"/>
      <c r="AU1543" s="36"/>
      <c r="AV1543" s="36"/>
      <c r="AW1543" s="36"/>
      <c r="AX1543" s="36"/>
      <c r="AY1543" s="36"/>
      <c r="AZ1543" s="36"/>
      <c r="BA1543" s="36"/>
      <c r="BB1543" s="36"/>
      <c r="BC1543" s="36"/>
      <c r="BD1543" s="36"/>
      <c r="BE1543" s="36"/>
      <c r="BF1543" s="36"/>
      <c r="BG1543" s="36"/>
      <c r="BH1543" s="36"/>
      <c r="BI1543" s="36"/>
      <c r="BJ1543" s="36"/>
      <c r="BK1543" s="36"/>
    </row>
    <row r="1544" spans="4:63" ht="12.95" customHeight="1" x14ac:dyDescent="0.2"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  <c r="BI1544" s="36"/>
      <c r="BJ1544" s="36"/>
      <c r="BK1544" s="36"/>
    </row>
    <row r="1545" spans="4:63" ht="12.95" customHeight="1" x14ac:dyDescent="0.2"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36"/>
      <c r="BF1545" s="36"/>
      <c r="BG1545" s="36"/>
      <c r="BH1545" s="36"/>
      <c r="BI1545" s="36"/>
      <c r="BJ1545" s="36"/>
      <c r="BK1545" s="36"/>
    </row>
    <row r="1546" spans="4:63" ht="12.95" customHeight="1" x14ac:dyDescent="0.2"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  <c r="BI1546" s="36"/>
      <c r="BJ1546" s="36"/>
      <c r="BK1546" s="36"/>
    </row>
    <row r="1547" spans="4:63" ht="12.95" customHeight="1" x14ac:dyDescent="0.2"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6"/>
      <c r="AV1547" s="36"/>
      <c r="AW1547" s="36"/>
      <c r="AX1547" s="36"/>
      <c r="AY1547" s="36"/>
      <c r="AZ1547" s="36"/>
      <c r="BA1547" s="36"/>
      <c r="BB1547" s="36"/>
      <c r="BC1547" s="36"/>
      <c r="BD1547" s="36"/>
      <c r="BE1547" s="36"/>
      <c r="BF1547" s="36"/>
      <c r="BG1547" s="36"/>
      <c r="BH1547" s="36"/>
      <c r="BI1547" s="36"/>
      <c r="BJ1547" s="36"/>
      <c r="BK1547" s="36"/>
    </row>
    <row r="1548" spans="4:63" ht="12.95" customHeight="1" x14ac:dyDescent="0.2"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  <c r="BI1548" s="36"/>
      <c r="BJ1548" s="36"/>
      <c r="BK1548" s="36"/>
    </row>
    <row r="1549" spans="4:63" ht="12.95" customHeight="1" x14ac:dyDescent="0.2"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6"/>
      <c r="AV1549" s="36"/>
      <c r="AW1549" s="36"/>
      <c r="AX1549" s="36"/>
      <c r="AY1549" s="36"/>
      <c r="AZ1549" s="36"/>
      <c r="BA1549" s="36"/>
      <c r="BB1549" s="36"/>
      <c r="BC1549" s="36"/>
      <c r="BD1549" s="36"/>
      <c r="BE1549" s="36"/>
      <c r="BF1549" s="36"/>
      <c r="BG1549" s="36"/>
      <c r="BH1549" s="36"/>
      <c r="BI1549" s="36"/>
      <c r="BJ1549" s="36"/>
      <c r="BK1549" s="36"/>
    </row>
    <row r="1550" spans="4:63" ht="12.95" customHeight="1" x14ac:dyDescent="0.2"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36"/>
      <c r="BF1550" s="36"/>
      <c r="BG1550" s="36"/>
      <c r="BH1550" s="36"/>
      <c r="BI1550" s="36"/>
      <c r="BJ1550" s="36"/>
      <c r="BK1550" s="36"/>
    </row>
    <row r="1551" spans="4:63" ht="12.95" customHeight="1" x14ac:dyDescent="0.2"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6"/>
      <c r="AV1551" s="36"/>
      <c r="AW1551" s="36"/>
      <c r="AX1551" s="36"/>
      <c r="AY1551" s="36"/>
      <c r="AZ1551" s="36"/>
      <c r="BA1551" s="36"/>
      <c r="BB1551" s="36"/>
      <c r="BC1551" s="36"/>
      <c r="BD1551" s="36"/>
      <c r="BE1551" s="36"/>
      <c r="BF1551" s="36"/>
      <c r="BG1551" s="36"/>
      <c r="BH1551" s="36"/>
      <c r="BI1551" s="36"/>
      <c r="BJ1551" s="36"/>
      <c r="BK1551" s="36"/>
    </row>
    <row r="1552" spans="4:63" ht="12.95" customHeight="1" x14ac:dyDescent="0.2"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6"/>
      <c r="AV1552" s="36"/>
      <c r="AW1552" s="36"/>
      <c r="AX1552" s="36"/>
      <c r="AY1552" s="36"/>
      <c r="AZ1552" s="36"/>
      <c r="BA1552" s="36"/>
      <c r="BB1552" s="36"/>
      <c r="BC1552" s="36"/>
      <c r="BD1552" s="36"/>
      <c r="BE1552" s="36"/>
      <c r="BF1552" s="36"/>
      <c r="BG1552" s="36"/>
      <c r="BH1552" s="36"/>
      <c r="BI1552" s="36"/>
      <c r="BJ1552" s="36"/>
      <c r="BK1552" s="36"/>
    </row>
    <row r="1553" spans="4:63" ht="12.95" customHeight="1" x14ac:dyDescent="0.2"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6"/>
      <c r="AT1553" s="36"/>
      <c r="AU1553" s="36"/>
      <c r="AV1553" s="36"/>
      <c r="AW1553" s="36"/>
      <c r="AX1553" s="36"/>
      <c r="AY1553" s="36"/>
      <c r="AZ1553" s="36"/>
      <c r="BA1553" s="36"/>
      <c r="BB1553" s="36"/>
      <c r="BC1553" s="36"/>
      <c r="BD1553" s="36"/>
      <c r="BE1553" s="36"/>
      <c r="BF1553" s="36"/>
      <c r="BG1553" s="36"/>
      <c r="BH1553" s="36"/>
      <c r="BI1553" s="36"/>
      <c r="BJ1553" s="36"/>
      <c r="BK1553" s="36"/>
    </row>
    <row r="1554" spans="4:63" ht="12.95" customHeight="1" x14ac:dyDescent="0.2"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  <c r="BJ1554" s="36"/>
      <c r="BK1554" s="36"/>
    </row>
    <row r="1555" spans="4:63" ht="12.95" customHeight="1" x14ac:dyDescent="0.2"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6"/>
      <c r="AT1555" s="36"/>
      <c r="AU1555" s="36"/>
      <c r="AV1555" s="36"/>
      <c r="AW1555" s="36"/>
      <c r="AX1555" s="36"/>
      <c r="AY1555" s="36"/>
      <c r="AZ1555" s="36"/>
      <c r="BA1555" s="36"/>
      <c r="BB1555" s="36"/>
      <c r="BC1555" s="36"/>
      <c r="BD1555" s="36"/>
      <c r="BE1555" s="36"/>
      <c r="BF1555" s="36"/>
      <c r="BG1555" s="36"/>
      <c r="BH1555" s="36"/>
      <c r="BI1555" s="36"/>
      <c r="BJ1555" s="36"/>
      <c r="BK1555" s="36"/>
    </row>
    <row r="1556" spans="4:63" ht="12.95" customHeight="1" x14ac:dyDescent="0.2"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6"/>
      <c r="AT1556" s="36"/>
      <c r="AU1556" s="36"/>
      <c r="AV1556" s="36"/>
      <c r="AW1556" s="36"/>
      <c r="AX1556" s="36"/>
      <c r="AY1556" s="36"/>
      <c r="AZ1556" s="36"/>
      <c r="BA1556" s="36"/>
      <c r="BB1556" s="36"/>
      <c r="BC1556" s="36"/>
      <c r="BD1556" s="36"/>
      <c r="BE1556" s="36"/>
      <c r="BF1556" s="36"/>
      <c r="BG1556" s="36"/>
      <c r="BH1556" s="36"/>
      <c r="BI1556" s="36"/>
      <c r="BJ1556" s="36"/>
      <c r="BK1556" s="36"/>
    </row>
    <row r="1557" spans="4:63" ht="12.95" customHeight="1" x14ac:dyDescent="0.2"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6"/>
      <c r="AT1557" s="36"/>
      <c r="AU1557" s="36"/>
      <c r="AV1557" s="36"/>
      <c r="AW1557" s="36"/>
      <c r="AX1557" s="36"/>
      <c r="AY1557" s="36"/>
      <c r="AZ1557" s="36"/>
      <c r="BA1557" s="36"/>
      <c r="BB1557" s="36"/>
      <c r="BC1557" s="36"/>
      <c r="BD1557" s="36"/>
      <c r="BE1557" s="36"/>
      <c r="BF1557" s="36"/>
      <c r="BG1557" s="36"/>
      <c r="BH1557" s="36"/>
      <c r="BI1557" s="36"/>
      <c r="BJ1557" s="36"/>
      <c r="BK1557" s="36"/>
    </row>
    <row r="1558" spans="4:63" ht="12.95" customHeight="1" x14ac:dyDescent="0.2"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6"/>
      <c r="AT1558" s="36"/>
      <c r="AU1558" s="36"/>
      <c r="AV1558" s="36"/>
      <c r="AW1558" s="36"/>
      <c r="AX1558" s="36"/>
      <c r="AY1558" s="36"/>
      <c r="AZ1558" s="36"/>
      <c r="BA1558" s="36"/>
      <c r="BB1558" s="36"/>
      <c r="BC1558" s="36"/>
      <c r="BD1558" s="36"/>
      <c r="BE1558" s="36"/>
      <c r="BF1558" s="36"/>
      <c r="BG1558" s="36"/>
      <c r="BH1558" s="36"/>
      <c r="BI1558" s="36"/>
      <c r="BJ1558" s="36"/>
      <c r="BK1558" s="36"/>
    </row>
    <row r="1559" spans="4:63" ht="12.95" customHeight="1" x14ac:dyDescent="0.2"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6"/>
      <c r="AT1559" s="36"/>
      <c r="AU1559" s="36"/>
      <c r="AV1559" s="36"/>
      <c r="AW1559" s="36"/>
      <c r="AX1559" s="36"/>
      <c r="AY1559" s="36"/>
      <c r="AZ1559" s="36"/>
      <c r="BA1559" s="36"/>
      <c r="BB1559" s="36"/>
      <c r="BC1559" s="36"/>
      <c r="BD1559" s="36"/>
      <c r="BE1559" s="36"/>
      <c r="BF1559" s="36"/>
      <c r="BG1559" s="36"/>
      <c r="BH1559" s="36"/>
      <c r="BI1559" s="36"/>
      <c r="BJ1559" s="36"/>
      <c r="BK1559" s="36"/>
    </row>
    <row r="1560" spans="4:63" ht="12.95" customHeight="1" x14ac:dyDescent="0.2"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6"/>
      <c r="AT1560" s="36"/>
      <c r="AU1560" s="36"/>
      <c r="AV1560" s="36"/>
      <c r="AW1560" s="36"/>
      <c r="AX1560" s="36"/>
      <c r="AY1560" s="36"/>
      <c r="AZ1560" s="36"/>
      <c r="BA1560" s="36"/>
      <c r="BB1560" s="36"/>
      <c r="BC1560" s="36"/>
      <c r="BD1560" s="36"/>
      <c r="BE1560" s="36"/>
      <c r="BF1560" s="36"/>
      <c r="BG1560" s="36"/>
      <c r="BH1560" s="36"/>
      <c r="BI1560" s="36"/>
      <c r="BJ1560" s="36"/>
      <c r="BK1560" s="36"/>
    </row>
    <row r="1561" spans="4:63" ht="12.95" customHeight="1" x14ac:dyDescent="0.2"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6"/>
      <c r="AT1561" s="36"/>
      <c r="AU1561" s="36"/>
      <c r="AV1561" s="36"/>
      <c r="AW1561" s="36"/>
      <c r="AX1561" s="36"/>
      <c r="AY1561" s="36"/>
      <c r="AZ1561" s="36"/>
      <c r="BA1561" s="36"/>
      <c r="BB1561" s="36"/>
      <c r="BC1561" s="36"/>
      <c r="BD1561" s="36"/>
      <c r="BE1561" s="36"/>
      <c r="BF1561" s="36"/>
      <c r="BG1561" s="36"/>
      <c r="BH1561" s="36"/>
      <c r="BI1561" s="36"/>
      <c r="BJ1561" s="36"/>
      <c r="BK1561" s="36"/>
    </row>
    <row r="1562" spans="4:63" ht="12.95" customHeight="1" x14ac:dyDescent="0.2"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6"/>
      <c r="AT1562" s="36"/>
      <c r="AU1562" s="36"/>
      <c r="AV1562" s="36"/>
      <c r="AW1562" s="36"/>
      <c r="AX1562" s="36"/>
      <c r="AY1562" s="36"/>
      <c r="AZ1562" s="36"/>
      <c r="BA1562" s="36"/>
      <c r="BB1562" s="36"/>
      <c r="BC1562" s="36"/>
      <c r="BD1562" s="36"/>
      <c r="BE1562" s="36"/>
      <c r="BF1562" s="36"/>
      <c r="BG1562" s="36"/>
      <c r="BH1562" s="36"/>
      <c r="BI1562" s="36"/>
      <c r="BJ1562" s="36"/>
      <c r="BK1562" s="36"/>
    </row>
    <row r="1563" spans="4:63" ht="12.95" customHeight="1" x14ac:dyDescent="0.2"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6"/>
      <c r="AT1563" s="36"/>
      <c r="AU1563" s="36"/>
      <c r="AV1563" s="36"/>
      <c r="AW1563" s="36"/>
      <c r="AX1563" s="36"/>
      <c r="AY1563" s="36"/>
      <c r="AZ1563" s="36"/>
      <c r="BA1563" s="36"/>
      <c r="BB1563" s="36"/>
      <c r="BC1563" s="36"/>
      <c r="BD1563" s="36"/>
      <c r="BE1563" s="36"/>
      <c r="BF1563" s="36"/>
      <c r="BG1563" s="36"/>
      <c r="BH1563" s="36"/>
      <c r="BI1563" s="36"/>
      <c r="BJ1563" s="36"/>
      <c r="BK1563" s="36"/>
    </row>
    <row r="1564" spans="4:63" ht="12.95" customHeight="1" x14ac:dyDescent="0.2"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6"/>
      <c r="AT1564" s="36"/>
      <c r="AU1564" s="36"/>
      <c r="AV1564" s="36"/>
      <c r="AW1564" s="36"/>
      <c r="AX1564" s="36"/>
      <c r="AY1564" s="36"/>
      <c r="AZ1564" s="36"/>
      <c r="BA1564" s="36"/>
      <c r="BB1564" s="36"/>
      <c r="BC1564" s="36"/>
      <c r="BD1564" s="36"/>
      <c r="BE1564" s="36"/>
      <c r="BF1564" s="36"/>
      <c r="BG1564" s="36"/>
      <c r="BH1564" s="36"/>
      <c r="BI1564" s="36"/>
      <c r="BJ1564" s="36"/>
      <c r="BK1564" s="36"/>
    </row>
    <row r="1565" spans="4:63" ht="12.95" customHeight="1" x14ac:dyDescent="0.2"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6"/>
      <c r="AT1565" s="36"/>
      <c r="AU1565" s="36"/>
      <c r="AV1565" s="36"/>
      <c r="AW1565" s="36"/>
      <c r="AX1565" s="36"/>
      <c r="AY1565" s="36"/>
      <c r="AZ1565" s="36"/>
      <c r="BA1565" s="36"/>
      <c r="BB1565" s="36"/>
      <c r="BC1565" s="36"/>
      <c r="BD1565" s="36"/>
      <c r="BE1565" s="36"/>
      <c r="BF1565" s="36"/>
      <c r="BG1565" s="36"/>
      <c r="BH1565" s="36"/>
      <c r="BI1565" s="36"/>
      <c r="BJ1565" s="36"/>
      <c r="BK1565" s="36"/>
    </row>
    <row r="1566" spans="4:63" ht="12.95" customHeight="1" x14ac:dyDescent="0.2"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6"/>
      <c r="AV1566" s="36"/>
      <c r="AW1566" s="36"/>
      <c r="AX1566" s="36"/>
      <c r="AY1566" s="36"/>
      <c r="AZ1566" s="36"/>
      <c r="BA1566" s="36"/>
      <c r="BB1566" s="36"/>
      <c r="BC1566" s="36"/>
      <c r="BD1566" s="36"/>
      <c r="BE1566" s="36"/>
      <c r="BF1566" s="36"/>
      <c r="BG1566" s="36"/>
      <c r="BH1566" s="36"/>
      <c r="BI1566" s="36"/>
      <c r="BJ1566" s="36"/>
      <c r="BK1566" s="36"/>
    </row>
    <row r="1567" spans="4:63" ht="12.95" customHeight="1" x14ac:dyDescent="0.2"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6"/>
      <c r="AT1567" s="36"/>
      <c r="AU1567" s="36"/>
      <c r="AV1567" s="36"/>
      <c r="AW1567" s="36"/>
      <c r="AX1567" s="36"/>
      <c r="AY1567" s="36"/>
      <c r="AZ1567" s="36"/>
      <c r="BA1567" s="36"/>
      <c r="BB1567" s="36"/>
      <c r="BC1567" s="36"/>
      <c r="BD1567" s="36"/>
      <c r="BE1567" s="36"/>
      <c r="BF1567" s="36"/>
      <c r="BG1567" s="36"/>
      <c r="BH1567" s="36"/>
      <c r="BI1567" s="36"/>
      <c r="BJ1567" s="36"/>
      <c r="BK1567" s="36"/>
    </row>
    <row r="1568" spans="4:63" ht="12.95" customHeight="1" x14ac:dyDescent="0.2"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6"/>
      <c r="AT1568" s="36"/>
      <c r="AU1568" s="36"/>
      <c r="AV1568" s="36"/>
      <c r="AW1568" s="36"/>
      <c r="AX1568" s="36"/>
      <c r="AY1568" s="36"/>
      <c r="AZ1568" s="36"/>
      <c r="BA1568" s="36"/>
      <c r="BB1568" s="36"/>
      <c r="BC1568" s="36"/>
      <c r="BD1568" s="36"/>
      <c r="BE1568" s="36"/>
      <c r="BF1568" s="36"/>
      <c r="BG1568" s="36"/>
      <c r="BH1568" s="36"/>
      <c r="BI1568" s="36"/>
      <c r="BJ1568" s="36"/>
      <c r="BK1568" s="36"/>
    </row>
    <row r="1569" spans="4:63" ht="12.95" customHeight="1" x14ac:dyDescent="0.2"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6"/>
      <c r="AT1569" s="36"/>
      <c r="AU1569" s="36"/>
      <c r="AV1569" s="36"/>
      <c r="AW1569" s="36"/>
      <c r="AX1569" s="36"/>
      <c r="AY1569" s="36"/>
      <c r="AZ1569" s="36"/>
      <c r="BA1569" s="36"/>
      <c r="BB1569" s="36"/>
      <c r="BC1569" s="36"/>
      <c r="BD1569" s="36"/>
      <c r="BE1569" s="36"/>
      <c r="BF1569" s="36"/>
      <c r="BG1569" s="36"/>
      <c r="BH1569" s="36"/>
      <c r="BI1569" s="36"/>
      <c r="BJ1569" s="36"/>
      <c r="BK1569" s="36"/>
    </row>
    <row r="1570" spans="4:63" ht="12.95" customHeight="1" x14ac:dyDescent="0.2"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6"/>
      <c r="AT1570" s="36"/>
      <c r="AU1570" s="36"/>
      <c r="AV1570" s="36"/>
      <c r="AW1570" s="36"/>
      <c r="AX1570" s="36"/>
      <c r="AY1570" s="36"/>
      <c r="AZ1570" s="36"/>
      <c r="BA1570" s="36"/>
      <c r="BB1570" s="36"/>
      <c r="BC1570" s="36"/>
      <c r="BD1570" s="36"/>
      <c r="BE1570" s="36"/>
      <c r="BF1570" s="36"/>
      <c r="BG1570" s="36"/>
      <c r="BH1570" s="36"/>
      <c r="BI1570" s="36"/>
      <c r="BJ1570" s="36"/>
      <c r="BK1570" s="36"/>
    </row>
    <row r="1571" spans="4:63" ht="12.95" customHeight="1" x14ac:dyDescent="0.2"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6"/>
      <c r="AT1571" s="36"/>
      <c r="AU1571" s="36"/>
      <c r="AV1571" s="36"/>
      <c r="AW1571" s="36"/>
      <c r="AX1571" s="36"/>
      <c r="AY1571" s="36"/>
      <c r="AZ1571" s="36"/>
      <c r="BA1571" s="36"/>
      <c r="BB1571" s="36"/>
      <c r="BC1571" s="36"/>
      <c r="BD1571" s="36"/>
      <c r="BE1571" s="36"/>
      <c r="BF1571" s="36"/>
      <c r="BG1571" s="36"/>
      <c r="BH1571" s="36"/>
      <c r="BI1571" s="36"/>
      <c r="BJ1571" s="36"/>
      <c r="BK1571" s="36"/>
    </row>
    <row r="1572" spans="4:63" ht="12.95" customHeight="1" x14ac:dyDescent="0.2"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6"/>
      <c r="AT1572" s="36"/>
      <c r="AU1572" s="36"/>
      <c r="AV1572" s="36"/>
      <c r="AW1572" s="36"/>
      <c r="AX1572" s="36"/>
      <c r="AY1572" s="36"/>
      <c r="AZ1572" s="36"/>
      <c r="BA1572" s="36"/>
      <c r="BB1572" s="36"/>
      <c r="BC1572" s="36"/>
      <c r="BD1572" s="36"/>
      <c r="BE1572" s="36"/>
      <c r="BF1572" s="36"/>
      <c r="BG1572" s="36"/>
      <c r="BH1572" s="36"/>
      <c r="BI1572" s="36"/>
      <c r="BJ1572" s="36"/>
      <c r="BK1572" s="36"/>
    </row>
    <row r="1573" spans="4:63" ht="12.95" customHeight="1" x14ac:dyDescent="0.2"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6"/>
      <c r="AT1573" s="36"/>
      <c r="AU1573" s="36"/>
      <c r="AV1573" s="36"/>
      <c r="AW1573" s="36"/>
      <c r="AX1573" s="36"/>
      <c r="AY1573" s="36"/>
      <c r="AZ1573" s="36"/>
      <c r="BA1573" s="36"/>
      <c r="BB1573" s="36"/>
      <c r="BC1573" s="36"/>
      <c r="BD1573" s="36"/>
      <c r="BE1573" s="36"/>
      <c r="BF1573" s="36"/>
      <c r="BG1573" s="36"/>
      <c r="BH1573" s="36"/>
      <c r="BI1573" s="36"/>
      <c r="BJ1573" s="36"/>
      <c r="BK1573" s="36"/>
    </row>
    <row r="1574" spans="4:63" ht="12.95" customHeight="1" x14ac:dyDescent="0.2"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6"/>
      <c r="AT1574" s="36"/>
      <c r="AU1574" s="36"/>
      <c r="AV1574" s="36"/>
      <c r="AW1574" s="36"/>
      <c r="AX1574" s="36"/>
      <c r="AY1574" s="36"/>
      <c r="AZ1574" s="36"/>
      <c r="BA1574" s="36"/>
      <c r="BB1574" s="36"/>
      <c r="BC1574" s="36"/>
      <c r="BD1574" s="36"/>
      <c r="BE1574" s="36"/>
      <c r="BF1574" s="36"/>
      <c r="BG1574" s="36"/>
      <c r="BH1574" s="36"/>
      <c r="BI1574" s="36"/>
      <c r="BJ1574" s="36"/>
      <c r="BK1574" s="36"/>
    </row>
    <row r="1575" spans="4:63" ht="12.95" customHeight="1" x14ac:dyDescent="0.2"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6"/>
      <c r="AT1575" s="36"/>
      <c r="AU1575" s="36"/>
      <c r="AV1575" s="36"/>
      <c r="AW1575" s="36"/>
      <c r="AX1575" s="36"/>
      <c r="AY1575" s="36"/>
      <c r="AZ1575" s="36"/>
      <c r="BA1575" s="36"/>
      <c r="BB1575" s="36"/>
      <c r="BC1575" s="36"/>
      <c r="BD1575" s="36"/>
      <c r="BE1575" s="36"/>
      <c r="BF1575" s="36"/>
      <c r="BG1575" s="36"/>
      <c r="BH1575" s="36"/>
      <c r="BI1575" s="36"/>
      <c r="BJ1575" s="36"/>
      <c r="BK1575" s="36"/>
    </row>
    <row r="1576" spans="4:63" ht="12.95" customHeight="1" x14ac:dyDescent="0.2"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6"/>
      <c r="AT1576" s="36"/>
      <c r="AU1576" s="36"/>
      <c r="AV1576" s="36"/>
      <c r="AW1576" s="36"/>
      <c r="AX1576" s="36"/>
      <c r="AY1576" s="36"/>
      <c r="AZ1576" s="36"/>
      <c r="BA1576" s="36"/>
      <c r="BB1576" s="36"/>
      <c r="BC1576" s="36"/>
      <c r="BD1576" s="36"/>
      <c r="BE1576" s="36"/>
      <c r="BF1576" s="36"/>
      <c r="BG1576" s="36"/>
      <c r="BH1576" s="36"/>
      <c r="BI1576" s="36"/>
      <c r="BJ1576" s="36"/>
      <c r="BK1576" s="36"/>
    </row>
    <row r="1577" spans="4:63" ht="12.95" customHeight="1" x14ac:dyDescent="0.2"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6"/>
      <c r="AT1577" s="36"/>
      <c r="AU1577" s="36"/>
      <c r="AV1577" s="36"/>
      <c r="AW1577" s="36"/>
      <c r="AX1577" s="36"/>
      <c r="AY1577" s="36"/>
      <c r="AZ1577" s="36"/>
      <c r="BA1577" s="36"/>
      <c r="BB1577" s="36"/>
      <c r="BC1577" s="36"/>
      <c r="BD1577" s="36"/>
      <c r="BE1577" s="36"/>
      <c r="BF1577" s="36"/>
      <c r="BG1577" s="36"/>
      <c r="BH1577" s="36"/>
      <c r="BI1577" s="36"/>
      <c r="BJ1577" s="36"/>
      <c r="BK1577" s="36"/>
    </row>
    <row r="1578" spans="4:63" ht="12.95" customHeight="1" x14ac:dyDescent="0.2"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6"/>
      <c r="AT1578" s="36"/>
      <c r="AU1578" s="36"/>
      <c r="AV1578" s="36"/>
      <c r="AW1578" s="36"/>
      <c r="AX1578" s="36"/>
      <c r="AY1578" s="36"/>
      <c r="AZ1578" s="36"/>
      <c r="BA1578" s="36"/>
      <c r="BB1578" s="36"/>
      <c r="BC1578" s="36"/>
      <c r="BD1578" s="36"/>
      <c r="BE1578" s="36"/>
      <c r="BF1578" s="36"/>
      <c r="BG1578" s="36"/>
      <c r="BH1578" s="36"/>
      <c r="BI1578" s="36"/>
      <c r="BJ1578" s="36"/>
      <c r="BK1578" s="36"/>
    </row>
    <row r="1579" spans="4:63" ht="12.95" customHeight="1" x14ac:dyDescent="0.2"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6"/>
      <c r="AT1579" s="36"/>
      <c r="AU1579" s="36"/>
      <c r="AV1579" s="36"/>
      <c r="AW1579" s="36"/>
      <c r="AX1579" s="36"/>
      <c r="AY1579" s="36"/>
      <c r="AZ1579" s="36"/>
      <c r="BA1579" s="36"/>
      <c r="BB1579" s="36"/>
      <c r="BC1579" s="36"/>
      <c r="BD1579" s="36"/>
      <c r="BE1579" s="36"/>
      <c r="BF1579" s="36"/>
      <c r="BG1579" s="36"/>
      <c r="BH1579" s="36"/>
      <c r="BI1579" s="36"/>
      <c r="BJ1579" s="36"/>
      <c r="BK1579" s="36"/>
    </row>
    <row r="1580" spans="4:63" ht="12.95" customHeight="1" x14ac:dyDescent="0.2"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6"/>
      <c r="AT1580" s="36"/>
      <c r="AU1580" s="36"/>
      <c r="AV1580" s="36"/>
      <c r="AW1580" s="36"/>
      <c r="AX1580" s="36"/>
      <c r="AY1580" s="36"/>
      <c r="AZ1580" s="36"/>
      <c r="BA1580" s="36"/>
      <c r="BB1580" s="36"/>
      <c r="BC1580" s="36"/>
      <c r="BD1580" s="36"/>
      <c r="BE1580" s="36"/>
      <c r="BF1580" s="36"/>
      <c r="BG1580" s="36"/>
      <c r="BH1580" s="36"/>
      <c r="BI1580" s="36"/>
      <c r="BJ1580" s="36"/>
      <c r="BK1580" s="36"/>
    </row>
    <row r="1581" spans="4:63" ht="12.95" customHeight="1" x14ac:dyDescent="0.2"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6"/>
      <c r="AT1581" s="36"/>
      <c r="AU1581" s="36"/>
      <c r="AV1581" s="36"/>
      <c r="AW1581" s="36"/>
      <c r="AX1581" s="36"/>
      <c r="AY1581" s="36"/>
      <c r="AZ1581" s="36"/>
      <c r="BA1581" s="36"/>
      <c r="BB1581" s="36"/>
      <c r="BC1581" s="36"/>
      <c r="BD1581" s="36"/>
      <c r="BE1581" s="36"/>
      <c r="BF1581" s="36"/>
      <c r="BG1581" s="36"/>
      <c r="BH1581" s="36"/>
      <c r="BI1581" s="36"/>
      <c r="BJ1581" s="36"/>
      <c r="BK1581" s="36"/>
    </row>
    <row r="1582" spans="4:63" ht="12.95" customHeight="1" x14ac:dyDescent="0.2"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6"/>
      <c r="AT1582" s="36"/>
      <c r="AU1582" s="36"/>
      <c r="AV1582" s="36"/>
      <c r="AW1582" s="36"/>
      <c r="AX1582" s="36"/>
      <c r="AY1582" s="36"/>
      <c r="AZ1582" s="36"/>
      <c r="BA1582" s="36"/>
      <c r="BB1582" s="36"/>
      <c r="BC1582" s="36"/>
      <c r="BD1582" s="36"/>
      <c r="BE1582" s="36"/>
      <c r="BF1582" s="36"/>
      <c r="BG1582" s="36"/>
      <c r="BH1582" s="36"/>
      <c r="BI1582" s="36"/>
      <c r="BJ1582" s="36"/>
      <c r="BK1582" s="36"/>
    </row>
    <row r="1583" spans="4:63" ht="12.95" customHeight="1" x14ac:dyDescent="0.2"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6"/>
      <c r="AT1583" s="36"/>
      <c r="AU1583" s="36"/>
      <c r="AV1583" s="36"/>
      <c r="AW1583" s="36"/>
      <c r="AX1583" s="36"/>
      <c r="AY1583" s="36"/>
      <c r="AZ1583" s="36"/>
      <c r="BA1583" s="36"/>
      <c r="BB1583" s="36"/>
      <c r="BC1583" s="36"/>
      <c r="BD1583" s="36"/>
      <c r="BE1583" s="36"/>
      <c r="BF1583" s="36"/>
      <c r="BG1583" s="36"/>
      <c r="BH1583" s="36"/>
      <c r="BI1583" s="36"/>
      <c r="BJ1583" s="36"/>
      <c r="BK1583" s="36"/>
    </row>
    <row r="1584" spans="4:63" ht="12.95" customHeight="1" x14ac:dyDescent="0.2"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6"/>
      <c r="AV1584" s="36"/>
      <c r="AW1584" s="36"/>
      <c r="AX1584" s="36"/>
      <c r="AY1584" s="36"/>
      <c r="AZ1584" s="36"/>
      <c r="BA1584" s="36"/>
      <c r="BB1584" s="36"/>
      <c r="BC1584" s="36"/>
      <c r="BD1584" s="36"/>
      <c r="BE1584" s="36"/>
      <c r="BF1584" s="36"/>
      <c r="BG1584" s="36"/>
      <c r="BH1584" s="36"/>
      <c r="BI1584" s="36"/>
      <c r="BJ1584" s="36"/>
      <c r="BK1584" s="36"/>
    </row>
    <row r="1585" spans="4:63" ht="12.95" customHeight="1" x14ac:dyDescent="0.2"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6"/>
      <c r="AT1585" s="36"/>
      <c r="AU1585" s="36"/>
      <c r="AV1585" s="36"/>
      <c r="AW1585" s="36"/>
      <c r="AX1585" s="36"/>
      <c r="AY1585" s="36"/>
      <c r="AZ1585" s="36"/>
      <c r="BA1585" s="36"/>
      <c r="BB1585" s="36"/>
      <c r="BC1585" s="36"/>
      <c r="BD1585" s="36"/>
      <c r="BE1585" s="36"/>
      <c r="BF1585" s="36"/>
      <c r="BG1585" s="36"/>
      <c r="BH1585" s="36"/>
      <c r="BI1585" s="36"/>
      <c r="BJ1585" s="36"/>
      <c r="BK1585" s="36"/>
    </row>
    <row r="1586" spans="4:63" ht="12.95" customHeight="1" x14ac:dyDescent="0.2"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  <c r="BJ1586" s="36"/>
      <c r="BK1586" s="36"/>
    </row>
    <row r="1587" spans="4:63" ht="12.95" customHeight="1" x14ac:dyDescent="0.2"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6"/>
      <c r="AT1587" s="36"/>
      <c r="AU1587" s="36"/>
      <c r="AV1587" s="36"/>
      <c r="AW1587" s="36"/>
      <c r="AX1587" s="36"/>
      <c r="AY1587" s="36"/>
      <c r="AZ1587" s="36"/>
      <c r="BA1587" s="36"/>
      <c r="BB1587" s="36"/>
      <c r="BC1587" s="36"/>
      <c r="BD1587" s="36"/>
      <c r="BE1587" s="36"/>
      <c r="BF1587" s="36"/>
      <c r="BG1587" s="36"/>
      <c r="BH1587" s="36"/>
      <c r="BI1587" s="36"/>
      <c r="BJ1587" s="36"/>
      <c r="BK1587" s="36"/>
    </row>
    <row r="1588" spans="4:63" ht="12.95" customHeight="1" x14ac:dyDescent="0.2"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6"/>
      <c r="AT1588" s="36"/>
      <c r="AU1588" s="36"/>
      <c r="AV1588" s="36"/>
      <c r="AW1588" s="36"/>
      <c r="AX1588" s="36"/>
      <c r="AY1588" s="36"/>
      <c r="AZ1588" s="36"/>
      <c r="BA1588" s="36"/>
      <c r="BB1588" s="36"/>
      <c r="BC1588" s="36"/>
      <c r="BD1588" s="36"/>
      <c r="BE1588" s="36"/>
      <c r="BF1588" s="36"/>
      <c r="BG1588" s="36"/>
      <c r="BH1588" s="36"/>
      <c r="BI1588" s="36"/>
      <c r="BJ1588" s="36"/>
      <c r="BK1588" s="36"/>
    </row>
    <row r="1589" spans="4:63" ht="12.95" customHeight="1" x14ac:dyDescent="0.2"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6"/>
      <c r="AV1589" s="36"/>
      <c r="AW1589" s="36"/>
      <c r="AX1589" s="36"/>
      <c r="AY1589" s="36"/>
      <c r="AZ1589" s="36"/>
      <c r="BA1589" s="36"/>
      <c r="BB1589" s="36"/>
      <c r="BC1589" s="36"/>
      <c r="BD1589" s="36"/>
      <c r="BE1589" s="36"/>
      <c r="BF1589" s="36"/>
      <c r="BG1589" s="36"/>
      <c r="BH1589" s="36"/>
      <c r="BI1589" s="36"/>
      <c r="BJ1589" s="36"/>
      <c r="BK1589" s="36"/>
    </row>
    <row r="1590" spans="4:63" ht="12.95" customHeight="1" x14ac:dyDescent="0.2"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6"/>
      <c r="AV1590" s="36"/>
      <c r="AW1590" s="36"/>
      <c r="AX1590" s="36"/>
      <c r="AY1590" s="36"/>
      <c r="AZ1590" s="36"/>
      <c r="BA1590" s="36"/>
      <c r="BB1590" s="36"/>
      <c r="BC1590" s="36"/>
      <c r="BD1590" s="36"/>
      <c r="BE1590" s="36"/>
      <c r="BF1590" s="36"/>
      <c r="BG1590" s="36"/>
      <c r="BH1590" s="36"/>
      <c r="BI1590" s="36"/>
      <c r="BJ1590" s="36"/>
      <c r="BK1590" s="36"/>
    </row>
    <row r="1591" spans="4:63" ht="12.95" customHeight="1" x14ac:dyDescent="0.2"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6"/>
      <c r="AV1591" s="36"/>
      <c r="AW1591" s="36"/>
      <c r="AX1591" s="36"/>
      <c r="AY1591" s="36"/>
      <c r="AZ1591" s="36"/>
      <c r="BA1591" s="36"/>
      <c r="BB1591" s="36"/>
      <c r="BC1591" s="36"/>
      <c r="BD1591" s="36"/>
      <c r="BE1591" s="36"/>
      <c r="BF1591" s="36"/>
      <c r="BG1591" s="36"/>
      <c r="BH1591" s="36"/>
      <c r="BI1591" s="36"/>
      <c r="BJ1591" s="36"/>
      <c r="BK1591" s="36"/>
    </row>
    <row r="1592" spans="4:63" ht="12.95" customHeight="1" x14ac:dyDescent="0.2"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6"/>
      <c r="AT1592" s="36"/>
      <c r="AU1592" s="36"/>
      <c r="AV1592" s="36"/>
      <c r="AW1592" s="36"/>
      <c r="AX1592" s="36"/>
      <c r="AY1592" s="36"/>
      <c r="AZ1592" s="36"/>
      <c r="BA1592" s="36"/>
      <c r="BB1592" s="36"/>
      <c r="BC1592" s="36"/>
      <c r="BD1592" s="36"/>
      <c r="BE1592" s="36"/>
      <c r="BF1592" s="36"/>
      <c r="BG1592" s="36"/>
      <c r="BH1592" s="36"/>
      <c r="BI1592" s="36"/>
      <c r="BJ1592" s="36"/>
      <c r="BK1592" s="36"/>
    </row>
    <row r="1593" spans="4:63" ht="12.95" customHeight="1" x14ac:dyDescent="0.2"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6"/>
      <c r="AT1593" s="36"/>
      <c r="AU1593" s="36"/>
      <c r="AV1593" s="36"/>
      <c r="AW1593" s="36"/>
      <c r="AX1593" s="36"/>
      <c r="AY1593" s="36"/>
      <c r="AZ1593" s="36"/>
      <c r="BA1593" s="36"/>
      <c r="BB1593" s="36"/>
      <c r="BC1593" s="36"/>
      <c r="BD1593" s="36"/>
      <c r="BE1593" s="36"/>
      <c r="BF1593" s="36"/>
      <c r="BG1593" s="36"/>
      <c r="BH1593" s="36"/>
      <c r="BI1593" s="36"/>
      <c r="BJ1593" s="36"/>
      <c r="BK1593" s="36"/>
    </row>
    <row r="1594" spans="4:63" ht="12.95" customHeight="1" x14ac:dyDescent="0.2"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6"/>
      <c r="AT1594" s="36"/>
      <c r="AU1594" s="36"/>
      <c r="AV1594" s="36"/>
      <c r="AW1594" s="36"/>
      <c r="AX1594" s="36"/>
      <c r="AY1594" s="36"/>
      <c r="AZ1594" s="36"/>
      <c r="BA1594" s="36"/>
      <c r="BB1594" s="36"/>
      <c r="BC1594" s="36"/>
      <c r="BD1594" s="36"/>
      <c r="BE1594" s="36"/>
      <c r="BF1594" s="36"/>
      <c r="BG1594" s="36"/>
      <c r="BH1594" s="36"/>
      <c r="BI1594" s="36"/>
      <c r="BJ1594" s="36"/>
      <c r="BK1594" s="36"/>
    </row>
    <row r="1595" spans="4:63" ht="12.95" customHeight="1" x14ac:dyDescent="0.2"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6"/>
      <c r="AT1595" s="36"/>
      <c r="AU1595" s="36"/>
      <c r="AV1595" s="36"/>
      <c r="AW1595" s="36"/>
      <c r="AX1595" s="36"/>
      <c r="AY1595" s="36"/>
      <c r="AZ1595" s="36"/>
      <c r="BA1595" s="36"/>
      <c r="BB1595" s="36"/>
      <c r="BC1595" s="36"/>
      <c r="BD1595" s="36"/>
      <c r="BE1595" s="36"/>
      <c r="BF1595" s="36"/>
      <c r="BG1595" s="36"/>
      <c r="BH1595" s="36"/>
      <c r="BI1595" s="36"/>
      <c r="BJ1595" s="36"/>
      <c r="BK1595" s="36"/>
    </row>
    <row r="1596" spans="4:63" ht="12.95" customHeight="1" x14ac:dyDescent="0.2"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6"/>
      <c r="AT1596" s="36"/>
      <c r="AU1596" s="36"/>
      <c r="AV1596" s="36"/>
      <c r="AW1596" s="36"/>
      <c r="AX1596" s="36"/>
      <c r="AY1596" s="36"/>
      <c r="AZ1596" s="36"/>
      <c r="BA1596" s="36"/>
      <c r="BB1596" s="36"/>
      <c r="BC1596" s="36"/>
      <c r="BD1596" s="36"/>
      <c r="BE1596" s="36"/>
      <c r="BF1596" s="36"/>
      <c r="BG1596" s="36"/>
      <c r="BH1596" s="36"/>
      <c r="BI1596" s="36"/>
      <c r="BJ1596" s="36"/>
      <c r="BK1596" s="36"/>
    </row>
    <row r="1597" spans="4:63" ht="12.95" customHeight="1" x14ac:dyDescent="0.2"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6"/>
      <c r="AV1597" s="36"/>
      <c r="AW1597" s="36"/>
      <c r="AX1597" s="36"/>
      <c r="AY1597" s="36"/>
      <c r="AZ1597" s="36"/>
      <c r="BA1597" s="36"/>
      <c r="BB1597" s="36"/>
      <c r="BC1597" s="36"/>
      <c r="BD1597" s="36"/>
      <c r="BE1597" s="36"/>
      <c r="BF1597" s="36"/>
      <c r="BG1597" s="36"/>
      <c r="BH1597" s="36"/>
      <c r="BI1597" s="36"/>
      <c r="BJ1597" s="36"/>
      <c r="BK1597" s="36"/>
    </row>
    <row r="1598" spans="4:63" ht="12.95" customHeight="1" x14ac:dyDescent="0.2"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6"/>
      <c r="AT1598" s="36"/>
      <c r="AU1598" s="36"/>
      <c r="AV1598" s="36"/>
      <c r="AW1598" s="36"/>
      <c r="AX1598" s="36"/>
      <c r="AY1598" s="36"/>
      <c r="AZ1598" s="36"/>
      <c r="BA1598" s="36"/>
      <c r="BB1598" s="36"/>
      <c r="BC1598" s="36"/>
      <c r="BD1598" s="36"/>
      <c r="BE1598" s="36"/>
      <c r="BF1598" s="36"/>
      <c r="BG1598" s="36"/>
      <c r="BH1598" s="36"/>
      <c r="BI1598" s="36"/>
      <c r="BJ1598" s="36"/>
      <c r="BK1598" s="36"/>
    </row>
    <row r="1599" spans="4:63" ht="12.95" customHeight="1" x14ac:dyDescent="0.2"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6"/>
      <c r="AT1599" s="36"/>
      <c r="AU1599" s="36"/>
      <c r="AV1599" s="36"/>
      <c r="AW1599" s="36"/>
      <c r="AX1599" s="36"/>
      <c r="AY1599" s="36"/>
      <c r="AZ1599" s="36"/>
      <c r="BA1599" s="36"/>
      <c r="BB1599" s="36"/>
      <c r="BC1599" s="36"/>
      <c r="BD1599" s="36"/>
      <c r="BE1599" s="36"/>
      <c r="BF1599" s="36"/>
      <c r="BG1599" s="36"/>
      <c r="BH1599" s="36"/>
      <c r="BI1599" s="36"/>
      <c r="BJ1599" s="36"/>
      <c r="BK1599" s="36"/>
    </row>
    <row r="1600" spans="4:63" ht="12.95" customHeight="1" x14ac:dyDescent="0.2"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6"/>
      <c r="AT1600" s="36"/>
      <c r="AU1600" s="36"/>
      <c r="AV1600" s="36"/>
      <c r="AW1600" s="36"/>
      <c r="AX1600" s="36"/>
      <c r="AY1600" s="36"/>
      <c r="AZ1600" s="36"/>
      <c r="BA1600" s="36"/>
      <c r="BB1600" s="36"/>
      <c r="BC1600" s="36"/>
      <c r="BD1600" s="36"/>
      <c r="BE1600" s="36"/>
      <c r="BF1600" s="36"/>
      <c r="BG1600" s="36"/>
      <c r="BH1600" s="36"/>
      <c r="BI1600" s="36"/>
      <c r="BJ1600" s="36"/>
      <c r="BK1600" s="36"/>
    </row>
    <row r="1601" spans="4:63" ht="12.95" customHeight="1" x14ac:dyDescent="0.2"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6"/>
      <c r="AT1601" s="36"/>
      <c r="AU1601" s="36"/>
      <c r="AV1601" s="36"/>
      <c r="AW1601" s="36"/>
      <c r="AX1601" s="36"/>
      <c r="AY1601" s="36"/>
      <c r="AZ1601" s="36"/>
      <c r="BA1601" s="36"/>
      <c r="BB1601" s="36"/>
      <c r="BC1601" s="36"/>
      <c r="BD1601" s="36"/>
      <c r="BE1601" s="36"/>
      <c r="BF1601" s="36"/>
      <c r="BG1601" s="36"/>
      <c r="BH1601" s="36"/>
      <c r="BI1601" s="36"/>
      <c r="BJ1601" s="36"/>
      <c r="BK1601" s="36"/>
    </row>
    <row r="1602" spans="4:63" ht="12.95" customHeight="1" x14ac:dyDescent="0.2"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6"/>
      <c r="AT1602" s="36"/>
      <c r="AU1602" s="36"/>
      <c r="AV1602" s="36"/>
      <c r="AW1602" s="36"/>
      <c r="AX1602" s="36"/>
      <c r="AY1602" s="36"/>
      <c r="AZ1602" s="36"/>
      <c r="BA1602" s="36"/>
      <c r="BB1602" s="36"/>
      <c r="BC1602" s="36"/>
      <c r="BD1602" s="36"/>
      <c r="BE1602" s="36"/>
      <c r="BF1602" s="36"/>
      <c r="BG1602" s="36"/>
      <c r="BH1602" s="36"/>
      <c r="BI1602" s="36"/>
      <c r="BJ1602" s="36"/>
      <c r="BK1602" s="36"/>
    </row>
    <row r="1603" spans="4:63" ht="12.95" customHeight="1" x14ac:dyDescent="0.2"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6"/>
      <c r="AT1603" s="36"/>
      <c r="AU1603" s="36"/>
      <c r="AV1603" s="36"/>
      <c r="AW1603" s="36"/>
      <c r="AX1603" s="36"/>
      <c r="AY1603" s="36"/>
      <c r="AZ1603" s="36"/>
      <c r="BA1603" s="36"/>
      <c r="BB1603" s="36"/>
      <c r="BC1603" s="36"/>
      <c r="BD1603" s="36"/>
      <c r="BE1603" s="36"/>
      <c r="BF1603" s="36"/>
      <c r="BG1603" s="36"/>
      <c r="BH1603" s="36"/>
      <c r="BI1603" s="36"/>
      <c r="BJ1603" s="36"/>
      <c r="BK1603" s="36"/>
    </row>
    <row r="1604" spans="4:63" ht="12.95" customHeight="1" x14ac:dyDescent="0.2"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6"/>
      <c r="AT1604" s="36"/>
      <c r="AU1604" s="36"/>
      <c r="AV1604" s="36"/>
      <c r="AW1604" s="36"/>
      <c r="AX1604" s="36"/>
      <c r="AY1604" s="36"/>
      <c r="AZ1604" s="36"/>
      <c r="BA1604" s="36"/>
      <c r="BB1604" s="36"/>
      <c r="BC1604" s="36"/>
      <c r="BD1604" s="36"/>
      <c r="BE1604" s="36"/>
      <c r="BF1604" s="36"/>
      <c r="BG1604" s="36"/>
      <c r="BH1604" s="36"/>
      <c r="BI1604" s="36"/>
      <c r="BJ1604" s="36"/>
      <c r="BK1604" s="36"/>
    </row>
    <row r="1605" spans="4:63" ht="12.95" customHeight="1" x14ac:dyDescent="0.2"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6"/>
      <c r="AT1605" s="36"/>
      <c r="AU1605" s="36"/>
      <c r="AV1605" s="36"/>
      <c r="AW1605" s="36"/>
      <c r="AX1605" s="36"/>
      <c r="AY1605" s="36"/>
      <c r="AZ1605" s="36"/>
      <c r="BA1605" s="36"/>
      <c r="BB1605" s="36"/>
      <c r="BC1605" s="36"/>
      <c r="BD1605" s="36"/>
      <c r="BE1605" s="36"/>
      <c r="BF1605" s="36"/>
      <c r="BG1605" s="36"/>
      <c r="BH1605" s="36"/>
      <c r="BI1605" s="36"/>
      <c r="BJ1605" s="36"/>
      <c r="BK1605" s="36"/>
    </row>
    <row r="1606" spans="4:63" ht="12.95" customHeight="1" x14ac:dyDescent="0.2"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6"/>
      <c r="AT1606" s="36"/>
      <c r="AU1606" s="36"/>
      <c r="AV1606" s="36"/>
      <c r="AW1606" s="36"/>
      <c r="AX1606" s="36"/>
      <c r="AY1606" s="36"/>
      <c r="AZ1606" s="36"/>
      <c r="BA1606" s="36"/>
      <c r="BB1606" s="36"/>
      <c r="BC1606" s="36"/>
      <c r="BD1606" s="36"/>
      <c r="BE1606" s="36"/>
      <c r="BF1606" s="36"/>
      <c r="BG1606" s="36"/>
      <c r="BH1606" s="36"/>
      <c r="BI1606" s="36"/>
      <c r="BJ1606" s="36"/>
      <c r="BK1606" s="36"/>
    </row>
    <row r="1607" spans="4:63" ht="12.95" customHeight="1" x14ac:dyDescent="0.2"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6"/>
      <c r="AT1607" s="36"/>
      <c r="AU1607" s="36"/>
      <c r="AV1607" s="36"/>
      <c r="AW1607" s="36"/>
      <c r="AX1607" s="36"/>
      <c r="AY1607" s="36"/>
      <c r="AZ1607" s="36"/>
      <c r="BA1607" s="36"/>
      <c r="BB1607" s="36"/>
      <c r="BC1607" s="36"/>
      <c r="BD1607" s="36"/>
      <c r="BE1607" s="36"/>
      <c r="BF1607" s="36"/>
      <c r="BG1607" s="36"/>
      <c r="BH1607" s="36"/>
      <c r="BI1607" s="36"/>
      <c r="BJ1607" s="36"/>
      <c r="BK1607" s="36"/>
    </row>
    <row r="1608" spans="4:63" ht="12.95" customHeight="1" x14ac:dyDescent="0.2"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6"/>
      <c r="AT1608" s="36"/>
      <c r="AU1608" s="36"/>
      <c r="AV1608" s="36"/>
      <c r="AW1608" s="36"/>
      <c r="AX1608" s="36"/>
      <c r="AY1608" s="36"/>
      <c r="AZ1608" s="36"/>
      <c r="BA1608" s="36"/>
      <c r="BB1608" s="36"/>
      <c r="BC1608" s="36"/>
      <c r="BD1608" s="36"/>
      <c r="BE1608" s="36"/>
      <c r="BF1608" s="36"/>
      <c r="BG1608" s="36"/>
      <c r="BH1608" s="36"/>
      <c r="BI1608" s="36"/>
      <c r="BJ1608" s="36"/>
      <c r="BK1608" s="36"/>
    </row>
    <row r="1609" spans="4:63" ht="12.95" customHeight="1" x14ac:dyDescent="0.2"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6"/>
      <c r="AT1609" s="36"/>
      <c r="AU1609" s="36"/>
      <c r="AV1609" s="36"/>
      <c r="AW1609" s="36"/>
      <c r="AX1609" s="36"/>
      <c r="AY1609" s="36"/>
      <c r="AZ1609" s="36"/>
      <c r="BA1609" s="36"/>
      <c r="BB1609" s="36"/>
      <c r="BC1609" s="36"/>
      <c r="BD1609" s="36"/>
      <c r="BE1609" s="36"/>
      <c r="BF1609" s="36"/>
      <c r="BG1609" s="36"/>
      <c r="BH1609" s="36"/>
      <c r="BI1609" s="36"/>
      <c r="BJ1609" s="36"/>
      <c r="BK1609" s="36"/>
    </row>
    <row r="1610" spans="4:63" ht="12.95" customHeight="1" x14ac:dyDescent="0.2"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6"/>
      <c r="AT1610" s="36"/>
      <c r="AU1610" s="36"/>
      <c r="AV1610" s="36"/>
      <c r="AW1610" s="36"/>
      <c r="AX1610" s="36"/>
      <c r="AY1610" s="36"/>
      <c r="AZ1610" s="36"/>
      <c r="BA1610" s="36"/>
      <c r="BB1610" s="36"/>
      <c r="BC1610" s="36"/>
      <c r="BD1610" s="36"/>
      <c r="BE1610" s="36"/>
      <c r="BF1610" s="36"/>
      <c r="BG1610" s="36"/>
      <c r="BH1610" s="36"/>
      <c r="BI1610" s="36"/>
      <c r="BJ1610" s="36"/>
      <c r="BK1610" s="36"/>
    </row>
    <row r="1611" spans="4:63" ht="12.95" customHeight="1" x14ac:dyDescent="0.2"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6"/>
      <c r="AT1611" s="36"/>
      <c r="AU1611" s="36"/>
      <c r="AV1611" s="36"/>
      <c r="AW1611" s="36"/>
      <c r="AX1611" s="36"/>
      <c r="AY1611" s="36"/>
      <c r="AZ1611" s="36"/>
      <c r="BA1611" s="36"/>
      <c r="BB1611" s="36"/>
      <c r="BC1611" s="36"/>
      <c r="BD1611" s="36"/>
      <c r="BE1611" s="36"/>
      <c r="BF1611" s="36"/>
      <c r="BG1611" s="36"/>
      <c r="BH1611" s="36"/>
      <c r="BI1611" s="36"/>
      <c r="BJ1611" s="36"/>
      <c r="BK1611" s="36"/>
    </row>
    <row r="1612" spans="4:63" ht="12.95" customHeight="1" x14ac:dyDescent="0.2"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6"/>
      <c r="AT1612" s="36"/>
      <c r="AU1612" s="36"/>
      <c r="AV1612" s="36"/>
      <c r="AW1612" s="36"/>
      <c r="AX1612" s="36"/>
      <c r="AY1612" s="36"/>
      <c r="AZ1612" s="36"/>
      <c r="BA1612" s="36"/>
      <c r="BB1612" s="36"/>
      <c r="BC1612" s="36"/>
      <c r="BD1612" s="36"/>
      <c r="BE1612" s="36"/>
      <c r="BF1612" s="36"/>
      <c r="BG1612" s="36"/>
      <c r="BH1612" s="36"/>
      <c r="BI1612" s="36"/>
      <c r="BJ1612" s="36"/>
      <c r="BK1612" s="36"/>
    </row>
    <row r="1613" spans="4:63" ht="12.95" customHeight="1" x14ac:dyDescent="0.2"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6"/>
      <c r="AT1613" s="36"/>
      <c r="AU1613" s="36"/>
      <c r="AV1613" s="36"/>
      <c r="AW1613" s="36"/>
      <c r="AX1613" s="36"/>
      <c r="AY1613" s="36"/>
      <c r="AZ1613" s="36"/>
      <c r="BA1613" s="36"/>
      <c r="BB1613" s="36"/>
      <c r="BC1613" s="36"/>
      <c r="BD1613" s="36"/>
      <c r="BE1613" s="36"/>
      <c r="BF1613" s="36"/>
      <c r="BG1613" s="36"/>
      <c r="BH1613" s="36"/>
      <c r="BI1613" s="36"/>
      <c r="BJ1613" s="36"/>
      <c r="BK1613" s="36"/>
    </row>
    <row r="1614" spans="4:63" ht="12.95" customHeight="1" x14ac:dyDescent="0.2"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6"/>
      <c r="AT1614" s="36"/>
      <c r="AU1614" s="36"/>
      <c r="AV1614" s="36"/>
      <c r="AW1614" s="36"/>
      <c r="AX1614" s="36"/>
      <c r="AY1614" s="36"/>
      <c r="AZ1614" s="36"/>
      <c r="BA1614" s="36"/>
      <c r="BB1614" s="36"/>
      <c r="BC1614" s="36"/>
      <c r="BD1614" s="36"/>
      <c r="BE1614" s="36"/>
      <c r="BF1614" s="36"/>
      <c r="BG1614" s="36"/>
      <c r="BH1614" s="36"/>
      <c r="BI1614" s="36"/>
      <c r="BJ1614" s="36"/>
      <c r="BK1614" s="36"/>
    </row>
    <row r="1615" spans="4:63" ht="12.95" customHeight="1" x14ac:dyDescent="0.2"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6"/>
      <c r="AT1615" s="36"/>
      <c r="AU1615" s="36"/>
      <c r="AV1615" s="36"/>
      <c r="AW1615" s="36"/>
      <c r="AX1615" s="36"/>
      <c r="AY1615" s="36"/>
      <c r="AZ1615" s="36"/>
      <c r="BA1615" s="36"/>
      <c r="BB1615" s="36"/>
      <c r="BC1615" s="36"/>
      <c r="BD1615" s="36"/>
      <c r="BE1615" s="36"/>
      <c r="BF1615" s="36"/>
      <c r="BG1615" s="36"/>
      <c r="BH1615" s="36"/>
      <c r="BI1615" s="36"/>
      <c r="BJ1615" s="36"/>
      <c r="BK1615" s="36"/>
    </row>
    <row r="1616" spans="4:63" ht="12.95" customHeight="1" x14ac:dyDescent="0.2"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6"/>
      <c r="AT1616" s="36"/>
      <c r="AU1616" s="36"/>
      <c r="AV1616" s="36"/>
      <c r="AW1616" s="36"/>
      <c r="AX1616" s="36"/>
      <c r="AY1616" s="36"/>
      <c r="AZ1616" s="36"/>
      <c r="BA1616" s="36"/>
      <c r="BB1616" s="36"/>
      <c r="BC1616" s="36"/>
      <c r="BD1616" s="36"/>
      <c r="BE1616" s="36"/>
      <c r="BF1616" s="36"/>
      <c r="BG1616" s="36"/>
      <c r="BH1616" s="36"/>
      <c r="BI1616" s="36"/>
      <c r="BJ1616" s="36"/>
      <c r="BK1616" s="36"/>
    </row>
    <row r="1617" spans="4:63" ht="12.95" customHeight="1" x14ac:dyDescent="0.2"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6"/>
      <c r="AT1617" s="36"/>
      <c r="AU1617" s="36"/>
      <c r="AV1617" s="36"/>
      <c r="AW1617" s="36"/>
      <c r="AX1617" s="36"/>
      <c r="AY1617" s="36"/>
      <c r="AZ1617" s="36"/>
      <c r="BA1617" s="36"/>
      <c r="BB1617" s="36"/>
      <c r="BC1617" s="36"/>
      <c r="BD1617" s="36"/>
      <c r="BE1617" s="36"/>
      <c r="BF1617" s="36"/>
      <c r="BG1617" s="36"/>
      <c r="BH1617" s="36"/>
      <c r="BI1617" s="36"/>
      <c r="BJ1617" s="36"/>
      <c r="BK1617" s="36"/>
    </row>
    <row r="1618" spans="4:63" ht="12.95" customHeight="1" x14ac:dyDescent="0.2"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6"/>
      <c r="AT1618" s="36"/>
      <c r="AU1618" s="36"/>
      <c r="AV1618" s="36"/>
      <c r="AW1618" s="36"/>
      <c r="AX1618" s="36"/>
      <c r="AY1618" s="36"/>
      <c r="AZ1618" s="36"/>
      <c r="BA1618" s="36"/>
      <c r="BB1618" s="36"/>
      <c r="BC1618" s="36"/>
      <c r="BD1618" s="36"/>
      <c r="BE1618" s="36"/>
      <c r="BF1618" s="36"/>
      <c r="BG1618" s="36"/>
      <c r="BH1618" s="36"/>
      <c r="BI1618" s="36"/>
      <c r="BJ1618" s="36"/>
      <c r="BK1618" s="36"/>
    </row>
    <row r="1619" spans="4:63" ht="12.95" customHeight="1" x14ac:dyDescent="0.2"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6"/>
      <c r="AT1619" s="36"/>
      <c r="AU1619" s="36"/>
      <c r="AV1619" s="36"/>
      <c r="AW1619" s="36"/>
      <c r="AX1619" s="36"/>
      <c r="AY1619" s="36"/>
      <c r="AZ1619" s="36"/>
      <c r="BA1619" s="36"/>
      <c r="BB1619" s="36"/>
      <c r="BC1619" s="36"/>
      <c r="BD1619" s="36"/>
      <c r="BE1619" s="36"/>
      <c r="BF1619" s="36"/>
      <c r="BG1619" s="36"/>
      <c r="BH1619" s="36"/>
      <c r="BI1619" s="36"/>
      <c r="BJ1619" s="36"/>
      <c r="BK1619" s="36"/>
    </row>
    <row r="1620" spans="4:63" ht="12.95" customHeight="1" x14ac:dyDescent="0.2"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6"/>
      <c r="AT1620" s="36"/>
      <c r="AU1620" s="36"/>
      <c r="AV1620" s="36"/>
      <c r="AW1620" s="36"/>
      <c r="AX1620" s="36"/>
      <c r="AY1620" s="36"/>
      <c r="AZ1620" s="36"/>
      <c r="BA1620" s="36"/>
      <c r="BB1620" s="36"/>
      <c r="BC1620" s="36"/>
      <c r="BD1620" s="36"/>
      <c r="BE1620" s="36"/>
      <c r="BF1620" s="36"/>
      <c r="BG1620" s="36"/>
      <c r="BH1620" s="36"/>
      <c r="BI1620" s="36"/>
      <c r="BJ1620" s="36"/>
      <c r="BK1620" s="36"/>
    </row>
    <row r="1621" spans="4:63" ht="12.95" customHeight="1" x14ac:dyDescent="0.2"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6"/>
      <c r="AT1621" s="36"/>
      <c r="AU1621" s="36"/>
      <c r="AV1621" s="36"/>
      <c r="AW1621" s="36"/>
      <c r="AX1621" s="36"/>
      <c r="AY1621" s="36"/>
      <c r="AZ1621" s="36"/>
      <c r="BA1621" s="36"/>
      <c r="BB1621" s="36"/>
      <c r="BC1621" s="36"/>
      <c r="BD1621" s="36"/>
      <c r="BE1621" s="36"/>
      <c r="BF1621" s="36"/>
      <c r="BG1621" s="36"/>
      <c r="BH1621" s="36"/>
      <c r="BI1621" s="36"/>
      <c r="BJ1621" s="36"/>
      <c r="BK1621" s="36"/>
    </row>
    <row r="1622" spans="4:63" ht="12.95" customHeight="1" x14ac:dyDescent="0.2"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6"/>
      <c r="AT1622" s="36"/>
      <c r="AU1622" s="36"/>
      <c r="AV1622" s="36"/>
      <c r="AW1622" s="36"/>
      <c r="AX1622" s="36"/>
      <c r="AY1622" s="36"/>
      <c r="AZ1622" s="36"/>
      <c r="BA1622" s="36"/>
      <c r="BB1622" s="36"/>
      <c r="BC1622" s="36"/>
      <c r="BD1622" s="36"/>
      <c r="BE1622" s="36"/>
      <c r="BF1622" s="36"/>
      <c r="BG1622" s="36"/>
      <c r="BH1622" s="36"/>
      <c r="BI1622" s="36"/>
      <c r="BJ1622" s="36"/>
      <c r="BK1622" s="36"/>
    </row>
    <row r="1623" spans="4:63" ht="12.95" customHeight="1" x14ac:dyDescent="0.2"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  <c r="AT1623" s="36"/>
      <c r="AU1623" s="36"/>
      <c r="AV1623" s="36"/>
      <c r="AW1623" s="36"/>
      <c r="AX1623" s="36"/>
      <c r="AY1623" s="36"/>
      <c r="AZ1623" s="36"/>
      <c r="BA1623" s="36"/>
      <c r="BB1623" s="36"/>
      <c r="BC1623" s="36"/>
      <c r="BD1623" s="36"/>
      <c r="BE1623" s="36"/>
      <c r="BF1623" s="36"/>
      <c r="BG1623" s="36"/>
      <c r="BH1623" s="36"/>
      <c r="BI1623" s="36"/>
      <c r="BJ1623" s="36"/>
      <c r="BK1623" s="36"/>
    </row>
    <row r="1624" spans="4:63" ht="12.95" customHeight="1" x14ac:dyDescent="0.2"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6"/>
      <c r="AT1624" s="36"/>
      <c r="AU1624" s="36"/>
      <c r="AV1624" s="36"/>
      <c r="AW1624" s="36"/>
      <c r="AX1624" s="36"/>
      <c r="AY1624" s="36"/>
      <c r="AZ1624" s="36"/>
      <c r="BA1624" s="36"/>
      <c r="BB1624" s="36"/>
      <c r="BC1624" s="36"/>
      <c r="BD1624" s="36"/>
      <c r="BE1624" s="36"/>
      <c r="BF1624" s="36"/>
      <c r="BG1624" s="36"/>
      <c r="BH1624" s="36"/>
      <c r="BI1624" s="36"/>
      <c r="BJ1624" s="36"/>
      <c r="BK1624" s="36"/>
    </row>
    <row r="1625" spans="4:63" ht="12.95" customHeight="1" x14ac:dyDescent="0.2"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6"/>
      <c r="AT1625" s="36"/>
      <c r="AU1625" s="36"/>
      <c r="AV1625" s="36"/>
      <c r="AW1625" s="36"/>
      <c r="AX1625" s="36"/>
      <c r="AY1625" s="36"/>
      <c r="AZ1625" s="36"/>
      <c r="BA1625" s="36"/>
      <c r="BB1625" s="36"/>
      <c r="BC1625" s="36"/>
      <c r="BD1625" s="36"/>
      <c r="BE1625" s="36"/>
      <c r="BF1625" s="36"/>
      <c r="BG1625" s="36"/>
      <c r="BH1625" s="36"/>
      <c r="BI1625" s="36"/>
      <c r="BJ1625" s="36"/>
      <c r="BK1625" s="36"/>
    </row>
    <row r="1626" spans="4:63" ht="12.95" customHeight="1" x14ac:dyDescent="0.2"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6"/>
      <c r="AT1626" s="36"/>
      <c r="AU1626" s="36"/>
      <c r="AV1626" s="36"/>
      <c r="AW1626" s="36"/>
      <c r="AX1626" s="36"/>
      <c r="AY1626" s="36"/>
      <c r="AZ1626" s="36"/>
      <c r="BA1626" s="36"/>
      <c r="BB1626" s="36"/>
      <c r="BC1626" s="36"/>
      <c r="BD1626" s="36"/>
      <c r="BE1626" s="36"/>
      <c r="BF1626" s="36"/>
      <c r="BG1626" s="36"/>
      <c r="BH1626" s="36"/>
      <c r="BI1626" s="36"/>
      <c r="BJ1626" s="36"/>
      <c r="BK1626" s="36"/>
    </row>
    <row r="1627" spans="4:63" ht="12.95" customHeight="1" x14ac:dyDescent="0.2"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6"/>
      <c r="AT1627" s="36"/>
      <c r="AU1627" s="36"/>
      <c r="AV1627" s="36"/>
      <c r="AW1627" s="36"/>
      <c r="AX1627" s="36"/>
      <c r="AY1627" s="36"/>
      <c r="AZ1627" s="36"/>
      <c r="BA1627" s="36"/>
      <c r="BB1627" s="36"/>
      <c r="BC1627" s="36"/>
      <c r="BD1627" s="36"/>
      <c r="BE1627" s="36"/>
      <c r="BF1627" s="36"/>
      <c r="BG1627" s="36"/>
      <c r="BH1627" s="36"/>
      <c r="BI1627" s="36"/>
      <c r="BJ1627" s="36"/>
      <c r="BK1627" s="36"/>
    </row>
    <row r="1628" spans="4:63" ht="12.95" customHeight="1" x14ac:dyDescent="0.2"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6"/>
      <c r="AT1628" s="36"/>
      <c r="AU1628" s="36"/>
      <c r="AV1628" s="36"/>
      <c r="AW1628" s="36"/>
      <c r="AX1628" s="36"/>
      <c r="AY1628" s="36"/>
      <c r="AZ1628" s="36"/>
      <c r="BA1628" s="36"/>
      <c r="BB1628" s="36"/>
      <c r="BC1628" s="36"/>
      <c r="BD1628" s="36"/>
      <c r="BE1628" s="36"/>
      <c r="BF1628" s="36"/>
      <c r="BG1628" s="36"/>
      <c r="BH1628" s="36"/>
      <c r="BI1628" s="36"/>
      <c r="BJ1628" s="36"/>
      <c r="BK1628" s="36"/>
    </row>
    <row r="1629" spans="4:63" ht="12.95" customHeight="1" x14ac:dyDescent="0.2"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6"/>
      <c r="AT1629" s="36"/>
      <c r="AU1629" s="36"/>
      <c r="AV1629" s="36"/>
      <c r="AW1629" s="36"/>
      <c r="AX1629" s="36"/>
      <c r="AY1629" s="36"/>
      <c r="AZ1629" s="36"/>
      <c r="BA1629" s="36"/>
      <c r="BB1629" s="36"/>
      <c r="BC1629" s="36"/>
      <c r="BD1629" s="36"/>
      <c r="BE1629" s="36"/>
      <c r="BF1629" s="36"/>
      <c r="BG1629" s="36"/>
      <c r="BH1629" s="36"/>
      <c r="BI1629" s="36"/>
      <c r="BJ1629" s="36"/>
      <c r="BK1629" s="36"/>
    </row>
    <row r="1630" spans="4:63" ht="12.95" customHeight="1" x14ac:dyDescent="0.2"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6"/>
      <c r="AT1630" s="36"/>
      <c r="AU1630" s="36"/>
      <c r="AV1630" s="36"/>
      <c r="AW1630" s="36"/>
      <c r="AX1630" s="36"/>
      <c r="AY1630" s="36"/>
      <c r="AZ1630" s="36"/>
      <c r="BA1630" s="36"/>
      <c r="BB1630" s="36"/>
      <c r="BC1630" s="36"/>
      <c r="BD1630" s="36"/>
      <c r="BE1630" s="36"/>
      <c r="BF1630" s="36"/>
      <c r="BG1630" s="36"/>
      <c r="BH1630" s="36"/>
      <c r="BI1630" s="36"/>
      <c r="BJ1630" s="36"/>
      <c r="BK1630" s="36"/>
    </row>
    <row r="1631" spans="4:63" ht="12.95" customHeight="1" x14ac:dyDescent="0.2"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6"/>
      <c r="AT1631" s="36"/>
      <c r="AU1631" s="36"/>
      <c r="AV1631" s="36"/>
      <c r="AW1631" s="36"/>
      <c r="AX1631" s="36"/>
      <c r="AY1631" s="36"/>
      <c r="AZ1631" s="36"/>
      <c r="BA1631" s="36"/>
      <c r="BB1631" s="36"/>
      <c r="BC1631" s="36"/>
      <c r="BD1631" s="36"/>
      <c r="BE1631" s="36"/>
      <c r="BF1631" s="36"/>
      <c r="BG1631" s="36"/>
      <c r="BH1631" s="36"/>
      <c r="BI1631" s="36"/>
      <c r="BJ1631" s="36"/>
      <c r="BK1631" s="36"/>
    </row>
    <row r="1632" spans="4:63" ht="12.95" customHeight="1" x14ac:dyDescent="0.2"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6"/>
      <c r="AT1632" s="36"/>
      <c r="AU1632" s="36"/>
      <c r="AV1632" s="36"/>
      <c r="AW1632" s="36"/>
      <c r="AX1632" s="36"/>
      <c r="AY1632" s="36"/>
      <c r="AZ1632" s="36"/>
      <c r="BA1632" s="36"/>
      <c r="BB1632" s="36"/>
      <c r="BC1632" s="36"/>
      <c r="BD1632" s="36"/>
      <c r="BE1632" s="36"/>
      <c r="BF1632" s="36"/>
      <c r="BG1632" s="36"/>
      <c r="BH1632" s="36"/>
      <c r="BI1632" s="36"/>
      <c r="BJ1632" s="36"/>
      <c r="BK1632" s="36"/>
    </row>
    <row r="1633" spans="4:63" ht="12.95" customHeight="1" x14ac:dyDescent="0.2"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6"/>
      <c r="AT1633" s="36"/>
      <c r="AU1633" s="36"/>
      <c r="AV1633" s="36"/>
      <c r="AW1633" s="36"/>
      <c r="AX1633" s="36"/>
      <c r="AY1633" s="36"/>
      <c r="AZ1633" s="36"/>
      <c r="BA1633" s="36"/>
      <c r="BB1633" s="36"/>
      <c r="BC1633" s="36"/>
      <c r="BD1633" s="36"/>
      <c r="BE1633" s="36"/>
      <c r="BF1633" s="36"/>
      <c r="BG1633" s="36"/>
      <c r="BH1633" s="36"/>
      <c r="BI1633" s="36"/>
      <c r="BJ1633" s="36"/>
      <c r="BK1633" s="36"/>
    </row>
    <row r="1634" spans="4:63" ht="12.95" customHeight="1" x14ac:dyDescent="0.2"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6"/>
      <c r="AV1634" s="36"/>
      <c r="AW1634" s="36"/>
      <c r="AX1634" s="36"/>
      <c r="AY1634" s="36"/>
      <c r="AZ1634" s="36"/>
      <c r="BA1634" s="36"/>
      <c r="BB1634" s="36"/>
      <c r="BC1634" s="36"/>
      <c r="BD1634" s="36"/>
      <c r="BE1634" s="36"/>
      <c r="BF1634" s="36"/>
      <c r="BG1634" s="36"/>
      <c r="BH1634" s="36"/>
      <c r="BI1634" s="36"/>
      <c r="BJ1634" s="36"/>
      <c r="BK1634" s="36"/>
    </row>
    <row r="1635" spans="4:63" ht="12.95" customHeight="1" x14ac:dyDescent="0.2"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6"/>
      <c r="AV1635" s="36"/>
      <c r="AW1635" s="36"/>
      <c r="AX1635" s="36"/>
      <c r="AY1635" s="36"/>
      <c r="AZ1635" s="36"/>
      <c r="BA1635" s="36"/>
      <c r="BB1635" s="36"/>
      <c r="BC1635" s="36"/>
      <c r="BD1635" s="36"/>
      <c r="BE1635" s="36"/>
      <c r="BF1635" s="36"/>
      <c r="BG1635" s="36"/>
      <c r="BH1635" s="36"/>
      <c r="BI1635" s="36"/>
      <c r="BJ1635" s="36"/>
      <c r="BK1635" s="36"/>
    </row>
    <row r="1636" spans="4:63" ht="12.95" customHeight="1" x14ac:dyDescent="0.2"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6"/>
      <c r="AT1636" s="36"/>
      <c r="AU1636" s="36"/>
      <c r="AV1636" s="36"/>
      <c r="AW1636" s="36"/>
      <c r="AX1636" s="36"/>
      <c r="AY1636" s="36"/>
      <c r="AZ1636" s="36"/>
      <c r="BA1636" s="36"/>
      <c r="BB1636" s="36"/>
      <c r="BC1636" s="36"/>
      <c r="BD1636" s="36"/>
      <c r="BE1636" s="36"/>
      <c r="BF1636" s="36"/>
      <c r="BG1636" s="36"/>
      <c r="BH1636" s="36"/>
      <c r="BI1636" s="36"/>
      <c r="BJ1636" s="36"/>
      <c r="BK1636" s="36"/>
    </row>
    <row r="1637" spans="4:63" ht="12.95" customHeight="1" x14ac:dyDescent="0.2"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6"/>
      <c r="AT1637" s="36"/>
      <c r="AU1637" s="36"/>
      <c r="AV1637" s="36"/>
      <c r="AW1637" s="36"/>
      <c r="AX1637" s="36"/>
      <c r="AY1637" s="36"/>
      <c r="AZ1637" s="36"/>
      <c r="BA1637" s="36"/>
      <c r="BB1637" s="36"/>
      <c r="BC1637" s="36"/>
      <c r="BD1637" s="36"/>
      <c r="BE1637" s="36"/>
      <c r="BF1637" s="36"/>
      <c r="BG1637" s="36"/>
      <c r="BH1637" s="36"/>
      <c r="BI1637" s="36"/>
      <c r="BJ1637" s="36"/>
      <c r="BK1637" s="36"/>
    </row>
    <row r="1638" spans="4:63" ht="12.95" customHeight="1" x14ac:dyDescent="0.2"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6"/>
      <c r="AT1638" s="36"/>
      <c r="AU1638" s="36"/>
      <c r="AV1638" s="36"/>
      <c r="AW1638" s="36"/>
      <c r="AX1638" s="36"/>
      <c r="AY1638" s="36"/>
      <c r="AZ1638" s="36"/>
      <c r="BA1638" s="36"/>
      <c r="BB1638" s="36"/>
      <c r="BC1638" s="36"/>
      <c r="BD1638" s="36"/>
      <c r="BE1638" s="36"/>
      <c r="BF1638" s="36"/>
      <c r="BG1638" s="36"/>
      <c r="BH1638" s="36"/>
      <c r="BI1638" s="36"/>
      <c r="BJ1638" s="36"/>
      <c r="BK1638" s="36"/>
    </row>
    <row r="1639" spans="4:63" ht="12.95" customHeight="1" x14ac:dyDescent="0.2"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6"/>
      <c r="AT1639" s="36"/>
      <c r="AU1639" s="36"/>
      <c r="AV1639" s="36"/>
      <c r="AW1639" s="36"/>
      <c r="AX1639" s="36"/>
      <c r="AY1639" s="36"/>
      <c r="AZ1639" s="36"/>
      <c r="BA1639" s="36"/>
      <c r="BB1639" s="36"/>
      <c r="BC1639" s="36"/>
      <c r="BD1639" s="36"/>
      <c r="BE1639" s="36"/>
      <c r="BF1639" s="36"/>
      <c r="BG1639" s="36"/>
      <c r="BH1639" s="36"/>
      <c r="BI1639" s="36"/>
      <c r="BJ1639" s="36"/>
      <c r="BK1639" s="36"/>
    </row>
    <row r="1640" spans="4:63" ht="12.95" customHeight="1" x14ac:dyDescent="0.2"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  <c r="AM1640" s="36"/>
      <c r="AN1640" s="36"/>
      <c r="AO1640" s="36"/>
      <c r="AP1640" s="36"/>
      <c r="AQ1640" s="36"/>
      <c r="AR1640" s="36"/>
      <c r="AS1640" s="36"/>
      <c r="AT1640" s="36"/>
      <c r="AU1640" s="36"/>
      <c r="AV1640" s="36"/>
      <c r="AW1640" s="36"/>
      <c r="AX1640" s="36"/>
      <c r="AY1640" s="36"/>
      <c r="AZ1640" s="36"/>
      <c r="BA1640" s="36"/>
      <c r="BB1640" s="36"/>
      <c r="BC1640" s="36"/>
      <c r="BD1640" s="36"/>
      <c r="BE1640" s="36"/>
      <c r="BF1640" s="36"/>
      <c r="BG1640" s="36"/>
      <c r="BH1640" s="36"/>
      <c r="BI1640" s="36"/>
      <c r="BJ1640" s="36"/>
      <c r="BK1640" s="36"/>
    </row>
    <row r="1641" spans="4:63" ht="12.95" customHeight="1" x14ac:dyDescent="0.2"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6"/>
      <c r="AV1641" s="36"/>
      <c r="AW1641" s="36"/>
      <c r="AX1641" s="36"/>
      <c r="AY1641" s="36"/>
      <c r="AZ1641" s="36"/>
      <c r="BA1641" s="36"/>
      <c r="BB1641" s="36"/>
      <c r="BC1641" s="36"/>
      <c r="BD1641" s="36"/>
      <c r="BE1641" s="36"/>
      <c r="BF1641" s="36"/>
      <c r="BG1641" s="36"/>
      <c r="BH1641" s="36"/>
      <c r="BI1641" s="36"/>
      <c r="BJ1641" s="36"/>
      <c r="BK1641" s="36"/>
    </row>
    <row r="1642" spans="4:63" ht="12.95" customHeight="1" x14ac:dyDescent="0.2"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6"/>
      <c r="AV1642" s="36"/>
      <c r="AW1642" s="36"/>
      <c r="AX1642" s="36"/>
      <c r="AY1642" s="36"/>
      <c r="AZ1642" s="36"/>
      <c r="BA1642" s="36"/>
      <c r="BB1642" s="36"/>
      <c r="BC1642" s="36"/>
      <c r="BD1642" s="36"/>
      <c r="BE1642" s="36"/>
      <c r="BF1642" s="36"/>
      <c r="BG1642" s="36"/>
      <c r="BH1642" s="36"/>
      <c r="BI1642" s="36"/>
      <c r="BJ1642" s="36"/>
      <c r="BK1642" s="36"/>
    </row>
    <row r="1643" spans="4:63" ht="12.95" customHeight="1" x14ac:dyDescent="0.2"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6"/>
      <c r="AV1643" s="36"/>
      <c r="AW1643" s="36"/>
      <c r="AX1643" s="36"/>
      <c r="AY1643" s="36"/>
      <c r="AZ1643" s="36"/>
      <c r="BA1643" s="36"/>
      <c r="BB1643" s="36"/>
      <c r="BC1643" s="36"/>
      <c r="BD1643" s="36"/>
      <c r="BE1643" s="36"/>
      <c r="BF1643" s="36"/>
      <c r="BG1643" s="36"/>
      <c r="BH1643" s="36"/>
      <c r="BI1643" s="36"/>
      <c r="BJ1643" s="36"/>
      <c r="BK1643" s="36"/>
    </row>
    <row r="1644" spans="4:63" ht="12.95" customHeight="1" x14ac:dyDescent="0.2"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  <c r="AM1644" s="36"/>
      <c r="AN1644" s="36"/>
      <c r="AO1644" s="36"/>
      <c r="AP1644" s="36"/>
      <c r="AQ1644" s="36"/>
      <c r="AR1644" s="36"/>
      <c r="AS1644" s="36"/>
      <c r="AT1644" s="36"/>
      <c r="AU1644" s="36"/>
      <c r="AV1644" s="36"/>
      <c r="AW1644" s="36"/>
      <c r="AX1644" s="36"/>
      <c r="AY1644" s="36"/>
      <c r="AZ1644" s="36"/>
      <c r="BA1644" s="36"/>
      <c r="BB1644" s="36"/>
      <c r="BC1644" s="36"/>
      <c r="BD1644" s="36"/>
      <c r="BE1644" s="36"/>
      <c r="BF1644" s="36"/>
      <c r="BG1644" s="36"/>
      <c r="BH1644" s="36"/>
      <c r="BI1644" s="36"/>
      <c r="BJ1644" s="36"/>
      <c r="BK1644" s="36"/>
    </row>
    <row r="1645" spans="4:63" ht="12.95" customHeight="1" x14ac:dyDescent="0.2"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  <c r="AM1645" s="36"/>
      <c r="AN1645" s="36"/>
      <c r="AO1645" s="36"/>
      <c r="AP1645" s="36"/>
      <c r="AQ1645" s="36"/>
      <c r="AR1645" s="36"/>
      <c r="AS1645" s="36"/>
      <c r="AT1645" s="36"/>
      <c r="AU1645" s="36"/>
      <c r="AV1645" s="36"/>
      <c r="AW1645" s="36"/>
      <c r="AX1645" s="36"/>
      <c r="AY1645" s="36"/>
      <c r="AZ1645" s="36"/>
      <c r="BA1645" s="36"/>
      <c r="BB1645" s="36"/>
      <c r="BC1645" s="36"/>
      <c r="BD1645" s="36"/>
      <c r="BE1645" s="36"/>
      <c r="BF1645" s="36"/>
      <c r="BG1645" s="36"/>
      <c r="BH1645" s="36"/>
      <c r="BI1645" s="36"/>
      <c r="BJ1645" s="36"/>
      <c r="BK1645" s="36"/>
    </row>
    <row r="1646" spans="4:63" ht="12.95" customHeight="1" x14ac:dyDescent="0.2"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  <c r="AM1646" s="36"/>
      <c r="AN1646" s="36"/>
      <c r="AO1646" s="36"/>
      <c r="AP1646" s="36"/>
      <c r="AQ1646" s="36"/>
      <c r="AR1646" s="36"/>
      <c r="AS1646" s="36"/>
      <c r="AT1646" s="36"/>
      <c r="AU1646" s="36"/>
      <c r="AV1646" s="36"/>
      <c r="AW1646" s="36"/>
      <c r="AX1646" s="36"/>
      <c r="AY1646" s="36"/>
      <c r="AZ1646" s="36"/>
      <c r="BA1646" s="36"/>
      <c r="BB1646" s="36"/>
      <c r="BC1646" s="36"/>
      <c r="BD1646" s="36"/>
      <c r="BE1646" s="36"/>
      <c r="BF1646" s="36"/>
      <c r="BG1646" s="36"/>
      <c r="BH1646" s="36"/>
      <c r="BI1646" s="36"/>
      <c r="BJ1646" s="36"/>
      <c r="BK1646" s="36"/>
    </row>
    <row r="1647" spans="4:63" ht="12.95" customHeight="1" x14ac:dyDescent="0.2"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  <c r="AM1647" s="36"/>
      <c r="AN1647" s="36"/>
      <c r="AO1647" s="36"/>
      <c r="AP1647" s="36"/>
      <c r="AQ1647" s="36"/>
      <c r="AR1647" s="36"/>
      <c r="AS1647" s="36"/>
      <c r="AT1647" s="36"/>
      <c r="AU1647" s="36"/>
      <c r="AV1647" s="36"/>
      <c r="AW1647" s="36"/>
      <c r="AX1647" s="36"/>
      <c r="AY1647" s="36"/>
      <c r="AZ1647" s="36"/>
      <c r="BA1647" s="36"/>
      <c r="BB1647" s="36"/>
      <c r="BC1647" s="36"/>
      <c r="BD1647" s="36"/>
      <c r="BE1647" s="36"/>
      <c r="BF1647" s="36"/>
      <c r="BG1647" s="36"/>
      <c r="BH1647" s="36"/>
      <c r="BI1647" s="36"/>
      <c r="BJ1647" s="36"/>
      <c r="BK1647" s="36"/>
    </row>
    <row r="1648" spans="4:63" ht="12.95" customHeight="1" x14ac:dyDescent="0.2"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  <c r="AM1648" s="36"/>
      <c r="AN1648" s="36"/>
      <c r="AO1648" s="36"/>
      <c r="AP1648" s="36"/>
      <c r="AQ1648" s="36"/>
      <c r="AR1648" s="36"/>
      <c r="AS1648" s="36"/>
      <c r="AT1648" s="36"/>
      <c r="AU1648" s="36"/>
      <c r="AV1648" s="36"/>
      <c r="AW1648" s="36"/>
      <c r="AX1648" s="36"/>
      <c r="AY1648" s="36"/>
      <c r="AZ1648" s="36"/>
      <c r="BA1648" s="36"/>
      <c r="BB1648" s="36"/>
      <c r="BC1648" s="36"/>
      <c r="BD1648" s="36"/>
      <c r="BE1648" s="36"/>
      <c r="BF1648" s="36"/>
      <c r="BG1648" s="36"/>
      <c r="BH1648" s="36"/>
      <c r="BI1648" s="36"/>
      <c r="BJ1648" s="36"/>
      <c r="BK1648" s="36"/>
    </row>
    <row r="1649" spans="4:63" ht="12.95" customHeight="1" x14ac:dyDescent="0.2"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  <c r="AM1649" s="36"/>
      <c r="AN1649" s="36"/>
      <c r="AO1649" s="36"/>
      <c r="AP1649" s="36"/>
      <c r="AQ1649" s="36"/>
      <c r="AR1649" s="36"/>
      <c r="AS1649" s="36"/>
      <c r="AT1649" s="36"/>
      <c r="AU1649" s="36"/>
      <c r="AV1649" s="36"/>
      <c r="AW1649" s="36"/>
      <c r="AX1649" s="36"/>
      <c r="AY1649" s="36"/>
      <c r="AZ1649" s="36"/>
      <c r="BA1649" s="36"/>
      <c r="BB1649" s="36"/>
      <c r="BC1649" s="36"/>
      <c r="BD1649" s="36"/>
      <c r="BE1649" s="36"/>
      <c r="BF1649" s="36"/>
      <c r="BG1649" s="36"/>
      <c r="BH1649" s="36"/>
      <c r="BI1649" s="36"/>
      <c r="BJ1649" s="36"/>
      <c r="BK1649" s="36"/>
    </row>
    <row r="1650" spans="4:63" ht="12.95" customHeight="1" x14ac:dyDescent="0.2"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  <c r="AM1650" s="36"/>
      <c r="AN1650" s="36"/>
      <c r="AO1650" s="36"/>
      <c r="AP1650" s="36"/>
      <c r="AQ1650" s="36"/>
      <c r="AR1650" s="36"/>
      <c r="AS1650" s="36"/>
      <c r="AT1650" s="36"/>
      <c r="AU1650" s="36"/>
      <c r="AV1650" s="36"/>
      <c r="AW1650" s="36"/>
      <c r="AX1650" s="36"/>
      <c r="AY1650" s="36"/>
      <c r="AZ1650" s="36"/>
      <c r="BA1650" s="36"/>
      <c r="BB1650" s="36"/>
      <c r="BC1650" s="36"/>
      <c r="BD1650" s="36"/>
      <c r="BE1650" s="36"/>
      <c r="BF1650" s="36"/>
      <c r="BG1650" s="36"/>
      <c r="BH1650" s="36"/>
      <c r="BI1650" s="36"/>
      <c r="BJ1650" s="36"/>
      <c r="BK1650" s="36"/>
    </row>
    <row r="1651" spans="4:63" ht="12.95" customHeight="1" x14ac:dyDescent="0.2"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  <c r="AM1651" s="36"/>
      <c r="AN1651" s="36"/>
      <c r="AO1651" s="36"/>
      <c r="AP1651" s="36"/>
      <c r="AQ1651" s="36"/>
      <c r="AR1651" s="36"/>
      <c r="AS1651" s="36"/>
      <c r="AT1651" s="36"/>
      <c r="AU1651" s="36"/>
      <c r="AV1651" s="36"/>
      <c r="AW1651" s="36"/>
      <c r="AX1651" s="36"/>
      <c r="AY1651" s="36"/>
      <c r="AZ1651" s="36"/>
      <c r="BA1651" s="36"/>
      <c r="BB1651" s="36"/>
      <c r="BC1651" s="36"/>
      <c r="BD1651" s="36"/>
      <c r="BE1651" s="36"/>
      <c r="BF1651" s="36"/>
      <c r="BG1651" s="36"/>
      <c r="BH1651" s="36"/>
      <c r="BI1651" s="36"/>
      <c r="BJ1651" s="36"/>
      <c r="BK1651" s="36"/>
    </row>
    <row r="1652" spans="4:63" ht="12.95" customHeight="1" x14ac:dyDescent="0.2"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  <c r="AM1652" s="36"/>
      <c r="AN1652" s="36"/>
      <c r="AO1652" s="36"/>
      <c r="AP1652" s="36"/>
      <c r="AQ1652" s="36"/>
      <c r="AR1652" s="36"/>
      <c r="AS1652" s="36"/>
      <c r="AT1652" s="36"/>
      <c r="AU1652" s="36"/>
      <c r="AV1652" s="36"/>
      <c r="AW1652" s="36"/>
      <c r="AX1652" s="36"/>
      <c r="AY1652" s="36"/>
      <c r="AZ1652" s="36"/>
      <c r="BA1652" s="36"/>
      <c r="BB1652" s="36"/>
      <c r="BC1652" s="36"/>
      <c r="BD1652" s="36"/>
      <c r="BE1652" s="36"/>
      <c r="BF1652" s="36"/>
      <c r="BG1652" s="36"/>
      <c r="BH1652" s="36"/>
      <c r="BI1652" s="36"/>
      <c r="BJ1652" s="36"/>
      <c r="BK1652" s="36"/>
    </row>
    <row r="1653" spans="4:63" ht="12.95" customHeight="1" x14ac:dyDescent="0.2"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  <c r="AM1653" s="36"/>
      <c r="AN1653" s="36"/>
      <c r="AO1653" s="36"/>
      <c r="AP1653" s="36"/>
      <c r="AQ1653" s="36"/>
      <c r="AR1653" s="36"/>
      <c r="AS1653" s="36"/>
      <c r="AT1653" s="36"/>
      <c r="AU1653" s="36"/>
      <c r="AV1653" s="36"/>
      <c r="AW1653" s="36"/>
      <c r="AX1653" s="36"/>
      <c r="AY1653" s="36"/>
      <c r="AZ1653" s="36"/>
      <c r="BA1653" s="36"/>
      <c r="BB1653" s="36"/>
      <c r="BC1653" s="36"/>
      <c r="BD1653" s="36"/>
      <c r="BE1653" s="36"/>
      <c r="BF1653" s="36"/>
      <c r="BG1653" s="36"/>
      <c r="BH1653" s="36"/>
      <c r="BI1653" s="36"/>
      <c r="BJ1653" s="36"/>
      <c r="BK1653" s="36"/>
    </row>
    <row r="1654" spans="4:63" ht="12.95" customHeight="1" x14ac:dyDescent="0.2"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  <c r="AM1654" s="36"/>
      <c r="AN1654" s="36"/>
      <c r="AO1654" s="36"/>
      <c r="AP1654" s="36"/>
      <c r="AQ1654" s="36"/>
      <c r="AR1654" s="36"/>
      <c r="AS1654" s="36"/>
      <c r="AT1654" s="36"/>
      <c r="AU1654" s="36"/>
      <c r="AV1654" s="36"/>
      <c r="AW1654" s="36"/>
      <c r="AX1654" s="36"/>
      <c r="AY1654" s="36"/>
      <c r="AZ1654" s="36"/>
      <c r="BA1654" s="36"/>
      <c r="BB1654" s="36"/>
      <c r="BC1654" s="36"/>
      <c r="BD1654" s="36"/>
      <c r="BE1654" s="36"/>
      <c r="BF1654" s="36"/>
      <c r="BG1654" s="36"/>
      <c r="BH1654" s="36"/>
      <c r="BI1654" s="36"/>
      <c r="BJ1654" s="36"/>
      <c r="BK1654" s="36"/>
    </row>
    <row r="1655" spans="4:63" ht="12.95" customHeight="1" x14ac:dyDescent="0.2"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  <c r="AM1655" s="36"/>
      <c r="AN1655" s="36"/>
      <c r="AO1655" s="36"/>
      <c r="AP1655" s="36"/>
      <c r="AQ1655" s="36"/>
      <c r="AR1655" s="36"/>
      <c r="AS1655" s="36"/>
      <c r="AT1655" s="36"/>
      <c r="AU1655" s="36"/>
      <c r="AV1655" s="36"/>
      <c r="AW1655" s="36"/>
      <c r="AX1655" s="36"/>
      <c r="AY1655" s="36"/>
      <c r="AZ1655" s="36"/>
      <c r="BA1655" s="36"/>
      <c r="BB1655" s="36"/>
      <c r="BC1655" s="36"/>
      <c r="BD1655" s="36"/>
      <c r="BE1655" s="36"/>
      <c r="BF1655" s="36"/>
      <c r="BG1655" s="36"/>
      <c r="BH1655" s="36"/>
      <c r="BI1655" s="36"/>
      <c r="BJ1655" s="36"/>
      <c r="BK1655" s="36"/>
    </row>
    <row r="1656" spans="4:63" ht="12.95" customHeight="1" x14ac:dyDescent="0.2"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  <c r="AM1656" s="36"/>
      <c r="AN1656" s="36"/>
      <c r="AO1656" s="36"/>
      <c r="AP1656" s="36"/>
      <c r="AQ1656" s="36"/>
      <c r="AR1656" s="36"/>
      <c r="AS1656" s="36"/>
      <c r="AT1656" s="36"/>
      <c r="AU1656" s="36"/>
      <c r="AV1656" s="36"/>
      <c r="AW1656" s="36"/>
      <c r="AX1656" s="36"/>
      <c r="AY1656" s="36"/>
      <c r="AZ1656" s="36"/>
      <c r="BA1656" s="36"/>
      <c r="BB1656" s="36"/>
      <c r="BC1656" s="36"/>
      <c r="BD1656" s="36"/>
      <c r="BE1656" s="36"/>
      <c r="BF1656" s="36"/>
      <c r="BG1656" s="36"/>
      <c r="BH1656" s="36"/>
      <c r="BI1656" s="36"/>
      <c r="BJ1656" s="36"/>
      <c r="BK1656" s="36"/>
    </row>
    <row r="1657" spans="4:63" ht="12.95" customHeight="1" x14ac:dyDescent="0.2"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  <c r="AM1657" s="36"/>
      <c r="AN1657" s="36"/>
      <c r="AO1657" s="36"/>
      <c r="AP1657" s="36"/>
      <c r="AQ1657" s="36"/>
      <c r="AR1657" s="36"/>
      <c r="AS1657" s="36"/>
      <c r="AT1657" s="36"/>
      <c r="AU1657" s="36"/>
      <c r="AV1657" s="36"/>
      <c r="AW1657" s="36"/>
      <c r="AX1657" s="36"/>
      <c r="AY1657" s="36"/>
      <c r="AZ1657" s="36"/>
      <c r="BA1657" s="36"/>
      <c r="BB1657" s="36"/>
      <c r="BC1657" s="36"/>
      <c r="BD1657" s="36"/>
      <c r="BE1657" s="36"/>
      <c r="BF1657" s="36"/>
      <c r="BG1657" s="36"/>
      <c r="BH1657" s="36"/>
      <c r="BI1657" s="36"/>
      <c r="BJ1657" s="36"/>
      <c r="BK1657" s="36"/>
    </row>
    <row r="1658" spans="4:63" ht="12.95" customHeight="1" x14ac:dyDescent="0.2"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  <c r="AM1658" s="36"/>
      <c r="AN1658" s="36"/>
      <c r="AO1658" s="36"/>
      <c r="AP1658" s="36"/>
      <c r="AQ1658" s="36"/>
      <c r="AR1658" s="36"/>
      <c r="AS1658" s="36"/>
      <c r="AT1658" s="36"/>
      <c r="AU1658" s="36"/>
      <c r="AV1658" s="36"/>
      <c r="AW1658" s="36"/>
      <c r="AX1658" s="36"/>
      <c r="AY1658" s="36"/>
      <c r="AZ1658" s="36"/>
      <c r="BA1658" s="36"/>
      <c r="BB1658" s="36"/>
      <c r="BC1658" s="36"/>
      <c r="BD1658" s="36"/>
      <c r="BE1658" s="36"/>
      <c r="BF1658" s="36"/>
      <c r="BG1658" s="36"/>
      <c r="BH1658" s="36"/>
      <c r="BI1658" s="36"/>
      <c r="BJ1658" s="36"/>
      <c r="BK1658" s="36"/>
    </row>
    <row r="1659" spans="4:63" ht="12.95" customHeight="1" x14ac:dyDescent="0.2"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  <c r="AM1659" s="36"/>
      <c r="AN1659" s="36"/>
      <c r="AO1659" s="36"/>
      <c r="AP1659" s="36"/>
      <c r="AQ1659" s="36"/>
      <c r="AR1659" s="36"/>
      <c r="AS1659" s="36"/>
      <c r="AT1659" s="36"/>
      <c r="AU1659" s="36"/>
      <c r="AV1659" s="36"/>
      <c r="AW1659" s="36"/>
      <c r="AX1659" s="36"/>
      <c r="AY1659" s="36"/>
      <c r="AZ1659" s="36"/>
      <c r="BA1659" s="36"/>
      <c r="BB1659" s="36"/>
      <c r="BC1659" s="36"/>
      <c r="BD1659" s="36"/>
      <c r="BE1659" s="36"/>
      <c r="BF1659" s="36"/>
      <c r="BG1659" s="36"/>
      <c r="BH1659" s="36"/>
      <c r="BI1659" s="36"/>
      <c r="BJ1659" s="36"/>
      <c r="BK1659" s="36"/>
    </row>
    <row r="1660" spans="4:63" ht="12.95" customHeight="1" x14ac:dyDescent="0.2"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  <c r="AM1660" s="36"/>
      <c r="AN1660" s="36"/>
      <c r="AO1660" s="36"/>
      <c r="AP1660" s="36"/>
      <c r="AQ1660" s="36"/>
      <c r="AR1660" s="36"/>
      <c r="AS1660" s="36"/>
      <c r="AT1660" s="36"/>
      <c r="AU1660" s="36"/>
      <c r="AV1660" s="36"/>
      <c r="AW1660" s="36"/>
      <c r="AX1660" s="36"/>
      <c r="AY1660" s="36"/>
      <c r="AZ1660" s="36"/>
      <c r="BA1660" s="36"/>
      <c r="BB1660" s="36"/>
      <c r="BC1660" s="36"/>
      <c r="BD1660" s="36"/>
      <c r="BE1660" s="36"/>
      <c r="BF1660" s="36"/>
      <c r="BG1660" s="36"/>
      <c r="BH1660" s="36"/>
      <c r="BI1660" s="36"/>
      <c r="BJ1660" s="36"/>
      <c r="BK1660" s="36"/>
    </row>
    <row r="1661" spans="4:63" ht="12.95" customHeight="1" x14ac:dyDescent="0.2"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  <c r="AM1661" s="36"/>
      <c r="AN1661" s="36"/>
      <c r="AO1661" s="36"/>
      <c r="AP1661" s="36"/>
      <c r="AQ1661" s="36"/>
      <c r="AR1661" s="36"/>
      <c r="AS1661" s="36"/>
      <c r="AT1661" s="36"/>
      <c r="AU1661" s="36"/>
      <c r="AV1661" s="36"/>
      <c r="AW1661" s="36"/>
      <c r="AX1661" s="36"/>
      <c r="AY1661" s="36"/>
      <c r="AZ1661" s="36"/>
      <c r="BA1661" s="36"/>
      <c r="BB1661" s="36"/>
      <c r="BC1661" s="36"/>
      <c r="BD1661" s="36"/>
      <c r="BE1661" s="36"/>
      <c r="BF1661" s="36"/>
      <c r="BG1661" s="36"/>
      <c r="BH1661" s="36"/>
      <c r="BI1661" s="36"/>
      <c r="BJ1661" s="36"/>
      <c r="BK1661" s="36"/>
    </row>
    <row r="1662" spans="4:63" ht="12.95" customHeight="1" x14ac:dyDescent="0.2"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  <c r="AM1662" s="36"/>
      <c r="AN1662" s="36"/>
      <c r="AO1662" s="36"/>
      <c r="AP1662" s="36"/>
      <c r="AQ1662" s="36"/>
      <c r="AR1662" s="36"/>
      <c r="AS1662" s="36"/>
      <c r="AT1662" s="36"/>
      <c r="AU1662" s="36"/>
      <c r="AV1662" s="36"/>
      <c r="AW1662" s="36"/>
      <c r="AX1662" s="36"/>
      <c r="AY1662" s="36"/>
      <c r="AZ1662" s="36"/>
      <c r="BA1662" s="36"/>
      <c r="BB1662" s="36"/>
      <c r="BC1662" s="36"/>
      <c r="BD1662" s="36"/>
      <c r="BE1662" s="36"/>
      <c r="BF1662" s="36"/>
      <c r="BG1662" s="36"/>
      <c r="BH1662" s="36"/>
      <c r="BI1662" s="36"/>
      <c r="BJ1662" s="36"/>
      <c r="BK1662" s="36"/>
    </row>
    <row r="1663" spans="4:63" ht="12.95" customHeight="1" x14ac:dyDescent="0.2"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  <c r="AM1663" s="36"/>
      <c r="AN1663" s="36"/>
      <c r="AO1663" s="36"/>
      <c r="AP1663" s="36"/>
      <c r="AQ1663" s="36"/>
      <c r="AR1663" s="36"/>
      <c r="AS1663" s="36"/>
      <c r="AT1663" s="36"/>
      <c r="AU1663" s="36"/>
      <c r="AV1663" s="36"/>
      <c r="AW1663" s="36"/>
      <c r="AX1663" s="36"/>
      <c r="AY1663" s="36"/>
      <c r="AZ1663" s="36"/>
      <c r="BA1663" s="36"/>
      <c r="BB1663" s="36"/>
      <c r="BC1663" s="36"/>
      <c r="BD1663" s="36"/>
      <c r="BE1663" s="36"/>
      <c r="BF1663" s="36"/>
      <c r="BG1663" s="36"/>
      <c r="BH1663" s="36"/>
      <c r="BI1663" s="36"/>
      <c r="BJ1663" s="36"/>
      <c r="BK1663" s="36"/>
    </row>
    <row r="1664" spans="4:63" ht="12.95" customHeight="1" x14ac:dyDescent="0.2"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  <c r="AM1664" s="36"/>
      <c r="AN1664" s="36"/>
      <c r="AO1664" s="36"/>
      <c r="AP1664" s="36"/>
      <c r="AQ1664" s="36"/>
      <c r="AR1664" s="36"/>
      <c r="AS1664" s="36"/>
      <c r="AT1664" s="36"/>
      <c r="AU1664" s="36"/>
      <c r="AV1664" s="36"/>
      <c r="AW1664" s="36"/>
      <c r="AX1664" s="36"/>
      <c r="AY1664" s="36"/>
      <c r="AZ1664" s="36"/>
      <c r="BA1664" s="36"/>
      <c r="BB1664" s="36"/>
      <c r="BC1664" s="36"/>
      <c r="BD1664" s="36"/>
      <c r="BE1664" s="36"/>
      <c r="BF1664" s="36"/>
      <c r="BG1664" s="36"/>
      <c r="BH1664" s="36"/>
      <c r="BI1664" s="36"/>
      <c r="BJ1664" s="36"/>
      <c r="BK1664" s="36"/>
    </row>
    <row r="1665" spans="4:63" ht="12.95" customHeight="1" x14ac:dyDescent="0.2"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  <c r="AM1665" s="36"/>
      <c r="AN1665" s="36"/>
      <c r="AO1665" s="36"/>
      <c r="AP1665" s="36"/>
      <c r="AQ1665" s="36"/>
      <c r="AR1665" s="36"/>
      <c r="AS1665" s="36"/>
      <c r="AT1665" s="36"/>
      <c r="AU1665" s="36"/>
      <c r="AV1665" s="36"/>
      <c r="AW1665" s="36"/>
      <c r="AX1665" s="36"/>
      <c r="AY1665" s="36"/>
      <c r="AZ1665" s="36"/>
      <c r="BA1665" s="36"/>
      <c r="BB1665" s="36"/>
      <c r="BC1665" s="36"/>
      <c r="BD1665" s="36"/>
      <c r="BE1665" s="36"/>
      <c r="BF1665" s="36"/>
      <c r="BG1665" s="36"/>
      <c r="BH1665" s="36"/>
      <c r="BI1665" s="36"/>
      <c r="BJ1665" s="36"/>
      <c r="BK1665" s="36"/>
    </row>
    <row r="1666" spans="4:63" ht="12.95" customHeight="1" x14ac:dyDescent="0.2"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  <c r="AM1666" s="36"/>
      <c r="AN1666" s="36"/>
      <c r="AO1666" s="36"/>
      <c r="AP1666" s="36"/>
      <c r="AQ1666" s="36"/>
      <c r="AR1666" s="36"/>
      <c r="AS1666" s="36"/>
      <c r="AT1666" s="36"/>
      <c r="AU1666" s="36"/>
      <c r="AV1666" s="36"/>
      <c r="AW1666" s="36"/>
      <c r="AX1666" s="36"/>
      <c r="AY1666" s="36"/>
      <c r="AZ1666" s="36"/>
      <c r="BA1666" s="36"/>
      <c r="BB1666" s="36"/>
      <c r="BC1666" s="36"/>
      <c r="BD1666" s="36"/>
      <c r="BE1666" s="36"/>
      <c r="BF1666" s="36"/>
      <c r="BG1666" s="36"/>
      <c r="BH1666" s="36"/>
      <c r="BI1666" s="36"/>
      <c r="BJ1666" s="36"/>
      <c r="BK1666" s="36"/>
    </row>
    <row r="1667" spans="4:63" ht="12.95" customHeight="1" x14ac:dyDescent="0.2"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6"/>
      <c r="AV1667" s="36"/>
      <c r="AW1667" s="36"/>
      <c r="AX1667" s="36"/>
      <c r="AY1667" s="36"/>
      <c r="AZ1667" s="36"/>
      <c r="BA1667" s="36"/>
      <c r="BB1667" s="36"/>
      <c r="BC1667" s="36"/>
      <c r="BD1667" s="36"/>
      <c r="BE1667" s="36"/>
      <c r="BF1667" s="36"/>
      <c r="BG1667" s="36"/>
      <c r="BH1667" s="36"/>
      <c r="BI1667" s="36"/>
      <c r="BJ1667" s="36"/>
      <c r="BK1667" s="36"/>
    </row>
    <row r="1668" spans="4:63" ht="12.95" customHeight="1" x14ac:dyDescent="0.2"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  <c r="AM1668" s="36"/>
      <c r="AN1668" s="36"/>
      <c r="AO1668" s="36"/>
      <c r="AP1668" s="36"/>
      <c r="AQ1668" s="36"/>
      <c r="AR1668" s="36"/>
      <c r="AS1668" s="36"/>
      <c r="AT1668" s="36"/>
      <c r="AU1668" s="36"/>
      <c r="AV1668" s="36"/>
      <c r="AW1668" s="36"/>
      <c r="AX1668" s="36"/>
      <c r="AY1668" s="36"/>
      <c r="AZ1668" s="36"/>
      <c r="BA1668" s="36"/>
      <c r="BB1668" s="36"/>
      <c r="BC1668" s="36"/>
      <c r="BD1668" s="36"/>
      <c r="BE1668" s="36"/>
      <c r="BF1668" s="36"/>
      <c r="BG1668" s="36"/>
      <c r="BH1668" s="36"/>
      <c r="BI1668" s="36"/>
      <c r="BJ1668" s="36"/>
      <c r="BK1668" s="36"/>
    </row>
    <row r="1669" spans="4:63" ht="12.95" customHeight="1" x14ac:dyDescent="0.2"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  <c r="AM1669" s="36"/>
      <c r="AN1669" s="36"/>
      <c r="AO1669" s="36"/>
      <c r="AP1669" s="36"/>
      <c r="AQ1669" s="36"/>
      <c r="AR1669" s="36"/>
      <c r="AS1669" s="36"/>
      <c r="AT1669" s="36"/>
      <c r="AU1669" s="36"/>
      <c r="AV1669" s="36"/>
      <c r="AW1669" s="36"/>
      <c r="AX1669" s="36"/>
      <c r="AY1669" s="36"/>
      <c r="AZ1669" s="36"/>
      <c r="BA1669" s="36"/>
      <c r="BB1669" s="36"/>
      <c r="BC1669" s="36"/>
      <c r="BD1669" s="36"/>
      <c r="BE1669" s="36"/>
      <c r="BF1669" s="36"/>
      <c r="BG1669" s="36"/>
      <c r="BH1669" s="36"/>
      <c r="BI1669" s="36"/>
      <c r="BJ1669" s="36"/>
      <c r="BK1669" s="36"/>
    </row>
    <row r="1670" spans="4:63" ht="12.95" customHeight="1" x14ac:dyDescent="0.2"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  <c r="AM1670" s="36"/>
      <c r="AN1670" s="36"/>
      <c r="AO1670" s="36"/>
      <c r="AP1670" s="36"/>
      <c r="AQ1670" s="36"/>
      <c r="AR1670" s="36"/>
      <c r="AS1670" s="36"/>
      <c r="AT1670" s="36"/>
      <c r="AU1670" s="36"/>
      <c r="AV1670" s="36"/>
      <c r="AW1670" s="36"/>
      <c r="AX1670" s="36"/>
      <c r="AY1670" s="36"/>
      <c r="AZ1670" s="36"/>
      <c r="BA1670" s="36"/>
      <c r="BB1670" s="36"/>
      <c r="BC1670" s="36"/>
      <c r="BD1670" s="36"/>
      <c r="BE1670" s="36"/>
      <c r="BF1670" s="36"/>
      <c r="BG1670" s="36"/>
      <c r="BH1670" s="36"/>
      <c r="BI1670" s="36"/>
      <c r="BJ1670" s="36"/>
      <c r="BK1670" s="36"/>
    </row>
    <row r="1671" spans="4:63" ht="12.95" customHeight="1" x14ac:dyDescent="0.2"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  <c r="AM1671" s="36"/>
      <c r="AN1671" s="36"/>
      <c r="AO1671" s="36"/>
      <c r="AP1671" s="36"/>
      <c r="AQ1671" s="36"/>
      <c r="AR1671" s="36"/>
      <c r="AS1671" s="36"/>
      <c r="AT1671" s="36"/>
      <c r="AU1671" s="36"/>
      <c r="AV1671" s="36"/>
      <c r="AW1671" s="36"/>
      <c r="AX1671" s="36"/>
      <c r="AY1671" s="36"/>
      <c r="AZ1671" s="36"/>
      <c r="BA1671" s="36"/>
      <c r="BB1671" s="36"/>
      <c r="BC1671" s="36"/>
      <c r="BD1671" s="36"/>
      <c r="BE1671" s="36"/>
      <c r="BF1671" s="36"/>
      <c r="BG1671" s="36"/>
      <c r="BH1671" s="36"/>
      <c r="BI1671" s="36"/>
      <c r="BJ1671" s="36"/>
      <c r="BK1671" s="36"/>
    </row>
    <row r="1672" spans="4:63" ht="12.95" customHeight="1" x14ac:dyDescent="0.2"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6"/>
      <c r="AV1672" s="36"/>
      <c r="AW1672" s="36"/>
      <c r="AX1672" s="36"/>
      <c r="AY1672" s="36"/>
      <c r="AZ1672" s="36"/>
      <c r="BA1672" s="36"/>
      <c r="BB1672" s="36"/>
      <c r="BC1672" s="36"/>
      <c r="BD1672" s="36"/>
      <c r="BE1672" s="36"/>
      <c r="BF1672" s="36"/>
      <c r="BG1672" s="36"/>
      <c r="BH1672" s="36"/>
      <c r="BI1672" s="36"/>
      <c r="BJ1672" s="36"/>
      <c r="BK1672" s="36"/>
    </row>
    <row r="1673" spans="4:63" ht="12.95" customHeight="1" x14ac:dyDescent="0.2"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  <c r="AM1673" s="36"/>
      <c r="AN1673" s="36"/>
      <c r="AO1673" s="36"/>
      <c r="AP1673" s="36"/>
      <c r="AQ1673" s="36"/>
      <c r="AR1673" s="36"/>
      <c r="AS1673" s="36"/>
      <c r="AT1673" s="36"/>
      <c r="AU1673" s="36"/>
      <c r="AV1673" s="36"/>
      <c r="AW1673" s="36"/>
      <c r="AX1673" s="36"/>
      <c r="AY1673" s="36"/>
      <c r="AZ1673" s="36"/>
      <c r="BA1673" s="36"/>
      <c r="BB1673" s="36"/>
      <c r="BC1673" s="36"/>
      <c r="BD1673" s="36"/>
      <c r="BE1673" s="36"/>
      <c r="BF1673" s="36"/>
      <c r="BG1673" s="36"/>
      <c r="BH1673" s="36"/>
      <c r="BI1673" s="36"/>
      <c r="BJ1673" s="36"/>
      <c r="BK1673" s="36"/>
    </row>
    <row r="1674" spans="4:63" ht="12.95" customHeight="1" x14ac:dyDescent="0.2"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  <c r="AM1674" s="36"/>
      <c r="AN1674" s="36"/>
      <c r="AO1674" s="36"/>
      <c r="AP1674" s="36"/>
      <c r="AQ1674" s="36"/>
      <c r="AR1674" s="36"/>
      <c r="AS1674" s="36"/>
      <c r="AT1674" s="36"/>
      <c r="AU1674" s="36"/>
      <c r="AV1674" s="36"/>
      <c r="AW1674" s="36"/>
      <c r="AX1674" s="36"/>
      <c r="AY1674" s="36"/>
      <c r="AZ1674" s="36"/>
      <c r="BA1674" s="36"/>
      <c r="BB1674" s="36"/>
      <c r="BC1674" s="36"/>
      <c r="BD1674" s="36"/>
      <c r="BE1674" s="36"/>
      <c r="BF1674" s="36"/>
      <c r="BG1674" s="36"/>
      <c r="BH1674" s="36"/>
      <c r="BI1674" s="36"/>
      <c r="BJ1674" s="36"/>
      <c r="BK1674" s="36"/>
    </row>
    <row r="1675" spans="4:63" ht="12.95" customHeight="1" x14ac:dyDescent="0.2"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  <c r="AM1675" s="36"/>
      <c r="AN1675" s="36"/>
      <c r="AO1675" s="36"/>
      <c r="AP1675" s="36"/>
      <c r="AQ1675" s="36"/>
      <c r="AR1675" s="36"/>
      <c r="AS1675" s="36"/>
      <c r="AT1675" s="36"/>
      <c r="AU1675" s="36"/>
      <c r="AV1675" s="36"/>
      <c r="AW1675" s="36"/>
      <c r="AX1675" s="36"/>
      <c r="AY1675" s="36"/>
      <c r="AZ1675" s="36"/>
      <c r="BA1675" s="36"/>
      <c r="BB1675" s="36"/>
      <c r="BC1675" s="36"/>
      <c r="BD1675" s="36"/>
      <c r="BE1675" s="36"/>
      <c r="BF1675" s="36"/>
      <c r="BG1675" s="36"/>
      <c r="BH1675" s="36"/>
      <c r="BI1675" s="36"/>
      <c r="BJ1675" s="36"/>
      <c r="BK1675" s="36"/>
    </row>
    <row r="1676" spans="4:63" ht="12.95" customHeight="1" x14ac:dyDescent="0.2"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  <c r="AM1676" s="36"/>
      <c r="AN1676" s="36"/>
      <c r="AO1676" s="36"/>
      <c r="AP1676" s="36"/>
      <c r="AQ1676" s="36"/>
      <c r="AR1676" s="36"/>
      <c r="AS1676" s="36"/>
      <c r="AT1676" s="36"/>
      <c r="AU1676" s="36"/>
      <c r="AV1676" s="36"/>
      <c r="AW1676" s="36"/>
      <c r="AX1676" s="36"/>
      <c r="AY1676" s="36"/>
      <c r="AZ1676" s="36"/>
      <c r="BA1676" s="36"/>
      <c r="BB1676" s="36"/>
      <c r="BC1676" s="36"/>
      <c r="BD1676" s="36"/>
      <c r="BE1676" s="36"/>
      <c r="BF1676" s="36"/>
      <c r="BG1676" s="36"/>
      <c r="BH1676" s="36"/>
      <c r="BI1676" s="36"/>
      <c r="BJ1676" s="36"/>
      <c r="BK1676" s="36"/>
    </row>
    <row r="1677" spans="4:63" ht="12.95" customHeight="1" x14ac:dyDescent="0.2"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  <c r="AM1677" s="36"/>
      <c r="AN1677" s="36"/>
      <c r="AO1677" s="36"/>
      <c r="AP1677" s="36"/>
      <c r="AQ1677" s="36"/>
      <c r="AR1677" s="36"/>
      <c r="AS1677" s="36"/>
      <c r="AT1677" s="36"/>
      <c r="AU1677" s="36"/>
      <c r="AV1677" s="36"/>
      <c r="AW1677" s="36"/>
      <c r="AX1677" s="36"/>
      <c r="AY1677" s="36"/>
      <c r="AZ1677" s="36"/>
      <c r="BA1677" s="36"/>
      <c r="BB1677" s="36"/>
      <c r="BC1677" s="36"/>
      <c r="BD1677" s="36"/>
      <c r="BE1677" s="36"/>
      <c r="BF1677" s="36"/>
      <c r="BG1677" s="36"/>
      <c r="BH1677" s="36"/>
      <c r="BI1677" s="36"/>
      <c r="BJ1677" s="36"/>
      <c r="BK1677" s="36"/>
    </row>
    <row r="1678" spans="4:63" ht="12.95" customHeight="1" x14ac:dyDescent="0.2"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6"/>
      <c r="AV1678" s="36"/>
      <c r="AW1678" s="36"/>
      <c r="AX1678" s="36"/>
      <c r="AY1678" s="36"/>
      <c r="AZ1678" s="36"/>
      <c r="BA1678" s="36"/>
      <c r="BB1678" s="36"/>
      <c r="BC1678" s="36"/>
      <c r="BD1678" s="36"/>
      <c r="BE1678" s="36"/>
      <c r="BF1678" s="36"/>
      <c r="BG1678" s="36"/>
      <c r="BH1678" s="36"/>
      <c r="BI1678" s="36"/>
      <c r="BJ1678" s="36"/>
      <c r="BK1678" s="36"/>
    </row>
    <row r="1679" spans="4:63" ht="12.95" customHeight="1" x14ac:dyDescent="0.2"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  <c r="AM1679" s="36"/>
      <c r="AN1679" s="36"/>
      <c r="AO1679" s="36"/>
      <c r="AP1679" s="36"/>
      <c r="AQ1679" s="36"/>
      <c r="AR1679" s="36"/>
      <c r="AS1679" s="36"/>
      <c r="AT1679" s="36"/>
      <c r="AU1679" s="36"/>
      <c r="AV1679" s="36"/>
      <c r="AW1679" s="36"/>
      <c r="AX1679" s="36"/>
      <c r="AY1679" s="36"/>
      <c r="AZ1679" s="36"/>
      <c r="BA1679" s="36"/>
      <c r="BB1679" s="36"/>
      <c r="BC1679" s="36"/>
      <c r="BD1679" s="36"/>
      <c r="BE1679" s="36"/>
      <c r="BF1679" s="36"/>
      <c r="BG1679" s="36"/>
      <c r="BH1679" s="36"/>
      <c r="BI1679" s="36"/>
      <c r="BJ1679" s="36"/>
      <c r="BK1679" s="36"/>
    </row>
    <row r="1680" spans="4:63" ht="12.95" customHeight="1" x14ac:dyDescent="0.2"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  <c r="AM1680" s="36"/>
      <c r="AN1680" s="36"/>
      <c r="AO1680" s="36"/>
      <c r="AP1680" s="36"/>
      <c r="AQ1680" s="36"/>
      <c r="AR1680" s="36"/>
      <c r="AS1680" s="36"/>
      <c r="AT1680" s="36"/>
      <c r="AU1680" s="36"/>
      <c r="AV1680" s="36"/>
      <c r="AW1680" s="36"/>
      <c r="AX1680" s="36"/>
      <c r="AY1680" s="36"/>
      <c r="AZ1680" s="36"/>
      <c r="BA1680" s="36"/>
      <c r="BB1680" s="36"/>
      <c r="BC1680" s="36"/>
      <c r="BD1680" s="36"/>
      <c r="BE1680" s="36"/>
      <c r="BF1680" s="36"/>
      <c r="BG1680" s="36"/>
      <c r="BH1680" s="36"/>
      <c r="BI1680" s="36"/>
      <c r="BJ1680" s="36"/>
      <c r="BK1680" s="36"/>
    </row>
    <row r="1681" spans="4:63" ht="12.95" customHeight="1" x14ac:dyDescent="0.2"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  <c r="AM1681" s="36"/>
      <c r="AN1681" s="36"/>
      <c r="AO1681" s="36"/>
      <c r="AP1681" s="36"/>
      <c r="AQ1681" s="36"/>
      <c r="AR1681" s="36"/>
      <c r="AS1681" s="36"/>
      <c r="AT1681" s="36"/>
      <c r="AU1681" s="36"/>
      <c r="AV1681" s="36"/>
      <c r="AW1681" s="36"/>
      <c r="AX1681" s="36"/>
      <c r="AY1681" s="36"/>
      <c r="AZ1681" s="36"/>
      <c r="BA1681" s="36"/>
      <c r="BB1681" s="36"/>
      <c r="BC1681" s="36"/>
      <c r="BD1681" s="36"/>
      <c r="BE1681" s="36"/>
      <c r="BF1681" s="36"/>
      <c r="BG1681" s="36"/>
      <c r="BH1681" s="36"/>
      <c r="BI1681" s="36"/>
      <c r="BJ1681" s="36"/>
      <c r="BK1681" s="36"/>
    </row>
    <row r="1682" spans="4:63" ht="12.95" customHeight="1" x14ac:dyDescent="0.2"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  <c r="AM1682" s="36"/>
      <c r="AN1682" s="36"/>
      <c r="AO1682" s="36"/>
      <c r="AP1682" s="36"/>
      <c r="AQ1682" s="36"/>
      <c r="AR1682" s="36"/>
      <c r="AS1682" s="36"/>
      <c r="AT1682" s="36"/>
      <c r="AU1682" s="36"/>
      <c r="AV1682" s="36"/>
      <c r="AW1682" s="36"/>
      <c r="AX1682" s="36"/>
      <c r="AY1682" s="36"/>
      <c r="AZ1682" s="36"/>
      <c r="BA1682" s="36"/>
      <c r="BB1682" s="36"/>
      <c r="BC1682" s="36"/>
      <c r="BD1682" s="36"/>
      <c r="BE1682" s="36"/>
      <c r="BF1682" s="36"/>
      <c r="BG1682" s="36"/>
      <c r="BH1682" s="36"/>
      <c r="BI1682" s="36"/>
      <c r="BJ1682" s="36"/>
      <c r="BK1682" s="36"/>
    </row>
    <row r="1683" spans="4:63" ht="12.95" customHeight="1" x14ac:dyDescent="0.2"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6"/>
      <c r="AV1683" s="36"/>
      <c r="AW1683" s="36"/>
      <c r="AX1683" s="36"/>
      <c r="AY1683" s="36"/>
      <c r="AZ1683" s="36"/>
      <c r="BA1683" s="36"/>
      <c r="BB1683" s="36"/>
      <c r="BC1683" s="36"/>
      <c r="BD1683" s="36"/>
      <c r="BE1683" s="36"/>
      <c r="BF1683" s="36"/>
      <c r="BG1683" s="36"/>
      <c r="BH1683" s="36"/>
      <c r="BI1683" s="36"/>
      <c r="BJ1683" s="36"/>
      <c r="BK1683" s="36"/>
    </row>
    <row r="1684" spans="4:63" ht="12.95" customHeight="1" x14ac:dyDescent="0.2"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  <c r="AM1684" s="36"/>
      <c r="AN1684" s="36"/>
      <c r="AO1684" s="36"/>
      <c r="AP1684" s="36"/>
      <c r="AQ1684" s="36"/>
      <c r="AR1684" s="36"/>
      <c r="AS1684" s="36"/>
      <c r="AT1684" s="36"/>
      <c r="AU1684" s="36"/>
      <c r="AV1684" s="36"/>
      <c r="AW1684" s="36"/>
      <c r="AX1684" s="36"/>
      <c r="AY1684" s="36"/>
      <c r="AZ1684" s="36"/>
      <c r="BA1684" s="36"/>
      <c r="BB1684" s="36"/>
      <c r="BC1684" s="36"/>
      <c r="BD1684" s="36"/>
      <c r="BE1684" s="36"/>
      <c r="BF1684" s="36"/>
      <c r="BG1684" s="36"/>
      <c r="BH1684" s="36"/>
      <c r="BI1684" s="36"/>
      <c r="BJ1684" s="36"/>
      <c r="BK1684" s="36"/>
    </row>
    <row r="1685" spans="4:63" ht="12.95" customHeight="1" x14ac:dyDescent="0.2"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6"/>
      <c r="AV1685" s="36"/>
      <c r="AW1685" s="36"/>
      <c r="AX1685" s="36"/>
      <c r="AY1685" s="36"/>
      <c r="AZ1685" s="36"/>
      <c r="BA1685" s="36"/>
      <c r="BB1685" s="36"/>
      <c r="BC1685" s="36"/>
      <c r="BD1685" s="36"/>
      <c r="BE1685" s="36"/>
      <c r="BF1685" s="36"/>
      <c r="BG1685" s="36"/>
      <c r="BH1685" s="36"/>
      <c r="BI1685" s="36"/>
      <c r="BJ1685" s="36"/>
      <c r="BK1685" s="36"/>
    </row>
    <row r="1686" spans="4:63" ht="12.95" customHeight="1" x14ac:dyDescent="0.2"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  <c r="AM1686" s="36"/>
      <c r="AN1686" s="36"/>
      <c r="AO1686" s="36"/>
      <c r="AP1686" s="36"/>
      <c r="AQ1686" s="36"/>
      <c r="AR1686" s="36"/>
      <c r="AS1686" s="36"/>
      <c r="AT1686" s="36"/>
      <c r="AU1686" s="36"/>
      <c r="AV1686" s="36"/>
      <c r="AW1686" s="36"/>
      <c r="AX1686" s="36"/>
      <c r="AY1686" s="36"/>
      <c r="AZ1686" s="36"/>
      <c r="BA1686" s="36"/>
      <c r="BB1686" s="36"/>
      <c r="BC1686" s="36"/>
      <c r="BD1686" s="36"/>
      <c r="BE1686" s="36"/>
      <c r="BF1686" s="36"/>
      <c r="BG1686" s="36"/>
      <c r="BH1686" s="36"/>
      <c r="BI1686" s="36"/>
      <c r="BJ1686" s="36"/>
      <c r="BK1686" s="36"/>
    </row>
    <row r="1687" spans="4:63" ht="12.95" customHeight="1" x14ac:dyDescent="0.2"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  <c r="AM1687" s="36"/>
      <c r="AN1687" s="36"/>
      <c r="AO1687" s="36"/>
      <c r="AP1687" s="36"/>
      <c r="AQ1687" s="36"/>
      <c r="AR1687" s="36"/>
      <c r="AS1687" s="36"/>
      <c r="AT1687" s="36"/>
      <c r="AU1687" s="36"/>
      <c r="AV1687" s="36"/>
      <c r="AW1687" s="36"/>
      <c r="AX1687" s="36"/>
      <c r="AY1687" s="36"/>
      <c r="AZ1687" s="36"/>
      <c r="BA1687" s="36"/>
      <c r="BB1687" s="36"/>
      <c r="BC1687" s="36"/>
      <c r="BD1687" s="36"/>
      <c r="BE1687" s="36"/>
      <c r="BF1687" s="36"/>
      <c r="BG1687" s="36"/>
      <c r="BH1687" s="36"/>
      <c r="BI1687" s="36"/>
      <c r="BJ1687" s="36"/>
      <c r="BK1687" s="36"/>
    </row>
    <row r="1688" spans="4:63" ht="12.95" customHeight="1" x14ac:dyDescent="0.2"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  <c r="AM1688" s="36"/>
      <c r="AN1688" s="36"/>
      <c r="AO1688" s="36"/>
      <c r="AP1688" s="36"/>
      <c r="AQ1688" s="36"/>
      <c r="AR1688" s="36"/>
      <c r="AS1688" s="36"/>
      <c r="AT1688" s="36"/>
      <c r="AU1688" s="36"/>
      <c r="AV1688" s="36"/>
      <c r="AW1688" s="36"/>
      <c r="AX1688" s="36"/>
      <c r="AY1688" s="36"/>
      <c r="AZ1688" s="36"/>
      <c r="BA1688" s="36"/>
      <c r="BB1688" s="36"/>
      <c r="BC1688" s="36"/>
      <c r="BD1688" s="36"/>
      <c r="BE1688" s="36"/>
      <c r="BF1688" s="36"/>
      <c r="BG1688" s="36"/>
      <c r="BH1688" s="36"/>
      <c r="BI1688" s="36"/>
      <c r="BJ1688" s="36"/>
      <c r="BK1688" s="36"/>
    </row>
    <row r="1689" spans="4:63" ht="12.95" customHeight="1" x14ac:dyDescent="0.2"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  <c r="AM1689" s="36"/>
      <c r="AN1689" s="36"/>
      <c r="AO1689" s="36"/>
      <c r="AP1689" s="36"/>
      <c r="AQ1689" s="36"/>
      <c r="AR1689" s="36"/>
      <c r="AS1689" s="36"/>
      <c r="AT1689" s="36"/>
      <c r="AU1689" s="36"/>
      <c r="AV1689" s="36"/>
      <c r="AW1689" s="36"/>
      <c r="AX1689" s="36"/>
      <c r="AY1689" s="36"/>
      <c r="AZ1689" s="36"/>
      <c r="BA1689" s="36"/>
      <c r="BB1689" s="36"/>
      <c r="BC1689" s="36"/>
      <c r="BD1689" s="36"/>
      <c r="BE1689" s="36"/>
      <c r="BF1689" s="36"/>
      <c r="BG1689" s="36"/>
      <c r="BH1689" s="36"/>
      <c r="BI1689" s="36"/>
      <c r="BJ1689" s="36"/>
      <c r="BK1689" s="36"/>
    </row>
    <row r="1690" spans="4:63" ht="12.95" customHeight="1" x14ac:dyDescent="0.2"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  <c r="AM1690" s="36"/>
      <c r="AN1690" s="36"/>
      <c r="AO1690" s="36"/>
      <c r="AP1690" s="36"/>
      <c r="AQ1690" s="36"/>
      <c r="AR1690" s="36"/>
      <c r="AS1690" s="36"/>
      <c r="AT1690" s="36"/>
      <c r="AU1690" s="36"/>
      <c r="AV1690" s="36"/>
      <c r="AW1690" s="36"/>
      <c r="AX1690" s="36"/>
      <c r="AY1690" s="36"/>
      <c r="AZ1690" s="36"/>
      <c r="BA1690" s="36"/>
      <c r="BB1690" s="36"/>
      <c r="BC1690" s="36"/>
      <c r="BD1690" s="36"/>
      <c r="BE1690" s="36"/>
      <c r="BF1690" s="36"/>
      <c r="BG1690" s="36"/>
      <c r="BH1690" s="36"/>
      <c r="BI1690" s="36"/>
      <c r="BJ1690" s="36"/>
      <c r="BK1690" s="36"/>
    </row>
    <row r="1691" spans="4:63" ht="12.95" customHeight="1" x14ac:dyDescent="0.2"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  <c r="AM1691" s="36"/>
      <c r="AN1691" s="36"/>
      <c r="AO1691" s="36"/>
      <c r="AP1691" s="36"/>
      <c r="AQ1691" s="36"/>
      <c r="AR1691" s="36"/>
      <c r="AS1691" s="36"/>
      <c r="AT1691" s="36"/>
      <c r="AU1691" s="36"/>
      <c r="AV1691" s="36"/>
      <c r="AW1691" s="36"/>
      <c r="AX1691" s="36"/>
      <c r="AY1691" s="36"/>
      <c r="AZ1691" s="36"/>
      <c r="BA1691" s="36"/>
      <c r="BB1691" s="36"/>
      <c r="BC1691" s="36"/>
      <c r="BD1691" s="36"/>
      <c r="BE1691" s="36"/>
      <c r="BF1691" s="36"/>
      <c r="BG1691" s="36"/>
      <c r="BH1691" s="36"/>
      <c r="BI1691" s="36"/>
      <c r="BJ1691" s="36"/>
      <c r="BK1691" s="36"/>
    </row>
    <row r="1692" spans="4:63" ht="12.95" customHeight="1" x14ac:dyDescent="0.2"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  <c r="AM1692" s="36"/>
      <c r="AN1692" s="36"/>
      <c r="AO1692" s="36"/>
      <c r="AP1692" s="36"/>
      <c r="AQ1692" s="36"/>
      <c r="AR1692" s="36"/>
      <c r="AS1692" s="36"/>
      <c r="AT1692" s="36"/>
      <c r="AU1692" s="36"/>
      <c r="AV1692" s="36"/>
      <c r="AW1692" s="36"/>
      <c r="AX1692" s="36"/>
      <c r="AY1692" s="36"/>
      <c r="AZ1692" s="36"/>
      <c r="BA1692" s="36"/>
      <c r="BB1692" s="36"/>
      <c r="BC1692" s="36"/>
      <c r="BD1692" s="36"/>
      <c r="BE1692" s="36"/>
      <c r="BF1692" s="36"/>
      <c r="BG1692" s="36"/>
      <c r="BH1692" s="36"/>
      <c r="BI1692" s="36"/>
      <c r="BJ1692" s="36"/>
      <c r="BK1692" s="36"/>
    </row>
    <row r="1693" spans="4:63" ht="12.95" customHeight="1" x14ac:dyDescent="0.2"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  <c r="AT1693" s="36"/>
      <c r="AU1693" s="36"/>
      <c r="AV1693" s="36"/>
      <c r="AW1693" s="36"/>
      <c r="AX1693" s="36"/>
      <c r="AY1693" s="36"/>
      <c r="AZ1693" s="36"/>
      <c r="BA1693" s="36"/>
      <c r="BB1693" s="36"/>
      <c r="BC1693" s="36"/>
      <c r="BD1693" s="36"/>
      <c r="BE1693" s="36"/>
      <c r="BF1693" s="36"/>
      <c r="BG1693" s="36"/>
      <c r="BH1693" s="36"/>
      <c r="BI1693" s="36"/>
      <c r="BJ1693" s="36"/>
      <c r="BK1693" s="36"/>
    </row>
    <row r="1694" spans="4:63" ht="12.95" customHeight="1" x14ac:dyDescent="0.2"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  <c r="AM1694" s="36"/>
      <c r="AN1694" s="36"/>
      <c r="AO1694" s="36"/>
      <c r="AP1694" s="36"/>
      <c r="AQ1694" s="36"/>
      <c r="AR1694" s="36"/>
      <c r="AS1694" s="36"/>
      <c r="AT1694" s="36"/>
      <c r="AU1694" s="36"/>
      <c r="AV1694" s="36"/>
      <c r="AW1694" s="36"/>
      <c r="AX1694" s="36"/>
      <c r="AY1694" s="36"/>
      <c r="AZ1694" s="36"/>
      <c r="BA1694" s="36"/>
      <c r="BB1694" s="36"/>
      <c r="BC1694" s="36"/>
      <c r="BD1694" s="36"/>
      <c r="BE1694" s="36"/>
      <c r="BF1694" s="36"/>
      <c r="BG1694" s="36"/>
      <c r="BH1694" s="36"/>
      <c r="BI1694" s="36"/>
      <c r="BJ1694" s="36"/>
      <c r="BK1694" s="36"/>
    </row>
    <row r="1695" spans="4:63" ht="12.95" customHeight="1" x14ac:dyDescent="0.2"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  <c r="AM1695" s="36"/>
      <c r="AN1695" s="36"/>
      <c r="AO1695" s="36"/>
      <c r="AP1695" s="36"/>
      <c r="AQ1695" s="36"/>
      <c r="AR1695" s="36"/>
      <c r="AS1695" s="36"/>
      <c r="AT1695" s="36"/>
      <c r="AU1695" s="36"/>
      <c r="AV1695" s="36"/>
      <c r="AW1695" s="36"/>
      <c r="AX1695" s="36"/>
      <c r="AY1695" s="36"/>
      <c r="AZ1695" s="36"/>
      <c r="BA1695" s="36"/>
      <c r="BB1695" s="36"/>
      <c r="BC1695" s="36"/>
      <c r="BD1695" s="36"/>
      <c r="BE1695" s="36"/>
      <c r="BF1695" s="36"/>
      <c r="BG1695" s="36"/>
      <c r="BH1695" s="36"/>
      <c r="BI1695" s="36"/>
      <c r="BJ1695" s="36"/>
      <c r="BK1695" s="36"/>
    </row>
    <row r="1696" spans="4:63" ht="12.95" customHeight="1" x14ac:dyDescent="0.2"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  <c r="AM1696" s="36"/>
      <c r="AN1696" s="36"/>
      <c r="AO1696" s="36"/>
      <c r="AP1696" s="36"/>
      <c r="AQ1696" s="36"/>
      <c r="AR1696" s="36"/>
      <c r="AS1696" s="36"/>
      <c r="AT1696" s="36"/>
      <c r="AU1696" s="36"/>
      <c r="AV1696" s="36"/>
      <c r="AW1696" s="36"/>
      <c r="AX1696" s="36"/>
      <c r="AY1696" s="36"/>
      <c r="AZ1696" s="36"/>
      <c r="BA1696" s="36"/>
      <c r="BB1696" s="36"/>
      <c r="BC1696" s="36"/>
      <c r="BD1696" s="36"/>
      <c r="BE1696" s="36"/>
      <c r="BF1696" s="36"/>
      <c r="BG1696" s="36"/>
      <c r="BH1696" s="36"/>
      <c r="BI1696" s="36"/>
      <c r="BJ1696" s="36"/>
      <c r="BK1696" s="36"/>
    </row>
    <row r="1697" spans="4:63" ht="12.95" customHeight="1" x14ac:dyDescent="0.2"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  <c r="AM1697" s="36"/>
      <c r="AN1697" s="36"/>
      <c r="AO1697" s="36"/>
      <c r="AP1697" s="36"/>
      <c r="AQ1697" s="36"/>
      <c r="AR1697" s="36"/>
      <c r="AS1697" s="36"/>
      <c r="AT1697" s="36"/>
      <c r="AU1697" s="36"/>
      <c r="AV1697" s="36"/>
      <c r="AW1697" s="36"/>
      <c r="AX1697" s="36"/>
      <c r="AY1697" s="36"/>
      <c r="AZ1697" s="36"/>
      <c r="BA1697" s="36"/>
      <c r="BB1697" s="36"/>
      <c r="BC1697" s="36"/>
      <c r="BD1697" s="36"/>
      <c r="BE1697" s="36"/>
      <c r="BF1697" s="36"/>
      <c r="BG1697" s="36"/>
      <c r="BH1697" s="36"/>
      <c r="BI1697" s="36"/>
      <c r="BJ1697" s="36"/>
      <c r="BK1697" s="36"/>
    </row>
    <row r="1698" spans="4:63" ht="12.95" customHeight="1" x14ac:dyDescent="0.2"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  <c r="AM1698" s="36"/>
      <c r="AN1698" s="36"/>
      <c r="AO1698" s="36"/>
      <c r="AP1698" s="36"/>
      <c r="AQ1698" s="36"/>
      <c r="AR1698" s="36"/>
      <c r="AS1698" s="36"/>
      <c r="AT1698" s="36"/>
      <c r="AU1698" s="36"/>
      <c r="AV1698" s="36"/>
      <c r="AW1698" s="36"/>
      <c r="AX1698" s="36"/>
      <c r="AY1698" s="36"/>
      <c r="AZ1698" s="36"/>
      <c r="BA1698" s="36"/>
      <c r="BB1698" s="36"/>
      <c r="BC1698" s="36"/>
      <c r="BD1698" s="36"/>
      <c r="BE1698" s="36"/>
      <c r="BF1698" s="36"/>
      <c r="BG1698" s="36"/>
      <c r="BH1698" s="36"/>
      <c r="BI1698" s="36"/>
      <c r="BJ1698" s="36"/>
      <c r="BK1698" s="36"/>
    </row>
    <row r="1699" spans="4:63" ht="12.95" customHeight="1" x14ac:dyDescent="0.2"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  <c r="AM1699" s="36"/>
      <c r="AN1699" s="36"/>
      <c r="AO1699" s="36"/>
      <c r="AP1699" s="36"/>
      <c r="AQ1699" s="36"/>
      <c r="AR1699" s="36"/>
      <c r="AS1699" s="36"/>
      <c r="AT1699" s="36"/>
      <c r="AU1699" s="36"/>
      <c r="AV1699" s="36"/>
      <c r="AW1699" s="36"/>
      <c r="AX1699" s="36"/>
      <c r="AY1699" s="36"/>
      <c r="AZ1699" s="36"/>
      <c r="BA1699" s="36"/>
      <c r="BB1699" s="36"/>
      <c r="BC1699" s="36"/>
      <c r="BD1699" s="36"/>
      <c r="BE1699" s="36"/>
      <c r="BF1699" s="36"/>
      <c r="BG1699" s="36"/>
      <c r="BH1699" s="36"/>
      <c r="BI1699" s="36"/>
      <c r="BJ1699" s="36"/>
      <c r="BK1699" s="36"/>
    </row>
    <row r="1700" spans="4:63" ht="12.95" customHeight="1" x14ac:dyDescent="0.2"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6"/>
      <c r="AV1700" s="36"/>
      <c r="AW1700" s="36"/>
      <c r="AX1700" s="36"/>
      <c r="AY1700" s="36"/>
      <c r="AZ1700" s="36"/>
      <c r="BA1700" s="36"/>
      <c r="BB1700" s="36"/>
      <c r="BC1700" s="36"/>
      <c r="BD1700" s="36"/>
      <c r="BE1700" s="36"/>
      <c r="BF1700" s="36"/>
      <c r="BG1700" s="36"/>
      <c r="BH1700" s="36"/>
      <c r="BI1700" s="36"/>
      <c r="BJ1700" s="36"/>
      <c r="BK1700" s="36"/>
    </row>
    <row r="1701" spans="4:63" ht="12.95" customHeight="1" x14ac:dyDescent="0.2"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  <c r="AM1701" s="36"/>
      <c r="AN1701" s="36"/>
      <c r="AO1701" s="36"/>
      <c r="AP1701" s="36"/>
      <c r="AQ1701" s="36"/>
      <c r="AR1701" s="36"/>
      <c r="AS1701" s="36"/>
      <c r="AT1701" s="36"/>
      <c r="AU1701" s="36"/>
      <c r="AV1701" s="36"/>
      <c r="AW1701" s="36"/>
      <c r="AX1701" s="36"/>
      <c r="AY1701" s="36"/>
      <c r="AZ1701" s="36"/>
      <c r="BA1701" s="36"/>
      <c r="BB1701" s="36"/>
      <c r="BC1701" s="36"/>
      <c r="BD1701" s="36"/>
      <c r="BE1701" s="36"/>
      <c r="BF1701" s="36"/>
      <c r="BG1701" s="36"/>
      <c r="BH1701" s="36"/>
      <c r="BI1701" s="36"/>
      <c r="BJ1701" s="36"/>
      <c r="BK1701" s="36"/>
    </row>
    <row r="1702" spans="4:63" ht="12.95" customHeight="1" x14ac:dyDescent="0.2"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  <c r="AM1702" s="36"/>
      <c r="AN1702" s="36"/>
      <c r="AO1702" s="36"/>
      <c r="AP1702" s="36"/>
      <c r="AQ1702" s="36"/>
      <c r="AR1702" s="36"/>
      <c r="AS1702" s="36"/>
      <c r="AT1702" s="36"/>
      <c r="AU1702" s="36"/>
      <c r="AV1702" s="36"/>
      <c r="AW1702" s="36"/>
      <c r="AX1702" s="36"/>
      <c r="AY1702" s="36"/>
      <c r="AZ1702" s="36"/>
      <c r="BA1702" s="36"/>
      <c r="BB1702" s="36"/>
      <c r="BC1702" s="36"/>
      <c r="BD1702" s="36"/>
      <c r="BE1702" s="36"/>
      <c r="BF1702" s="36"/>
      <c r="BG1702" s="36"/>
      <c r="BH1702" s="36"/>
      <c r="BI1702" s="36"/>
      <c r="BJ1702" s="36"/>
      <c r="BK1702" s="36"/>
    </row>
    <row r="1703" spans="4:63" ht="12.95" customHeight="1" x14ac:dyDescent="0.2"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  <c r="AM1703" s="36"/>
      <c r="AN1703" s="36"/>
      <c r="AO1703" s="36"/>
      <c r="AP1703" s="36"/>
      <c r="AQ1703" s="36"/>
      <c r="AR1703" s="36"/>
      <c r="AS1703" s="36"/>
      <c r="AT1703" s="36"/>
      <c r="AU1703" s="36"/>
      <c r="AV1703" s="36"/>
      <c r="AW1703" s="36"/>
      <c r="AX1703" s="36"/>
      <c r="AY1703" s="36"/>
      <c r="AZ1703" s="36"/>
      <c r="BA1703" s="36"/>
      <c r="BB1703" s="36"/>
      <c r="BC1703" s="36"/>
      <c r="BD1703" s="36"/>
      <c r="BE1703" s="36"/>
      <c r="BF1703" s="36"/>
      <c r="BG1703" s="36"/>
      <c r="BH1703" s="36"/>
      <c r="BI1703" s="36"/>
      <c r="BJ1703" s="36"/>
      <c r="BK1703" s="36"/>
    </row>
    <row r="1704" spans="4:63" ht="12.95" customHeight="1" x14ac:dyDescent="0.2"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  <c r="AM1704" s="36"/>
      <c r="AN1704" s="36"/>
      <c r="AO1704" s="36"/>
      <c r="AP1704" s="36"/>
      <c r="AQ1704" s="36"/>
      <c r="AR1704" s="36"/>
      <c r="AS1704" s="36"/>
      <c r="AT1704" s="36"/>
      <c r="AU1704" s="36"/>
      <c r="AV1704" s="36"/>
      <c r="AW1704" s="36"/>
      <c r="AX1704" s="36"/>
      <c r="AY1704" s="36"/>
      <c r="AZ1704" s="36"/>
      <c r="BA1704" s="36"/>
      <c r="BB1704" s="36"/>
      <c r="BC1704" s="36"/>
      <c r="BD1704" s="36"/>
      <c r="BE1704" s="36"/>
      <c r="BF1704" s="36"/>
      <c r="BG1704" s="36"/>
      <c r="BH1704" s="36"/>
      <c r="BI1704" s="36"/>
      <c r="BJ1704" s="36"/>
      <c r="BK1704" s="36"/>
    </row>
    <row r="1705" spans="4:63" ht="12.95" customHeight="1" x14ac:dyDescent="0.2"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  <c r="AM1705" s="36"/>
      <c r="AN1705" s="36"/>
      <c r="AO1705" s="36"/>
      <c r="AP1705" s="36"/>
      <c r="AQ1705" s="36"/>
      <c r="AR1705" s="36"/>
      <c r="AS1705" s="36"/>
      <c r="AT1705" s="36"/>
      <c r="AU1705" s="36"/>
      <c r="AV1705" s="36"/>
      <c r="AW1705" s="36"/>
      <c r="AX1705" s="36"/>
      <c r="AY1705" s="36"/>
      <c r="AZ1705" s="36"/>
      <c r="BA1705" s="36"/>
      <c r="BB1705" s="36"/>
      <c r="BC1705" s="36"/>
      <c r="BD1705" s="36"/>
      <c r="BE1705" s="36"/>
      <c r="BF1705" s="36"/>
      <c r="BG1705" s="36"/>
      <c r="BH1705" s="36"/>
      <c r="BI1705" s="36"/>
      <c r="BJ1705" s="36"/>
      <c r="BK1705" s="36"/>
    </row>
    <row r="1706" spans="4:63" ht="12.95" customHeight="1" x14ac:dyDescent="0.2"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  <c r="AM1706" s="36"/>
      <c r="AN1706" s="36"/>
      <c r="AO1706" s="36"/>
      <c r="AP1706" s="36"/>
      <c r="AQ1706" s="36"/>
      <c r="AR1706" s="36"/>
      <c r="AS1706" s="36"/>
      <c r="AT1706" s="36"/>
      <c r="AU1706" s="36"/>
      <c r="AV1706" s="36"/>
      <c r="AW1706" s="36"/>
      <c r="AX1706" s="36"/>
      <c r="AY1706" s="36"/>
      <c r="AZ1706" s="36"/>
      <c r="BA1706" s="36"/>
      <c r="BB1706" s="36"/>
      <c r="BC1706" s="36"/>
      <c r="BD1706" s="36"/>
      <c r="BE1706" s="36"/>
      <c r="BF1706" s="36"/>
      <c r="BG1706" s="36"/>
      <c r="BH1706" s="36"/>
      <c r="BI1706" s="36"/>
      <c r="BJ1706" s="36"/>
      <c r="BK1706" s="36"/>
    </row>
    <row r="1707" spans="4:63" ht="12.95" customHeight="1" x14ac:dyDescent="0.2"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  <c r="AM1707" s="36"/>
      <c r="AN1707" s="36"/>
      <c r="AO1707" s="36"/>
      <c r="AP1707" s="36"/>
      <c r="AQ1707" s="36"/>
      <c r="AR1707" s="36"/>
      <c r="AS1707" s="36"/>
      <c r="AT1707" s="36"/>
      <c r="AU1707" s="36"/>
      <c r="AV1707" s="36"/>
      <c r="AW1707" s="36"/>
      <c r="AX1707" s="36"/>
      <c r="AY1707" s="36"/>
      <c r="AZ1707" s="36"/>
      <c r="BA1707" s="36"/>
      <c r="BB1707" s="36"/>
      <c r="BC1707" s="36"/>
      <c r="BD1707" s="36"/>
      <c r="BE1707" s="36"/>
      <c r="BF1707" s="36"/>
      <c r="BG1707" s="36"/>
      <c r="BH1707" s="36"/>
      <c r="BI1707" s="36"/>
      <c r="BJ1707" s="36"/>
      <c r="BK1707" s="36"/>
    </row>
    <row r="1708" spans="4:63" ht="12.95" customHeight="1" x14ac:dyDescent="0.2"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  <c r="AM1708" s="36"/>
      <c r="AN1708" s="36"/>
      <c r="AO1708" s="36"/>
      <c r="AP1708" s="36"/>
      <c r="AQ1708" s="36"/>
      <c r="AR1708" s="36"/>
      <c r="AS1708" s="36"/>
      <c r="AT1708" s="36"/>
      <c r="AU1708" s="36"/>
      <c r="AV1708" s="36"/>
      <c r="AW1708" s="36"/>
      <c r="AX1708" s="36"/>
      <c r="AY1708" s="36"/>
      <c r="AZ1708" s="36"/>
      <c r="BA1708" s="36"/>
      <c r="BB1708" s="36"/>
      <c r="BC1708" s="36"/>
      <c r="BD1708" s="36"/>
      <c r="BE1708" s="36"/>
      <c r="BF1708" s="36"/>
      <c r="BG1708" s="36"/>
      <c r="BH1708" s="36"/>
      <c r="BI1708" s="36"/>
      <c r="BJ1708" s="36"/>
      <c r="BK1708" s="36"/>
    </row>
    <row r="1709" spans="4:63" ht="12.95" customHeight="1" x14ac:dyDescent="0.2"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  <c r="AM1709" s="36"/>
      <c r="AN1709" s="36"/>
      <c r="AO1709" s="36"/>
      <c r="AP1709" s="36"/>
      <c r="AQ1709" s="36"/>
      <c r="AR1709" s="36"/>
      <c r="AS1709" s="36"/>
      <c r="AT1709" s="36"/>
      <c r="AU1709" s="36"/>
      <c r="AV1709" s="36"/>
      <c r="AW1709" s="36"/>
      <c r="AX1709" s="36"/>
      <c r="AY1709" s="36"/>
      <c r="AZ1709" s="36"/>
      <c r="BA1709" s="36"/>
      <c r="BB1709" s="36"/>
      <c r="BC1709" s="36"/>
      <c r="BD1709" s="36"/>
      <c r="BE1709" s="36"/>
      <c r="BF1709" s="36"/>
      <c r="BG1709" s="36"/>
      <c r="BH1709" s="36"/>
      <c r="BI1709" s="36"/>
      <c r="BJ1709" s="36"/>
      <c r="BK1709" s="36"/>
    </row>
    <row r="1710" spans="4:63" ht="12.95" customHeight="1" x14ac:dyDescent="0.2"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6"/>
      <c r="AV1710" s="36"/>
      <c r="AW1710" s="36"/>
      <c r="AX1710" s="36"/>
      <c r="AY1710" s="36"/>
      <c r="AZ1710" s="36"/>
      <c r="BA1710" s="36"/>
      <c r="BB1710" s="36"/>
      <c r="BC1710" s="36"/>
      <c r="BD1710" s="36"/>
      <c r="BE1710" s="36"/>
      <c r="BF1710" s="36"/>
      <c r="BG1710" s="36"/>
      <c r="BH1710" s="36"/>
      <c r="BI1710" s="36"/>
      <c r="BJ1710" s="36"/>
      <c r="BK1710" s="36"/>
    </row>
    <row r="1711" spans="4:63" ht="12.95" customHeight="1" x14ac:dyDescent="0.2"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  <c r="AM1711" s="36"/>
      <c r="AN1711" s="36"/>
      <c r="AO1711" s="36"/>
      <c r="AP1711" s="36"/>
      <c r="AQ1711" s="36"/>
      <c r="AR1711" s="36"/>
      <c r="AS1711" s="36"/>
      <c r="AT1711" s="36"/>
      <c r="AU1711" s="36"/>
      <c r="AV1711" s="36"/>
      <c r="AW1711" s="36"/>
      <c r="AX1711" s="36"/>
      <c r="AY1711" s="36"/>
      <c r="AZ1711" s="36"/>
      <c r="BA1711" s="36"/>
      <c r="BB1711" s="36"/>
      <c r="BC1711" s="36"/>
      <c r="BD1711" s="36"/>
      <c r="BE1711" s="36"/>
      <c r="BF1711" s="36"/>
      <c r="BG1711" s="36"/>
      <c r="BH1711" s="36"/>
      <c r="BI1711" s="36"/>
      <c r="BJ1711" s="36"/>
      <c r="BK1711" s="36"/>
    </row>
    <row r="1712" spans="4:63" ht="12.95" customHeight="1" x14ac:dyDescent="0.2"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  <c r="AM1712" s="36"/>
      <c r="AN1712" s="36"/>
      <c r="AO1712" s="36"/>
      <c r="AP1712" s="36"/>
      <c r="AQ1712" s="36"/>
      <c r="AR1712" s="36"/>
      <c r="AS1712" s="36"/>
      <c r="AT1712" s="36"/>
      <c r="AU1712" s="36"/>
      <c r="AV1712" s="36"/>
      <c r="AW1712" s="36"/>
      <c r="AX1712" s="36"/>
      <c r="AY1712" s="36"/>
      <c r="AZ1712" s="36"/>
      <c r="BA1712" s="36"/>
      <c r="BB1712" s="36"/>
      <c r="BC1712" s="36"/>
      <c r="BD1712" s="36"/>
      <c r="BE1712" s="36"/>
      <c r="BF1712" s="36"/>
      <c r="BG1712" s="36"/>
      <c r="BH1712" s="36"/>
      <c r="BI1712" s="36"/>
      <c r="BJ1712" s="36"/>
      <c r="BK1712" s="36"/>
    </row>
    <row r="1713" spans="4:63" ht="12.95" customHeight="1" x14ac:dyDescent="0.2"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  <c r="AM1713" s="36"/>
      <c r="AN1713" s="36"/>
      <c r="AO1713" s="36"/>
      <c r="AP1713" s="36"/>
      <c r="AQ1713" s="36"/>
      <c r="AR1713" s="36"/>
      <c r="AS1713" s="36"/>
      <c r="AT1713" s="36"/>
      <c r="AU1713" s="36"/>
      <c r="AV1713" s="36"/>
      <c r="AW1713" s="36"/>
      <c r="AX1713" s="36"/>
      <c r="AY1713" s="36"/>
      <c r="AZ1713" s="36"/>
      <c r="BA1713" s="36"/>
      <c r="BB1713" s="36"/>
      <c r="BC1713" s="36"/>
      <c r="BD1713" s="36"/>
      <c r="BE1713" s="36"/>
      <c r="BF1713" s="36"/>
      <c r="BG1713" s="36"/>
      <c r="BH1713" s="36"/>
      <c r="BI1713" s="36"/>
      <c r="BJ1713" s="36"/>
      <c r="BK1713" s="36"/>
    </row>
    <row r="1714" spans="4:63" ht="12.95" customHeight="1" x14ac:dyDescent="0.2"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  <c r="AM1714" s="36"/>
      <c r="AN1714" s="36"/>
      <c r="AO1714" s="36"/>
      <c r="AP1714" s="36"/>
      <c r="AQ1714" s="36"/>
      <c r="AR1714" s="36"/>
      <c r="AS1714" s="36"/>
      <c r="AT1714" s="36"/>
      <c r="AU1714" s="36"/>
      <c r="AV1714" s="36"/>
      <c r="AW1714" s="36"/>
      <c r="AX1714" s="36"/>
      <c r="AY1714" s="36"/>
      <c r="AZ1714" s="36"/>
      <c r="BA1714" s="36"/>
      <c r="BB1714" s="36"/>
      <c r="BC1714" s="36"/>
      <c r="BD1714" s="36"/>
      <c r="BE1714" s="36"/>
      <c r="BF1714" s="36"/>
      <c r="BG1714" s="36"/>
      <c r="BH1714" s="36"/>
      <c r="BI1714" s="36"/>
      <c r="BJ1714" s="36"/>
      <c r="BK1714" s="36"/>
    </row>
    <row r="1715" spans="4:63" ht="12.95" customHeight="1" x14ac:dyDescent="0.2"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  <c r="AM1715" s="36"/>
      <c r="AN1715" s="36"/>
      <c r="AO1715" s="36"/>
      <c r="AP1715" s="36"/>
      <c r="AQ1715" s="36"/>
      <c r="AR1715" s="36"/>
      <c r="AS1715" s="36"/>
      <c r="AT1715" s="36"/>
      <c r="AU1715" s="36"/>
      <c r="AV1715" s="36"/>
      <c r="AW1715" s="36"/>
      <c r="AX1715" s="36"/>
      <c r="AY1715" s="36"/>
      <c r="AZ1715" s="36"/>
      <c r="BA1715" s="36"/>
      <c r="BB1715" s="36"/>
      <c r="BC1715" s="36"/>
      <c r="BD1715" s="36"/>
      <c r="BE1715" s="36"/>
      <c r="BF1715" s="36"/>
      <c r="BG1715" s="36"/>
      <c r="BH1715" s="36"/>
      <c r="BI1715" s="36"/>
      <c r="BJ1715" s="36"/>
      <c r="BK1715" s="36"/>
    </row>
    <row r="1716" spans="4:63" ht="12.95" customHeight="1" x14ac:dyDescent="0.2"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  <c r="AM1716" s="36"/>
      <c r="AN1716" s="36"/>
      <c r="AO1716" s="36"/>
      <c r="AP1716" s="36"/>
      <c r="AQ1716" s="36"/>
      <c r="AR1716" s="36"/>
      <c r="AS1716" s="36"/>
      <c r="AT1716" s="36"/>
      <c r="AU1716" s="36"/>
      <c r="AV1716" s="36"/>
      <c r="AW1716" s="36"/>
      <c r="AX1716" s="36"/>
      <c r="AY1716" s="36"/>
      <c r="AZ1716" s="36"/>
      <c r="BA1716" s="36"/>
      <c r="BB1716" s="36"/>
      <c r="BC1716" s="36"/>
      <c r="BD1716" s="36"/>
      <c r="BE1716" s="36"/>
      <c r="BF1716" s="36"/>
      <c r="BG1716" s="36"/>
      <c r="BH1716" s="36"/>
      <c r="BI1716" s="36"/>
      <c r="BJ1716" s="36"/>
      <c r="BK1716" s="36"/>
    </row>
    <row r="1717" spans="4:63" ht="12.95" customHeight="1" x14ac:dyDescent="0.2"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  <c r="AM1717" s="36"/>
      <c r="AN1717" s="36"/>
      <c r="AO1717" s="36"/>
      <c r="AP1717" s="36"/>
      <c r="AQ1717" s="36"/>
      <c r="AR1717" s="36"/>
      <c r="AS1717" s="36"/>
      <c r="AT1717" s="36"/>
      <c r="AU1717" s="36"/>
      <c r="AV1717" s="36"/>
      <c r="AW1717" s="36"/>
      <c r="AX1717" s="36"/>
      <c r="AY1717" s="36"/>
      <c r="AZ1717" s="36"/>
      <c r="BA1717" s="36"/>
      <c r="BB1717" s="36"/>
      <c r="BC1717" s="36"/>
      <c r="BD1717" s="36"/>
      <c r="BE1717" s="36"/>
      <c r="BF1717" s="36"/>
      <c r="BG1717" s="36"/>
      <c r="BH1717" s="36"/>
      <c r="BI1717" s="36"/>
      <c r="BJ1717" s="36"/>
      <c r="BK1717" s="36"/>
    </row>
    <row r="1718" spans="4:63" ht="12.95" customHeight="1" x14ac:dyDescent="0.2"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  <c r="AM1718" s="36"/>
      <c r="AN1718" s="36"/>
      <c r="AO1718" s="36"/>
      <c r="AP1718" s="36"/>
      <c r="AQ1718" s="36"/>
      <c r="AR1718" s="36"/>
      <c r="AS1718" s="36"/>
      <c r="AT1718" s="36"/>
      <c r="AU1718" s="36"/>
      <c r="AV1718" s="36"/>
      <c r="AW1718" s="36"/>
      <c r="AX1718" s="36"/>
      <c r="AY1718" s="36"/>
      <c r="AZ1718" s="36"/>
      <c r="BA1718" s="36"/>
      <c r="BB1718" s="36"/>
      <c r="BC1718" s="36"/>
      <c r="BD1718" s="36"/>
      <c r="BE1718" s="36"/>
      <c r="BF1718" s="36"/>
      <c r="BG1718" s="36"/>
      <c r="BH1718" s="36"/>
      <c r="BI1718" s="36"/>
      <c r="BJ1718" s="36"/>
      <c r="BK1718" s="36"/>
    </row>
    <row r="1719" spans="4:63" ht="12.95" customHeight="1" x14ac:dyDescent="0.2"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  <c r="AM1719" s="36"/>
      <c r="AN1719" s="36"/>
      <c r="AO1719" s="36"/>
      <c r="AP1719" s="36"/>
      <c r="AQ1719" s="36"/>
      <c r="AR1719" s="36"/>
      <c r="AS1719" s="36"/>
      <c r="AT1719" s="36"/>
      <c r="AU1719" s="36"/>
      <c r="AV1719" s="36"/>
      <c r="AW1719" s="36"/>
      <c r="AX1719" s="36"/>
      <c r="AY1719" s="36"/>
      <c r="AZ1719" s="36"/>
      <c r="BA1719" s="36"/>
      <c r="BB1719" s="36"/>
      <c r="BC1719" s="36"/>
      <c r="BD1719" s="36"/>
      <c r="BE1719" s="36"/>
      <c r="BF1719" s="36"/>
      <c r="BG1719" s="36"/>
      <c r="BH1719" s="36"/>
      <c r="BI1719" s="36"/>
      <c r="BJ1719" s="36"/>
      <c r="BK1719" s="36"/>
    </row>
    <row r="1720" spans="4:63" ht="12.95" customHeight="1" x14ac:dyDescent="0.2"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  <c r="AM1720" s="36"/>
      <c r="AN1720" s="36"/>
      <c r="AO1720" s="36"/>
      <c r="AP1720" s="36"/>
      <c r="AQ1720" s="36"/>
      <c r="AR1720" s="36"/>
      <c r="AS1720" s="36"/>
      <c r="AT1720" s="36"/>
      <c r="AU1720" s="36"/>
      <c r="AV1720" s="36"/>
      <c r="AW1720" s="36"/>
      <c r="AX1720" s="36"/>
      <c r="AY1720" s="36"/>
      <c r="AZ1720" s="36"/>
      <c r="BA1720" s="36"/>
      <c r="BB1720" s="36"/>
      <c r="BC1720" s="36"/>
      <c r="BD1720" s="36"/>
      <c r="BE1720" s="36"/>
      <c r="BF1720" s="36"/>
      <c r="BG1720" s="36"/>
      <c r="BH1720" s="36"/>
      <c r="BI1720" s="36"/>
      <c r="BJ1720" s="36"/>
      <c r="BK1720" s="36"/>
    </row>
    <row r="1721" spans="4:63" ht="12.95" customHeight="1" x14ac:dyDescent="0.2"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  <c r="AM1721" s="36"/>
      <c r="AN1721" s="36"/>
      <c r="AO1721" s="36"/>
      <c r="AP1721" s="36"/>
      <c r="AQ1721" s="36"/>
      <c r="AR1721" s="36"/>
      <c r="AS1721" s="36"/>
      <c r="AT1721" s="36"/>
      <c r="AU1721" s="36"/>
      <c r="AV1721" s="36"/>
      <c r="AW1721" s="36"/>
      <c r="AX1721" s="36"/>
      <c r="AY1721" s="36"/>
      <c r="AZ1721" s="36"/>
      <c r="BA1721" s="36"/>
      <c r="BB1721" s="36"/>
      <c r="BC1721" s="36"/>
      <c r="BD1721" s="36"/>
      <c r="BE1721" s="36"/>
      <c r="BF1721" s="36"/>
      <c r="BG1721" s="36"/>
      <c r="BH1721" s="36"/>
      <c r="BI1721" s="36"/>
      <c r="BJ1721" s="36"/>
      <c r="BK1721" s="36"/>
    </row>
    <row r="1722" spans="4:63" ht="12.95" customHeight="1" x14ac:dyDescent="0.2"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  <c r="AM1722" s="36"/>
      <c r="AN1722" s="36"/>
      <c r="AO1722" s="36"/>
      <c r="AP1722" s="36"/>
      <c r="AQ1722" s="36"/>
      <c r="AR1722" s="36"/>
      <c r="AS1722" s="36"/>
      <c r="AT1722" s="36"/>
      <c r="AU1722" s="36"/>
      <c r="AV1722" s="36"/>
      <c r="AW1722" s="36"/>
      <c r="AX1722" s="36"/>
      <c r="AY1722" s="36"/>
      <c r="AZ1722" s="36"/>
      <c r="BA1722" s="36"/>
      <c r="BB1722" s="36"/>
      <c r="BC1722" s="36"/>
      <c r="BD1722" s="36"/>
      <c r="BE1722" s="36"/>
      <c r="BF1722" s="36"/>
      <c r="BG1722" s="36"/>
      <c r="BH1722" s="36"/>
      <c r="BI1722" s="36"/>
      <c r="BJ1722" s="36"/>
      <c r="BK1722" s="36"/>
    </row>
    <row r="1723" spans="4:63" ht="12.95" customHeight="1" x14ac:dyDescent="0.2"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  <c r="AM1723" s="36"/>
      <c r="AN1723" s="36"/>
      <c r="AO1723" s="36"/>
      <c r="AP1723" s="36"/>
      <c r="AQ1723" s="36"/>
      <c r="AR1723" s="36"/>
      <c r="AS1723" s="36"/>
      <c r="AT1723" s="36"/>
      <c r="AU1723" s="36"/>
      <c r="AV1723" s="36"/>
      <c r="AW1723" s="36"/>
      <c r="AX1723" s="36"/>
      <c r="AY1723" s="36"/>
      <c r="AZ1723" s="36"/>
      <c r="BA1723" s="36"/>
      <c r="BB1723" s="36"/>
      <c r="BC1723" s="36"/>
      <c r="BD1723" s="36"/>
      <c r="BE1723" s="36"/>
      <c r="BF1723" s="36"/>
      <c r="BG1723" s="36"/>
      <c r="BH1723" s="36"/>
      <c r="BI1723" s="36"/>
      <c r="BJ1723" s="36"/>
      <c r="BK1723" s="36"/>
    </row>
    <row r="1724" spans="4:63" ht="12.95" customHeight="1" x14ac:dyDescent="0.2"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  <c r="AM1724" s="36"/>
      <c r="AN1724" s="36"/>
      <c r="AO1724" s="36"/>
      <c r="AP1724" s="36"/>
      <c r="AQ1724" s="36"/>
      <c r="AR1724" s="36"/>
      <c r="AS1724" s="36"/>
      <c r="AT1724" s="36"/>
      <c r="AU1724" s="36"/>
      <c r="AV1724" s="36"/>
      <c r="AW1724" s="36"/>
      <c r="AX1724" s="36"/>
      <c r="AY1724" s="36"/>
      <c r="AZ1724" s="36"/>
      <c r="BA1724" s="36"/>
      <c r="BB1724" s="36"/>
      <c r="BC1724" s="36"/>
      <c r="BD1724" s="36"/>
      <c r="BE1724" s="36"/>
      <c r="BF1724" s="36"/>
      <c r="BG1724" s="36"/>
      <c r="BH1724" s="36"/>
      <c r="BI1724" s="36"/>
      <c r="BJ1724" s="36"/>
      <c r="BK1724" s="36"/>
    </row>
    <row r="1725" spans="4:63" ht="12.95" customHeight="1" x14ac:dyDescent="0.2"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  <c r="AM1725" s="36"/>
      <c r="AN1725" s="36"/>
      <c r="AO1725" s="36"/>
      <c r="AP1725" s="36"/>
      <c r="AQ1725" s="36"/>
      <c r="AR1725" s="36"/>
      <c r="AS1725" s="36"/>
      <c r="AT1725" s="36"/>
      <c r="AU1725" s="36"/>
      <c r="AV1725" s="36"/>
      <c r="AW1725" s="36"/>
      <c r="AX1725" s="36"/>
      <c r="AY1725" s="36"/>
      <c r="AZ1725" s="36"/>
      <c r="BA1725" s="36"/>
      <c r="BB1725" s="36"/>
      <c r="BC1725" s="36"/>
      <c r="BD1725" s="36"/>
      <c r="BE1725" s="36"/>
      <c r="BF1725" s="36"/>
      <c r="BG1725" s="36"/>
      <c r="BH1725" s="36"/>
      <c r="BI1725" s="36"/>
      <c r="BJ1725" s="36"/>
      <c r="BK1725" s="36"/>
    </row>
    <row r="1726" spans="4:63" ht="12.95" customHeight="1" x14ac:dyDescent="0.2"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6"/>
      <c r="AV1726" s="36"/>
      <c r="AW1726" s="36"/>
      <c r="AX1726" s="36"/>
      <c r="AY1726" s="36"/>
      <c r="AZ1726" s="36"/>
      <c r="BA1726" s="36"/>
      <c r="BB1726" s="36"/>
      <c r="BC1726" s="36"/>
      <c r="BD1726" s="36"/>
      <c r="BE1726" s="36"/>
      <c r="BF1726" s="36"/>
      <c r="BG1726" s="36"/>
      <c r="BH1726" s="36"/>
      <c r="BI1726" s="36"/>
      <c r="BJ1726" s="36"/>
      <c r="BK1726" s="36"/>
    </row>
    <row r="1727" spans="4:63" ht="12.95" customHeight="1" x14ac:dyDescent="0.2"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  <c r="AM1727" s="36"/>
      <c r="AN1727" s="36"/>
      <c r="AO1727" s="36"/>
      <c r="AP1727" s="36"/>
      <c r="AQ1727" s="36"/>
      <c r="AR1727" s="36"/>
      <c r="AS1727" s="36"/>
      <c r="AT1727" s="36"/>
      <c r="AU1727" s="36"/>
      <c r="AV1727" s="36"/>
      <c r="AW1727" s="36"/>
      <c r="AX1727" s="36"/>
      <c r="AY1727" s="36"/>
      <c r="AZ1727" s="36"/>
      <c r="BA1727" s="36"/>
      <c r="BB1727" s="36"/>
      <c r="BC1727" s="36"/>
      <c r="BD1727" s="36"/>
      <c r="BE1727" s="36"/>
      <c r="BF1727" s="36"/>
      <c r="BG1727" s="36"/>
      <c r="BH1727" s="36"/>
      <c r="BI1727" s="36"/>
      <c r="BJ1727" s="36"/>
      <c r="BK1727" s="36"/>
    </row>
    <row r="1728" spans="4:63" ht="12.95" customHeight="1" x14ac:dyDescent="0.2"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  <c r="AM1728" s="36"/>
      <c r="AN1728" s="36"/>
      <c r="AO1728" s="36"/>
      <c r="AP1728" s="36"/>
      <c r="AQ1728" s="36"/>
      <c r="AR1728" s="36"/>
      <c r="AS1728" s="36"/>
      <c r="AT1728" s="36"/>
      <c r="AU1728" s="36"/>
      <c r="AV1728" s="36"/>
      <c r="AW1728" s="36"/>
      <c r="AX1728" s="36"/>
      <c r="AY1728" s="36"/>
      <c r="AZ1728" s="36"/>
      <c r="BA1728" s="36"/>
      <c r="BB1728" s="36"/>
      <c r="BC1728" s="36"/>
      <c r="BD1728" s="36"/>
      <c r="BE1728" s="36"/>
      <c r="BF1728" s="36"/>
      <c r="BG1728" s="36"/>
      <c r="BH1728" s="36"/>
      <c r="BI1728" s="36"/>
      <c r="BJ1728" s="36"/>
      <c r="BK1728" s="36"/>
    </row>
    <row r="1729" spans="4:63" ht="12.95" customHeight="1" x14ac:dyDescent="0.2"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  <c r="AM1729" s="36"/>
      <c r="AN1729" s="36"/>
      <c r="AO1729" s="36"/>
      <c r="AP1729" s="36"/>
      <c r="AQ1729" s="36"/>
      <c r="AR1729" s="36"/>
      <c r="AS1729" s="36"/>
      <c r="AT1729" s="36"/>
      <c r="AU1729" s="36"/>
      <c r="AV1729" s="36"/>
      <c r="AW1729" s="36"/>
      <c r="AX1729" s="36"/>
      <c r="AY1729" s="36"/>
      <c r="AZ1729" s="36"/>
      <c r="BA1729" s="36"/>
      <c r="BB1729" s="36"/>
      <c r="BC1729" s="36"/>
      <c r="BD1729" s="36"/>
      <c r="BE1729" s="36"/>
      <c r="BF1729" s="36"/>
      <c r="BG1729" s="36"/>
      <c r="BH1729" s="36"/>
      <c r="BI1729" s="36"/>
      <c r="BJ1729" s="36"/>
      <c r="BK1729" s="36"/>
    </row>
    <row r="1730" spans="4:63" ht="12.95" customHeight="1" x14ac:dyDescent="0.2"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  <c r="AM1730" s="36"/>
      <c r="AN1730" s="36"/>
      <c r="AO1730" s="36"/>
      <c r="AP1730" s="36"/>
      <c r="AQ1730" s="36"/>
      <c r="AR1730" s="36"/>
      <c r="AS1730" s="36"/>
      <c r="AT1730" s="36"/>
      <c r="AU1730" s="36"/>
      <c r="AV1730" s="36"/>
      <c r="AW1730" s="36"/>
      <c r="AX1730" s="36"/>
      <c r="AY1730" s="36"/>
      <c r="AZ1730" s="36"/>
      <c r="BA1730" s="36"/>
      <c r="BB1730" s="36"/>
      <c r="BC1730" s="36"/>
      <c r="BD1730" s="36"/>
      <c r="BE1730" s="36"/>
      <c r="BF1730" s="36"/>
      <c r="BG1730" s="36"/>
      <c r="BH1730" s="36"/>
      <c r="BI1730" s="36"/>
      <c r="BJ1730" s="36"/>
      <c r="BK1730" s="36"/>
    </row>
    <row r="1731" spans="4:63" ht="12.95" customHeight="1" x14ac:dyDescent="0.2"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  <c r="AM1731" s="36"/>
      <c r="AN1731" s="36"/>
      <c r="AO1731" s="36"/>
      <c r="AP1731" s="36"/>
      <c r="AQ1731" s="36"/>
      <c r="AR1731" s="36"/>
      <c r="AS1731" s="36"/>
      <c r="AT1731" s="36"/>
      <c r="AU1731" s="36"/>
      <c r="AV1731" s="36"/>
      <c r="AW1731" s="36"/>
      <c r="AX1731" s="36"/>
      <c r="AY1731" s="36"/>
      <c r="AZ1731" s="36"/>
      <c r="BA1731" s="36"/>
      <c r="BB1731" s="36"/>
      <c r="BC1731" s="36"/>
      <c r="BD1731" s="36"/>
      <c r="BE1731" s="36"/>
      <c r="BF1731" s="36"/>
      <c r="BG1731" s="36"/>
      <c r="BH1731" s="36"/>
      <c r="BI1731" s="36"/>
      <c r="BJ1731" s="36"/>
      <c r="BK1731" s="36"/>
    </row>
    <row r="1732" spans="4:63" ht="12.95" customHeight="1" x14ac:dyDescent="0.2"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6"/>
      <c r="AV1732" s="36"/>
      <c r="AW1732" s="36"/>
      <c r="AX1732" s="36"/>
      <c r="AY1732" s="36"/>
      <c r="AZ1732" s="36"/>
      <c r="BA1732" s="36"/>
      <c r="BB1732" s="36"/>
      <c r="BC1732" s="36"/>
      <c r="BD1732" s="36"/>
      <c r="BE1732" s="36"/>
      <c r="BF1732" s="36"/>
      <c r="BG1732" s="36"/>
      <c r="BH1732" s="36"/>
      <c r="BI1732" s="36"/>
      <c r="BJ1732" s="36"/>
      <c r="BK1732" s="36"/>
    </row>
    <row r="1733" spans="4:63" ht="12.95" customHeight="1" x14ac:dyDescent="0.2"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6"/>
      <c r="AV1733" s="36"/>
      <c r="AW1733" s="36"/>
      <c r="AX1733" s="36"/>
      <c r="AY1733" s="36"/>
      <c r="AZ1733" s="36"/>
      <c r="BA1733" s="36"/>
      <c r="BB1733" s="36"/>
      <c r="BC1733" s="36"/>
      <c r="BD1733" s="36"/>
      <c r="BE1733" s="36"/>
      <c r="BF1733" s="36"/>
      <c r="BG1733" s="36"/>
      <c r="BH1733" s="36"/>
      <c r="BI1733" s="36"/>
      <c r="BJ1733" s="36"/>
      <c r="BK1733" s="36"/>
    </row>
    <row r="1734" spans="4:63" ht="12.95" customHeight="1" x14ac:dyDescent="0.2"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6"/>
      <c r="AV1734" s="36"/>
      <c r="AW1734" s="36"/>
      <c r="AX1734" s="36"/>
      <c r="AY1734" s="36"/>
      <c r="AZ1734" s="36"/>
      <c r="BA1734" s="36"/>
      <c r="BB1734" s="36"/>
      <c r="BC1734" s="36"/>
      <c r="BD1734" s="36"/>
      <c r="BE1734" s="36"/>
      <c r="BF1734" s="36"/>
      <c r="BG1734" s="36"/>
      <c r="BH1734" s="36"/>
      <c r="BI1734" s="36"/>
      <c r="BJ1734" s="36"/>
      <c r="BK1734" s="36"/>
    </row>
    <row r="1735" spans="4:63" ht="12.95" customHeight="1" x14ac:dyDescent="0.2"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6"/>
      <c r="AV1735" s="36"/>
      <c r="AW1735" s="36"/>
      <c r="AX1735" s="36"/>
      <c r="AY1735" s="36"/>
      <c r="AZ1735" s="36"/>
      <c r="BA1735" s="36"/>
      <c r="BB1735" s="36"/>
      <c r="BC1735" s="36"/>
      <c r="BD1735" s="36"/>
      <c r="BE1735" s="36"/>
      <c r="BF1735" s="36"/>
      <c r="BG1735" s="36"/>
      <c r="BH1735" s="36"/>
      <c r="BI1735" s="36"/>
      <c r="BJ1735" s="36"/>
      <c r="BK1735" s="36"/>
    </row>
    <row r="1736" spans="4:63" ht="12.95" customHeight="1" x14ac:dyDescent="0.2"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6"/>
      <c r="AV1736" s="36"/>
      <c r="AW1736" s="36"/>
      <c r="AX1736" s="36"/>
      <c r="AY1736" s="36"/>
      <c r="AZ1736" s="36"/>
      <c r="BA1736" s="36"/>
      <c r="BB1736" s="36"/>
      <c r="BC1736" s="36"/>
      <c r="BD1736" s="36"/>
      <c r="BE1736" s="36"/>
      <c r="BF1736" s="36"/>
      <c r="BG1736" s="36"/>
      <c r="BH1736" s="36"/>
      <c r="BI1736" s="36"/>
      <c r="BJ1736" s="36"/>
      <c r="BK1736" s="36"/>
    </row>
    <row r="1737" spans="4:63" ht="12.95" customHeight="1" x14ac:dyDescent="0.2"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6"/>
      <c r="AV1737" s="36"/>
      <c r="AW1737" s="36"/>
      <c r="AX1737" s="36"/>
      <c r="AY1737" s="36"/>
      <c r="AZ1737" s="36"/>
      <c r="BA1737" s="36"/>
      <c r="BB1737" s="36"/>
      <c r="BC1737" s="36"/>
      <c r="BD1737" s="36"/>
      <c r="BE1737" s="36"/>
      <c r="BF1737" s="36"/>
      <c r="BG1737" s="36"/>
      <c r="BH1737" s="36"/>
      <c r="BI1737" s="36"/>
      <c r="BJ1737" s="36"/>
      <c r="BK1737" s="36"/>
    </row>
    <row r="1738" spans="4:63" ht="12.95" customHeight="1" x14ac:dyDescent="0.2"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6"/>
      <c r="AV1738" s="36"/>
      <c r="AW1738" s="36"/>
      <c r="AX1738" s="36"/>
      <c r="AY1738" s="36"/>
      <c r="AZ1738" s="36"/>
      <c r="BA1738" s="36"/>
      <c r="BB1738" s="36"/>
      <c r="BC1738" s="36"/>
      <c r="BD1738" s="36"/>
      <c r="BE1738" s="36"/>
      <c r="BF1738" s="36"/>
      <c r="BG1738" s="36"/>
      <c r="BH1738" s="36"/>
      <c r="BI1738" s="36"/>
      <c r="BJ1738" s="36"/>
      <c r="BK1738" s="36"/>
    </row>
    <row r="1739" spans="4:63" ht="12.95" customHeight="1" x14ac:dyDescent="0.2"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6"/>
      <c r="AV1739" s="36"/>
      <c r="AW1739" s="36"/>
      <c r="AX1739" s="36"/>
      <c r="AY1739" s="36"/>
      <c r="AZ1739" s="36"/>
      <c r="BA1739" s="36"/>
      <c r="BB1739" s="36"/>
      <c r="BC1739" s="36"/>
      <c r="BD1739" s="36"/>
      <c r="BE1739" s="36"/>
      <c r="BF1739" s="36"/>
      <c r="BG1739" s="36"/>
      <c r="BH1739" s="36"/>
      <c r="BI1739" s="36"/>
      <c r="BJ1739" s="36"/>
      <c r="BK1739" s="36"/>
    </row>
    <row r="1740" spans="4:63" ht="12.95" customHeight="1" x14ac:dyDescent="0.2"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  <c r="AM1740" s="36"/>
      <c r="AN1740" s="36"/>
      <c r="AO1740" s="36"/>
      <c r="AP1740" s="36"/>
      <c r="AQ1740" s="36"/>
      <c r="AR1740" s="36"/>
      <c r="AS1740" s="36"/>
      <c r="AT1740" s="36"/>
      <c r="AU1740" s="36"/>
      <c r="AV1740" s="36"/>
      <c r="AW1740" s="36"/>
      <c r="AX1740" s="36"/>
      <c r="AY1740" s="36"/>
      <c r="AZ1740" s="36"/>
      <c r="BA1740" s="36"/>
      <c r="BB1740" s="36"/>
      <c r="BC1740" s="36"/>
      <c r="BD1740" s="36"/>
      <c r="BE1740" s="36"/>
      <c r="BF1740" s="36"/>
      <c r="BG1740" s="36"/>
      <c r="BH1740" s="36"/>
      <c r="BI1740" s="36"/>
      <c r="BJ1740" s="36"/>
      <c r="BK1740" s="36"/>
    </row>
    <row r="1741" spans="4:63" ht="12.95" customHeight="1" x14ac:dyDescent="0.2"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  <c r="AM1741" s="36"/>
      <c r="AN1741" s="36"/>
      <c r="AO1741" s="36"/>
      <c r="AP1741" s="36"/>
      <c r="AQ1741" s="36"/>
      <c r="AR1741" s="36"/>
      <c r="AS1741" s="36"/>
      <c r="AT1741" s="36"/>
      <c r="AU1741" s="36"/>
      <c r="AV1741" s="36"/>
      <c r="AW1741" s="36"/>
      <c r="AX1741" s="36"/>
      <c r="AY1741" s="36"/>
      <c r="AZ1741" s="36"/>
      <c r="BA1741" s="36"/>
      <c r="BB1741" s="36"/>
      <c r="BC1741" s="36"/>
      <c r="BD1741" s="36"/>
      <c r="BE1741" s="36"/>
      <c r="BF1741" s="36"/>
      <c r="BG1741" s="36"/>
      <c r="BH1741" s="36"/>
      <c r="BI1741" s="36"/>
      <c r="BJ1741" s="36"/>
      <c r="BK1741" s="36"/>
    </row>
    <row r="1742" spans="4:63" ht="12.95" customHeight="1" x14ac:dyDescent="0.2"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  <c r="AM1742" s="36"/>
      <c r="AN1742" s="36"/>
      <c r="AO1742" s="36"/>
      <c r="AP1742" s="36"/>
      <c r="AQ1742" s="36"/>
      <c r="AR1742" s="36"/>
      <c r="AS1742" s="36"/>
      <c r="AT1742" s="36"/>
      <c r="AU1742" s="36"/>
      <c r="AV1742" s="36"/>
      <c r="AW1742" s="36"/>
      <c r="AX1742" s="36"/>
      <c r="AY1742" s="36"/>
      <c r="AZ1742" s="36"/>
      <c r="BA1742" s="36"/>
      <c r="BB1742" s="36"/>
      <c r="BC1742" s="36"/>
      <c r="BD1742" s="36"/>
      <c r="BE1742" s="36"/>
      <c r="BF1742" s="36"/>
      <c r="BG1742" s="36"/>
      <c r="BH1742" s="36"/>
      <c r="BI1742" s="36"/>
      <c r="BJ1742" s="36"/>
      <c r="BK1742" s="36"/>
    </row>
    <row r="1743" spans="4:63" ht="12.95" customHeight="1" x14ac:dyDescent="0.2"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  <c r="AM1743" s="36"/>
      <c r="AN1743" s="36"/>
      <c r="AO1743" s="36"/>
      <c r="AP1743" s="36"/>
      <c r="AQ1743" s="36"/>
      <c r="AR1743" s="36"/>
      <c r="AS1743" s="36"/>
      <c r="AT1743" s="36"/>
      <c r="AU1743" s="36"/>
      <c r="AV1743" s="36"/>
      <c r="AW1743" s="36"/>
      <c r="AX1743" s="36"/>
      <c r="AY1743" s="36"/>
      <c r="AZ1743" s="36"/>
      <c r="BA1743" s="36"/>
      <c r="BB1743" s="36"/>
      <c r="BC1743" s="36"/>
      <c r="BD1743" s="36"/>
      <c r="BE1743" s="36"/>
      <c r="BF1743" s="36"/>
      <c r="BG1743" s="36"/>
      <c r="BH1743" s="36"/>
      <c r="BI1743" s="36"/>
      <c r="BJ1743" s="36"/>
      <c r="BK1743" s="36"/>
    </row>
    <row r="1744" spans="4:63" ht="12.95" customHeight="1" x14ac:dyDescent="0.2"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  <c r="AM1744" s="36"/>
      <c r="AN1744" s="36"/>
      <c r="AO1744" s="36"/>
      <c r="AP1744" s="36"/>
      <c r="AQ1744" s="36"/>
      <c r="AR1744" s="36"/>
      <c r="AS1744" s="36"/>
      <c r="AT1744" s="36"/>
      <c r="AU1744" s="36"/>
      <c r="AV1744" s="36"/>
      <c r="AW1744" s="36"/>
      <c r="AX1744" s="36"/>
      <c r="AY1744" s="36"/>
      <c r="AZ1744" s="36"/>
      <c r="BA1744" s="36"/>
      <c r="BB1744" s="36"/>
      <c r="BC1744" s="36"/>
      <c r="BD1744" s="36"/>
      <c r="BE1744" s="36"/>
      <c r="BF1744" s="36"/>
      <c r="BG1744" s="36"/>
      <c r="BH1744" s="36"/>
      <c r="BI1744" s="36"/>
      <c r="BJ1744" s="36"/>
      <c r="BK1744" s="36"/>
    </row>
    <row r="1745" spans="4:63" ht="12.95" customHeight="1" x14ac:dyDescent="0.2"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  <c r="AM1745" s="36"/>
      <c r="AN1745" s="36"/>
      <c r="AO1745" s="36"/>
      <c r="AP1745" s="36"/>
      <c r="AQ1745" s="36"/>
      <c r="AR1745" s="36"/>
      <c r="AS1745" s="36"/>
      <c r="AT1745" s="36"/>
      <c r="AU1745" s="36"/>
      <c r="AV1745" s="36"/>
      <c r="AW1745" s="36"/>
      <c r="AX1745" s="36"/>
      <c r="AY1745" s="36"/>
      <c r="AZ1745" s="36"/>
      <c r="BA1745" s="36"/>
      <c r="BB1745" s="36"/>
      <c r="BC1745" s="36"/>
      <c r="BD1745" s="36"/>
      <c r="BE1745" s="36"/>
      <c r="BF1745" s="36"/>
      <c r="BG1745" s="36"/>
      <c r="BH1745" s="36"/>
      <c r="BI1745" s="36"/>
      <c r="BJ1745" s="36"/>
      <c r="BK1745" s="36"/>
    </row>
    <row r="1746" spans="4:63" ht="12.95" customHeight="1" x14ac:dyDescent="0.2"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6"/>
      <c r="AV1746" s="36"/>
      <c r="AW1746" s="36"/>
      <c r="AX1746" s="36"/>
      <c r="AY1746" s="36"/>
      <c r="AZ1746" s="36"/>
      <c r="BA1746" s="36"/>
      <c r="BB1746" s="36"/>
      <c r="BC1746" s="36"/>
      <c r="BD1746" s="36"/>
      <c r="BE1746" s="36"/>
      <c r="BF1746" s="36"/>
      <c r="BG1746" s="36"/>
      <c r="BH1746" s="36"/>
      <c r="BI1746" s="36"/>
      <c r="BJ1746" s="36"/>
      <c r="BK1746" s="36"/>
    </row>
    <row r="1747" spans="4:63" ht="12.95" customHeight="1" x14ac:dyDescent="0.2"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  <c r="AM1747" s="36"/>
      <c r="AN1747" s="36"/>
      <c r="AO1747" s="36"/>
      <c r="AP1747" s="36"/>
      <c r="AQ1747" s="36"/>
      <c r="AR1747" s="36"/>
      <c r="AS1747" s="36"/>
      <c r="AT1747" s="36"/>
      <c r="AU1747" s="36"/>
      <c r="AV1747" s="36"/>
      <c r="AW1747" s="36"/>
      <c r="AX1747" s="36"/>
      <c r="AY1747" s="36"/>
      <c r="AZ1747" s="36"/>
      <c r="BA1747" s="36"/>
      <c r="BB1747" s="36"/>
      <c r="BC1747" s="36"/>
      <c r="BD1747" s="36"/>
      <c r="BE1747" s="36"/>
      <c r="BF1747" s="36"/>
      <c r="BG1747" s="36"/>
      <c r="BH1747" s="36"/>
      <c r="BI1747" s="36"/>
      <c r="BJ1747" s="36"/>
      <c r="BK1747" s="36"/>
    </row>
    <row r="1748" spans="4:63" ht="12.95" customHeight="1" x14ac:dyDescent="0.2"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  <c r="AM1748" s="36"/>
      <c r="AN1748" s="36"/>
      <c r="AO1748" s="36"/>
      <c r="AP1748" s="36"/>
      <c r="AQ1748" s="36"/>
      <c r="AR1748" s="36"/>
      <c r="AS1748" s="36"/>
      <c r="AT1748" s="36"/>
      <c r="AU1748" s="36"/>
      <c r="AV1748" s="36"/>
      <c r="AW1748" s="36"/>
      <c r="AX1748" s="36"/>
      <c r="AY1748" s="36"/>
      <c r="AZ1748" s="36"/>
      <c r="BA1748" s="36"/>
      <c r="BB1748" s="36"/>
      <c r="BC1748" s="36"/>
      <c r="BD1748" s="36"/>
      <c r="BE1748" s="36"/>
      <c r="BF1748" s="36"/>
      <c r="BG1748" s="36"/>
      <c r="BH1748" s="36"/>
      <c r="BI1748" s="36"/>
      <c r="BJ1748" s="36"/>
      <c r="BK1748" s="36"/>
    </row>
    <row r="1749" spans="4:63" ht="12.95" customHeight="1" x14ac:dyDescent="0.2"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  <c r="AM1749" s="36"/>
      <c r="AN1749" s="36"/>
      <c r="AO1749" s="36"/>
      <c r="AP1749" s="36"/>
      <c r="AQ1749" s="36"/>
      <c r="AR1749" s="36"/>
      <c r="AS1749" s="36"/>
      <c r="AT1749" s="36"/>
      <c r="AU1749" s="36"/>
      <c r="AV1749" s="36"/>
      <c r="AW1749" s="36"/>
      <c r="AX1749" s="36"/>
      <c r="AY1749" s="36"/>
      <c r="AZ1749" s="36"/>
      <c r="BA1749" s="36"/>
      <c r="BB1749" s="36"/>
      <c r="BC1749" s="36"/>
      <c r="BD1749" s="36"/>
      <c r="BE1749" s="36"/>
      <c r="BF1749" s="36"/>
      <c r="BG1749" s="36"/>
      <c r="BH1749" s="36"/>
      <c r="BI1749" s="36"/>
      <c r="BJ1749" s="36"/>
      <c r="BK1749" s="36"/>
    </row>
    <row r="1750" spans="4:63" ht="12.95" customHeight="1" x14ac:dyDescent="0.2"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  <c r="AM1750" s="36"/>
      <c r="AN1750" s="36"/>
      <c r="AO1750" s="36"/>
      <c r="AP1750" s="36"/>
      <c r="AQ1750" s="36"/>
      <c r="AR1750" s="36"/>
      <c r="AS1750" s="36"/>
      <c r="AT1750" s="36"/>
      <c r="AU1750" s="36"/>
      <c r="AV1750" s="36"/>
      <c r="AW1750" s="36"/>
      <c r="AX1750" s="36"/>
      <c r="AY1750" s="36"/>
      <c r="AZ1750" s="36"/>
      <c r="BA1750" s="36"/>
      <c r="BB1750" s="36"/>
      <c r="BC1750" s="36"/>
      <c r="BD1750" s="36"/>
      <c r="BE1750" s="36"/>
      <c r="BF1750" s="36"/>
      <c r="BG1750" s="36"/>
      <c r="BH1750" s="36"/>
      <c r="BI1750" s="36"/>
      <c r="BJ1750" s="36"/>
      <c r="BK1750" s="36"/>
    </row>
    <row r="1751" spans="4:63" ht="12.95" customHeight="1" x14ac:dyDescent="0.2"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  <c r="AM1751" s="36"/>
      <c r="AN1751" s="36"/>
      <c r="AO1751" s="36"/>
      <c r="AP1751" s="36"/>
      <c r="AQ1751" s="36"/>
      <c r="AR1751" s="36"/>
      <c r="AS1751" s="36"/>
      <c r="AT1751" s="36"/>
      <c r="AU1751" s="36"/>
      <c r="AV1751" s="36"/>
      <c r="AW1751" s="36"/>
      <c r="AX1751" s="36"/>
      <c r="AY1751" s="36"/>
      <c r="AZ1751" s="36"/>
      <c r="BA1751" s="36"/>
      <c r="BB1751" s="36"/>
      <c r="BC1751" s="36"/>
      <c r="BD1751" s="36"/>
      <c r="BE1751" s="36"/>
      <c r="BF1751" s="36"/>
      <c r="BG1751" s="36"/>
      <c r="BH1751" s="36"/>
      <c r="BI1751" s="36"/>
      <c r="BJ1751" s="36"/>
      <c r="BK1751" s="36"/>
    </row>
    <row r="1752" spans="4:63" ht="12.95" customHeight="1" x14ac:dyDescent="0.2"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  <c r="AM1752" s="36"/>
      <c r="AN1752" s="36"/>
      <c r="AO1752" s="36"/>
      <c r="AP1752" s="36"/>
      <c r="AQ1752" s="36"/>
      <c r="AR1752" s="36"/>
      <c r="AS1752" s="36"/>
      <c r="AT1752" s="36"/>
      <c r="AU1752" s="36"/>
      <c r="AV1752" s="36"/>
      <c r="AW1752" s="36"/>
      <c r="AX1752" s="36"/>
      <c r="AY1752" s="36"/>
      <c r="AZ1752" s="36"/>
      <c r="BA1752" s="36"/>
      <c r="BB1752" s="36"/>
      <c r="BC1752" s="36"/>
      <c r="BD1752" s="36"/>
      <c r="BE1752" s="36"/>
      <c r="BF1752" s="36"/>
      <c r="BG1752" s="36"/>
      <c r="BH1752" s="36"/>
      <c r="BI1752" s="36"/>
      <c r="BJ1752" s="36"/>
      <c r="BK1752" s="36"/>
    </row>
    <row r="1753" spans="4:63" ht="12.95" customHeight="1" x14ac:dyDescent="0.2"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  <c r="AM1753" s="36"/>
      <c r="AN1753" s="36"/>
      <c r="AO1753" s="36"/>
      <c r="AP1753" s="36"/>
      <c r="AQ1753" s="36"/>
      <c r="AR1753" s="36"/>
      <c r="AS1753" s="36"/>
      <c r="AT1753" s="36"/>
      <c r="AU1753" s="36"/>
      <c r="AV1753" s="36"/>
      <c r="AW1753" s="36"/>
      <c r="AX1753" s="36"/>
      <c r="AY1753" s="36"/>
      <c r="AZ1753" s="36"/>
      <c r="BA1753" s="36"/>
      <c r="BB1753" s="36"/>
      <c r="BC1753" s="36"/>
      <c r="BD1753" s="36"/>
      <c r="BE1753" s="36"/>
      <c r="BF1753" s="36"/>
      <c r="BG1753" s="36"/>
      <c r="BH1753" s="36"/>
      <c r="BI1753" s="36"/>
      <c r="BJ1753" s="36"/>
      <c r="BK1753" s="36"/>
    </row>
    <row r="1754" spans="4:63" ht="12.95" customHeight="1" x14ac:dyDescent="0.2"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  <c r="AM1754" s="36"/>
      <c r="AN1754" s="36"/>
      <c r="AO1754" s="36"/>
      <c r="AP1754" s="36"/>
      <c r="AQ1754" s="36"/>
      <c r="AR1754" s="36"/>
      <c r="AS1754" s="36"/>
      <c r="AT1754" s="36"/>
      <c r="AU1754" s="36"/>
      <c r="AV1754" s="36"/>
      <c r="AW1754" s="36"/>
      <c r="AX1754" s="36"/>
      <c r="AY1754" s="36"/>
      <c r="AZ1754" s="36"/>
      <c r="BA1754" s="36"/>
      <c r="BB1754" s="36"/>
      <c r="BC1754" s="36"/>
      <c r="BD1754" s="36"/>
      <c r="BE1754" s="36"/>
      <c r="BF1754" s="36"/>
      <c r="BG1754" s="36"/>
      <c r="BH1754" s="36"/>
      <c r="BI1754" s="36"/>
      <c r="BJ1754" s="36"/>
      <c r="BK1754" s="36"/>
    </row>
    <row r="1755" spans="4:63" ht="12.95" customHeight="1" x14ac:dyDescent="0.2"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  <c r="AM1755" s="36"/>
      <c r="AN1755" s="36"/>
      <c r="AO1755" s="36"/>
      <c r="AP1755" s="36"/>
      <c r="AQ1755" s="36"/>
      <c r="AR1755" s="36"/>
      <c r="AS1755" s="36"/>
      <c r="AT1755" s="36"/>
      <c r="AU1755" s="36"/>
      <c r="AV1755" s="36"/>
      <c r="AW1755" s="36"/>
      <c r="AX1755" s="36"/>
      <c r="AY1755" s="36"/>
      <c r="AZ1755" s="36"/>
      <c r="BA1755" s="36"/>
      <c r="BB1755" s="36"/>
      <c r="BC1755" s="36"/>
      <c r="BD1755" s="36"/>
      <c r="BE1755" s="36"/>
      <c r="BF1755" s="36"/>
      <c r="BG1755" s="36"/>
      <c r="BH1755" s="36"/>
      <c r="BI1755" s="36"/>
      <c r="BJ1755" s="36"/>
      <c r="BK1755" s="36"/>
    </row>
    <row r="1756" spans="4:63" ht="12.95" customHeight="1" x14ac:dyDescent="0.2"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  <c r="AM1756" s="36"/>
      <c r="AN1756" s="36"/>
      <c r="AO1756" s="36"/>
      <c r="AP1756" s="36"/>
      <c r="AQ1756" s="36"/>
      <c r="AR1756" s="36"/>
      <c r="AS1756" s="36"/>
      <c r="AT1756" s="36"/>
      <c r="AU1756" s="36"/>
      <c r="AV1756" s="36"/>
      <c r="AW1756" s="36"/>
      <c r="AX1756" s="36"/>
      <c r="AY1756" s="36"/>
      <c r="AZ1756" s="36"/>
      <c r="BA1756" s="36"/>
      <c r="BB1756" s="36"/>
      <c r="BC1756" s="36"/>
      <c r="BD1756" s="36"/>
      <c r="BE1756" s="36"/>
      <c r="BF1756" s="36"/>
      <c r="BG1756" s="36"/>
      <c r="BH1756" s="36"/>
      <c r="BI1756" s="36"/>
      <c r="BJ1756" s="36"/>
      <c r="BK1756" s="36"/>
    </row>
    <row r="1757" spans="4:63" ht="12.95" customHeight="1" x14ac:dyDescent="0.2"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  <c r="AM1757" s="36"/>
      <c r="AN1757" s="36"/>
      <c r="AO1757" s="36"/>
      <c r="AP1757" s="36"/>
      <c r="AQ1757" s="36"/>
      <c r="AR1757" s="36"/>
      <c r="AS1757" s="36"/>
      <c r="AT1757" s="36"/>
      <c r="AU1757" s="36"/>
      <c r="AV1757" s="36"/>
      <c r="AW1757" s="36"/>
      <c r="AX1757" s="36"/>
      <c r="AY1757" s="36"/>
      <c r="AZ1757" s="36"/>
      <c r="BA1757" s="36"/>
      <c r="BB1757" s="36"/>
      <c r="BC1757" s="36"/>
      <c r="BD1757" s="36"/>
      <c r="BE1757" s="36"/>
      <c r="BF1757" s="36"/>
      <c r="BG1757" s="36"/>
      <c r="BH1757" s="36"/>
      <c r="BI1757" s="36"/>
      <c r="BJ1757" s="36"/>
      <c r="BK1757" s="36"/>
    </row>
    <row r="1758" spans="4:63" ht="12.95" customHeight="1" x14ac:dyDescent="0.2"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  <c r="AM1758" s="36"/>
      <c r="AN1758" s="36"/>
      <c r="AO1758" s="36"/>
      <c r="AP1758" s="36"/>
      <c r="AQ1758" s="36"/>
      <c r="AR1758" s="36"/>
      <c r="AS1758" s="36"/>
      <c r="AT1758" s="36"/>
      <c r="AU1758" s="36"/>
      <c r="AV1758" s="36"/>
      <c r="AW1758" s="36"/>
      <c r="AX1758" s="36"/>
      <c r="AY1758" s="36"/>
      <c r="AZ1758" s="36"/>
      <c r="BA1758" s="36"/>
      <c r="BB1758" s="36"/>
      <c r="BC1758" s="36"/>
      <c r="BD1758" s="36"/>
      <c r="BE1758" s="36"/>
      <c r="BF1758" s="36"/>
      <c r="BG1758" s="36"/>
      <c r="BH1758" s="36"/>
      <c r="BI1758" s="36"/>
      <c r="BJ1758" s="36"/>
      <c r="BK1758" s="36"/>
    </row>
    <row r="1759" spans="4:63" ht="12.95" customHeight="1" x14ac:dyDescent="0.2"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  <c r="AM1759" s="36"/>
      <c r="AN1759" s="36"/>
      <c r="AO1759" s="36"/>
      <c r="AP1759" s="36"/>
      <c r="AQ1759" s="36"/>
      <c r="AR1759" s="36"/>
      <c r="AS1759" s="36"/>
      <c r="AT1759" s="36"/>
      <c r="AU1759" s="36"/>
      <c r="AV1759" s="36"/>
      <c r="AW1759" s="36"/>
      <c r="AX1759" s="36"/>
      <c r="AY1759" s="36"/>
      <c r="AZ1759" s="36"/>
      <c r="BA1759" s="36"/>
      <c r="BB1759" s="36"/>
      <c r="BC1759" s="36"/>
      <c r="BD1759" s="36"/>
      <c r="BE1759" s="36"/>
      <c r="BF1759" s="36"/>
      <c r="BG1759" s="36"/>
      <c r="BH1759" s="36"/>
      <c r="BI1759" s="36"/>
      <c r="BJ1759" s="36"/>
      <c r="BK1759" s="36"/>
    </row>
    <row r="1760" spans="4:63" ht="12.95" customHeight="1" x14ac:dyDescent="0.2"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  <c r="AM1760" s="36"/>
      <c r="AN1760" s="36"/>
      <c r="AO1760" s="36"/>
      <c r="AP1760" s="36"/>
      <c r="AQ1760" s="36"/>
      <c r="AR1760" s="36"/>
      <c r="AS1760" s="36"/>
      <c r="AT1760" s="36"/>
      <c r="AU1760" s="36"/>
      <c r="AV1760" s="36"/>
      <c r="AW1760" s="36"/>
      <c r="AX1760" s="36"/>
      <c r="AY1760" s="36"/>
      <c r="AZ1760" s="36"/>
      <c r="BA1760" s="36"/>
      <c r="BB1760" s="36"/>
      <c r="BC1760" s="36"/>
      <c r="BD1760" s="36"/>
      <c r="BE1760" s="36"/>
      <c r="BF1760" s="36"/>
      <c r="BG1760" s="36"/>
      <c r="BH1760" s="36"/>
      <c r="BI1760" s="36"/>
      <c r="BJ1760" s="36"/>
      <c r="BK1760" s="36"/>
    </row>
    <row r="1761" spans="4:63" ht="12.95" customHeight="1" x14ac:dyDescent="0.2"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  <c r="AM1761" s="36"/>
      <c r="AN1761" s="36"/>
      <c r="AO1761" s="36"/>
      <c r="AP1761" s="36"/>
      <c r="AQ1761" s="36"/>
      <c r="AR1761" s="36"/>
      <c r="AS1761" s="36"/>
      <c r="AT1761" s="36"/>
      <c r="AU1761" s="36"/>
      <c r="AV1761" s="36"/>
      <c r="AW1761" s="36"/>
      <c r="AX1761" s="36"/>
      <c r="AY1761" s="36"/>
      <c r="AZ1761" s="36"/>
      <c r="BA1761" s="36"/>
      <c r="BB1761" s="36"/>
      <c r="BC1761" s="36"/>
      <c r="BD1761" s="36"/>
      <c r="BE1761" s="36"/>
      <c r="BF1761" s="36"/>
      <c r="BG1761" s="36"/>
      <c r="BH1761" s="36"/>
      <c r="BI1761" s="36"/>
      <c r="BJ1761" s="36"/>
      <c r="BK1761" s="36"/>
    </row>
    <row r="1762" spans="4:63" ht="12.95" customHeight="1" x14ac:dyDescent="0.2"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  <c r="AM1762" s="36"/>
      <c r="AN1762" s="36"/>
      <c r="AO1762" s="36"/>
      <c r="AP1762" s="36"/>
      <c r="AQ1762" s="36"/>
      <c r="AR1762" s="36"/>
      <c r="AS1762" s="36"/>
      <c r="AT1762" s="36"/>
      <c r="AU1762" s="36"/>
      <c r="AV1762" s="36"/>
      <c r="AW1762" s="36"/>
      <c r="AX1762" s="36"/>
      <c r="AY1762" s="36"/>
      <c r="AZ1762" s="36"/>
      <c r="BA1762" s="36"/>
      <c r="BB1762" s="36"/>
      <c r="BC1762" s="36"/>
      <c r="BD1762" s="36"/>
      <c r="BE1762" s="36"/>
      <c r="BF1762" s="36"/>
      <c r="BG1762" s="36"/>
      <c r="BH1762" s="36"/>
      <c r="BI1762" s="36"/>
      <c r="BJ1762" s="36"/>
      <c r="BK1762" s="36"/>
    </row>
    <row r="1763" spans="4:63" ht="12.95" customHeight="1" x14ac:dyDescent="0.2"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  <c r="AM1763" s="36"/>
      <c r="AN1763" s="36"/>
      <c r="AO1763" s="36"/>
      <c r="AP1763" s="36"/>
      <c r="AQ1763" s="36"/>
      <c r="AR1763" s="36"/>
      <c r="AS1763" s="36"/>
      <c r="AT1763" s="36"/>
      <c r="AU1763" s="36"/>
      <c r="AV1763" s="36"/>
      <c r="AW1763" s="36"/>
      <c r="AX1763" s="36"/>
      <c r="AY1763" s="36"/>
      <c r="AZ1763" s="36"/>
      <c r="BA1763" s="36"/>
      <c r="BB1763" s="36"/>
      <c r="BC1763" s="36"/>
      <c r="BD1763" s="36"/>
      <c r="BE1763" s="36"/>
      <c r="BF1763" s="36"/>
      <c r="BG1763" s="36"/>
      <c r="BH1763" s="36"/>
      <c r="BI1763" s="36"/>
      <c r="BJ1763" s="36"/>
      <c r="BK1763" s="36"/>
    </row>
    <row r="1764" spans="4:63" ht="12.95" customHeight="1" x14ac:dyDescent="0.2"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  <c r="AM1764" s="36"/>
      <c r="AN1764" s="36"/>
      <c r="AO1764" s="36"/>
      <c r="AP1764" s="36"/>
      <c r="AQ1764" s="36"/>
      <c r="AR1764" s="36"/>
      <c r="AS1764" s="36"/>
      <c r="AT1764" s="36"/>
      <c r="AU1764" s="36"/>
      <c r="AV1764" s="36"/>
      <c r="AW1764" s="36"/>
      <c r="AX1764" s="36"/>
      <c r="AY1764" s="36"/>
      <c r="AZ1764" s="36"/>
      <c r="BA1764" s="36"/>
      <c r="BB1764" s="36"/>
      <c r="BC1764" s="36"/>
      <c r="BD1764" s="36"/>
      <c r="BE1764" s="36"/>
      <c r="BF1764" s="36"/>
      <c r="BG1764" s="36"/>
      <c r="BH1764" s="36"/>
      <c r="BI1764" s="36"/>
      <c r="BJ1764" s="36"/>
      <c r="BK1764" s="36"/>
    </row>
    <row r="1765" spans="4:63" ht="12.95" customHeight="1" x14ac:dyDescent="0.2"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  <c r="AM1765" s="36"/>
      <c r="AN1765" s="36"/>
      <c r="AO1765" s="36"/>
      <c r="AP1765" s="36"/>
      <c r="AQ1765" s="36"/>
      <c r="AR1765" s="36"/>
      <c r="AS1765" s="36"/>
      <c r="AT1765" s="36"/>
      <c r="AU1765" s="36"/>
      <c r="AV1765" s="36"/>
      <c r="AW1765" s="36"/>
      <c r="AX1765" s="36"/>
      <c r="AY1765" s="36"/>
      <c r="AZ1765" s="36"/>
      <c r="BA1765" s="36"/>
      <c r="BB1765" s="36"/>
      <c r="BC1765" s="36"/>
      <c r="BD1765" s="36"/>
      <c r="BE1765" s="36"/>
      <c r="BF1765" s="36"/>
      <c r="BG1765" s="36"/>
      <c r="BH1765" s="36"/>
      <c r="BI1765" s="36"/>
      <c r="BJ1765" s="36"/>
      <c r="BK1765" s="36"/>
    </row>
    <row r="1766" spans="4:63" ht="12.95" customHeight="1" x14ac:dyDescent="0.2"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  <c r="AM1766" s="36"/>
      <c r="AN1766" s="36"/>
      <c r="AO1766" s="36"/>
      <c r="AP1766" s="36"/>
      <c r="AQ1766" s="36"/>
      <c r="AR1766" s="36"/>
      <c r="AS1766" s="36"/>
      <c r="AT1766" s="36"/>
      <c r="AU1766" s="36"/>
      <c r="AV1766" s="36"/>
      <c r="AW1766" s="36"/>
      <c r="AX1766" s="36"/>
      <c r="AY1766" s="36"/>
      <c r="AZ1766" s="36"/>
      <c r="BA1766" s="36"/>
      <c r="BB1766" s="36"/>
      <c r="BC1766" s="36"/>
      <c r="BD1766" s="36"/>
      <c r="BE1766" s="36"/>
      <c r="BF1766" s="36"/>
      <c r="BG1766" s="36"/>
      <c r="BH1766" s="36"/>
      <c r="BI1766" s="36"/>
      <c r="BJ1766" s="36"/>
      <c r="BK1766" s="36"/>
    </row>
    <row r="1767" spans="4:63" ht="12.95" customHeight="1" x14ac:dyDescent="0.2"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  <c r="AM1767" s="36"/>
      <c r="AN1767" s="36"/>
      <c r="AO1767" s="36"/>
      <c r="AP1767" s="36"/>
      <c r="AQ1767" s="36"/>
      <c r="AR1767" s="36"/>
      <c r="AS1767" s="36"/>
      <c r="AT1767" s="36"/>
      <c r="AU1767" s="36"/>
      <c r="AV1767" s="36"/>
      <c r="AW1767" s="36"/>
      <c r="AX1767" s="36"/>
      <c r="AY1767" s="36"/>
      <c r="AZ1767" s="36"/>
      <c r="BA1767" s="36"/>
      <c r="BB1767" s="36"/>
      <c r="BC1767" s="36"/>
      <c r="BD1767" s="36"/>
      <c r="BE1767" s="36"/>
      <c r="BF1767" s="36"/>
      <c r="BG1767" s="36"/>
      <c r="BH1767" s="36"/>
      <c r="BI1767" s="36"/>
      <c r="BJ1767" s="36"/>
      <c r="BK1767" s="36"/>
    </row>
    <row r="1768" spans="4:63" ht="12.95" customHeight="1" x14ac:dyDescent="0.2"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6"/>
      <c r="AV1768" s="36"/>
      <c r="AW1768" s="36"/>
      <c r="AX1768" s="36"/>
      <c r="AY1768" s="36"/>
      <c r="AZ1768" s="36"/>
      <c r="BA1768" s="36"/>
      <c r="BB1768" s="36"/>
      <c r="BC1768" s="36"/>
      <c r="BD1768" s="36"/>
      <c r="BE1768" s="36"/>
      <c r="BF1768" s="36"/>
      <c r="BG1768" s="36"/>
      <c r="BH1768" s="36"/>
      <c r="BI1768" s="36"/>
      <c r="BJ1768" s="36"/>
      <c r="BK1768" s="36"/>
    </row>
    <row r="1769" spans="4:63" ht="12.95" customHeight="1" x14ac:dyDescent="0.2"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  <c r="AM1769" s="36"/>
      <c r="AN1769" s="36"/>
      <c r="AO1769" s="36"/>
      <c r="AP1769" s="36"/>
      <c r="AQ1769" s="36"/>
      <c r="AR1769" s="36"/>
      <c r="AS1769" s="36"/>
      <c r="AT1769" s="36"/>
      <c r="AU1769" s="36"/>
      <c r="AV1769" s="36"/>
      <c r="AW1769" s="36"/>
      <c r="AX1769" s="36"/>
      <c r="AY1769" s="36"/>
      <c r="AZ1769" s="36"/>
      <c r="BA1769" s="36"/>
      <c r="BB1769" s="36"/>
      <c r="BC1769" s="36"/>
      <c r="BD1769" s="36"/>
      <c r="BE1769" s="36"/>
      <c r="BF1769" s="36"/>
      <c r="BG1769" s="36"/>
      <c r="BH1769" s="36"/>
      <c r="BI1769" s="36"/>
      <c r="BJ1769" s="36"/>
      <c r="BK1769" s="36"/>
    </row>
    <row r="1770" spans="4:63" ht="12.95" customHeight="1" x14ac:dyDescent="0.2"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  <c r="AM1770" s="36"/>
      <c r="AN1770" s="36"/>
      <c r="AO1770" s="36"/>
      <c r="AP1770" s="36"/>
      <c r="AQ1770" s="36"/>
      <c r="AR1770" s="36"/>
      <c r="AS1770" s="36"/>
      <c r="AT1770" s="36"/>
      <c r="AU1770" s="36"/>
      <c r="AV1770" s="36"/>
      <c r="AW1770" s="36"/>
      <c r="AX1770" s="36"/>
      <c r="AY1770" s="36"/>
      <c r="AZ1770" s="36"/>
      <c r="BA1770" s="36"/>
      <c r="BB1770" s="36"/>
      <c r="BC1770" s="36"/>
      <c r="BD1770" s="36"/>
      <c r="BE1770" s="36"/>
      <c r="BF1770" s="36"/>
      <c r="BG1770" s="36"/>
      <c r="BH1770" s="36"/>
      <c r="BI1770" s="36"/>
      <c r="BJ1770" s="36"/>
      <c r="BK1770" s="36"/>
    </row>
    <row r="1771" spans="4:63" ht="12.95" customHeight="1" x14ac:dyDescent="0.2"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  <c r="AM1771" s="36"/>
      <c r="AN1771" s="36"/>
      <c r="AO1771" s="36"/>
      <c r="AP1771" s="36"/>
      <c r="AQ1771" s="36"/>
      <c r="AR1771" s="36"/>
      <c r="AS1771" s="36"/>
      <c r="AT1771" s="36"/>
      <c r="AU1771" s="36"/>
      <c r="AV1771" s="36"/>
      <c r="AW1771" s="36"/>
      <c r="AX1771" s="36"/>
      <c r="AY1771" s="36"/>
      <c r="AZ1771" s="36"/>
      <c r="BA1771" s="36"/>
      <c r="BB1771" s="36"/>
      <c r="BC1771" s="36"/>
      <c r="BD1771" s="36"/>
      <c r="BE1771" s="36"/>
      <c r="BF1771" s="36"/>
      <c r="BG1771" s="36"/>
      <c r="BH1771" s="36"/>
      <c r="BI1771" s="36"/>
      <c r="BJ1771" s="36"/>
      <c r="BK1771" s="36"/>
    </row>
    <row r="1772" spans="4:63" ht="12.95" customHeight="1" x14ac:dyDescent="0.2"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  <c r="AM1772" s="36"/>
      <c r="AN1772" s="36"/>
      <c r="AO1772" s="36"/>
      <c r="AP1772" s="36"/>
      <c r="AQ1772" s="36"/>
      <c r="AR1772" s="36"/>
      <c r="AS1772" s="36"/>
      <c r="AT1772" s="36"/>
      <c r="AU1772" s="36"/>
      <c r="AV1772" s="36"/>
      <c r="AW1772" s="36"/>
      <c r="AX1772" s="36"/>
      <c r="AY1772" s="36"/>
      <c r="AZ1772" s="36"/>
      <c r="BA1772" s="36"/>
      <c r="BB1772" s="36"/>
      <c r="BC1772" s="36"/>
      <c r="BD1772" s="36"/>
      <c r="BE1772" s="36"/>
      <c r="BF1772" s="36"/>
      <c r="BG1772" s="36"/>
      <c r="BH1772" s="36"/>
      <c r="BI1772" s="36"/>
      <c r="BJ1772" s="36"/>
      <c r="BK1772" s="36"/>
    </row>
    <row r="1773" spans="4:63" ht="12.95" customHeight="1" x14ac:dyDescent="0.2"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6"/>
      <c r="AV1773" s="36"/>
      <c r="AW1773" s="36"/>
      <c r="AX1773" s="36"/>
      <c r="AY1773" s="36"/>
      <c r="AZ1773" s="36"/>
      <c r="BA1773" s="36"/>
      <c r="BB1773" s="36"/>
      <c r="BC1773" s="36"/>
      <c r="BD1773" s="36"/>
      <c r="BE1773" s="36"/>
      <c r="BF1773" s="36"/>
      <c r="BG1773" s="36"/>
      <c r="BH1773" s="36"/>
      <c r="BI1773" s="36"/>
      <c r="BJ1773" s="36"/>
      <c r="BK1773" s="36"/>
    </row>
    <row r="1774" spans="4:63" ht="12.95" customHeight="1" x14ac:dyDescent="0.2"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6"/>
      <c r="AV1774" s="36"/>
      <c r="AW1774" s="36"/>
      <c r="AX1774" s="36"/>
      <c r="AY1774" s="36"/>
      <c r="AZ1774" s="36"/>
      <c r="BA1774" s="36"/>
      <c r="BB1774" s="36"/>
      <c r="BC1774" s="36"/>
      <c r="BD1774" s="36"/>
      <c r="BE1774" s="36"/>
      <c r="BF1774" s="36"/>
      <c r="BG1774" s="36"/>
      <c r="BH1774" s="36"/>
      <c r="BI1774" s="36"/>
      <c r="BJ1774" s="36"/>
      <c r="BK1774" s="36"/>
    </row>
    <row r="1775" spans="4:63" ht="12.95" customHeight="1" x14ac:dyDescent="0.2"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36"/>
      <c r="AP1775" s="36"/>
      <c r="AQ1775" s="36"/>
      <c r="AR1775" s="36"/>
      <c r="AS1775" s="36"/>
      <c r="AT1775" s="36"/>
      <c r="AU1775" s="36"/>
      <c r="AV1775" s="36"/>
      <c r="AW1775" s="36"/>
      <c r="AX1775" s="36"/>
      <c r="AY1775" s="36"/>
      <c r="AZ1775" s="36"/>
      <c r="BA1775" s="36"/>
      <c r="BB1775" s="36"/>
      <c r="BC1775" s="36"/>
      <c r="BD1775" s="36"/>
      <c r="BE1775" s="36"/>
      <c r="BF1775" s="36"/>
      <c r="BG1775" s="36"/>
      <c r="BH1775" s="36"/>
      <c r="BI1775" s="36"/>
      <c r="BJ1775" s="36"/>
      <c r="BK1775" s="36"/>
    </row>
    <row r="1776" spans="4:63" ht="12.95" customHeight="1" x14ac:dyDescent="0.2"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  <c r="AM1776" s="36"/>
      <c r="AN1776" s="36"/>
      <c r="AO1776" s="36"/>
      <c r="AP1776" s="36"/>
      <c r="AQ1776" s="36"/>
      <c r="AR1776" s="36"/>
      <c r="AS1776" s="36"/>
      <c r="AT1776" s="36"/>
      <c r="AU1776" s="36"/>
      <c r="AV1776" s="36"/>
      <c r="AW1776" s="36"/>
      <c r="AX1776" s="36"/>
      <c r="AY1776" s="36"/>
      <c r="AZ1776" s="36"/>
      <c r="BA1776" s="36"/>
      <c r="BB1776" s="36"/>
      <c r="BC1776" s="36"/>
      <c r="BD1776" s="36"/>
      <c r="BE1776" s="36"/>
      <c r="BF1776" s="36"/>
      <c r="BG1776" s="36"/>
      <c r="BH1776" s="36"/>
      <c r="BI1776" s="36"/>
      <c r="BJ1776" s="36"/>
      <c r="BK1776" s="36"/>
    </row>
    <row r="1777" spans="4:63" ht="12.95" customHeight="1" x14ac:dyDescent="0.2"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  <c r="AM1777" s="36"/>
      <c r="AN1777" s="36"/>
      <c r="AO1777" s="36"/>
      <c r="AP1777" s="36"/>
      <c r="AQ1777" s="36"/>
      <c r="AR1777" s="36"/>
      <c r="AS1777" s="36"/>
      <c r="AT1777" s="36"/>
      <c r="AU1777" s="36"/>
      <c r="AV1777" s="36"/>
      <c r="AW1777" s="36"/>
      <c r="AX1777" s="36"/>
      <c r="AY1777" s="36"/>
      <c r="AZ1777" s="36"/>
      <c r="BA1777" s="36"/>
      <c r="BB1777" s="36"/>
      <c r="BC1777" s="36"/>
      <c r="BD1777" s="36"/>
      <c r="BE1777" s="36"/>
      <c r="BF1777" s="36"/>
      <c r="BG1777" s="36"/>
      <c r="BH1777" s="36"/>
      <c r="BI1777" s="36"/>
      <c r="BJ1777" s="36"/>
      <c r="BK1777" s="36"/>
    </row>
    <row r="1778" spans="4:63" ht="12.95" customHeight="1" x14ac:dyDescent="0.2"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/>
      <c r="AN1778" s="36"/>
      <c r="AO1778" s="36"/>
      <c r="AP1778" s="36"/>
      <c r="AQ1778" s="36"/>
      <c r="AR1778" s="36"/>
      <c r="AS1778" s="36"/>
      <c r="AT1778" s="36"/>
      <c r="AU1778" s="36"/>
      <c r="AV1778" s="36"/>
      <c r="AW1778" s="36"/>
      <c r="AX1778" s="36"/>
      <c r="AY1778" s="36"/>
      <c r="AZ1778" s="36"/>
      <c r="BA1778" s="36"/>
      <c r="BB1778" s="36"/>
      <c r="BC1778" s="36"/>
      <c r="BD1778" s="36"/>
      <c r="BE1778" s="36"/>
      <c r="BF1778" s="36"/>
      <c r="BG1778" s="36"/>
      <c r="BH1778" s="36"/>
      <c r="BI1778" s="36"/>
      <c r="BJ1778" s="36"/>
      <c r="BK1778" s="36"/>
    </row>
    <row r="1779" spans="4:63" ht="12.95" customHeight="1" x14ac:dyDescent="0.2"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  <c r="AM1779" s="36"/>
      <c r="AN1779" s="36"/>
      <c r="AO1779" s="36"/>
      <c r="AP1779" s="36"/>
      <c r="AQ1779" s="36"/>
      <c r="AR1779" s="36"/>
      <c r="AS1779" s="36"/>
      <c r="AT1779" s="36"/>
      <c r="AU1779" s="36"/>
      <c r="AV1779" s="36"/>
      <c r="AW1779" s="36"/>
      <c r="AX1779" s="36"/>
      <c r="AY1779" s="36"/>
      <c r="AZ1779" s="36"/>
      <c r="BA1779" s="36"/>
      <c r="BB1779" s="36"/>
      <c r="BC1779" s="36"/>
      <c r="BD1779" s="36"/>
      <c r="BE1779" s="36"/>
      <c r="BF1779" s="36"/>
      <c r="BG1779" s="36"/>
      <c r="BH1779" s="36"/>
      <c r="BI1779" s="36"/>
      <c r="BJ1779" s="36"/>
      <c r="BK1779" s="36"/>
    </row>
    <row r="1780" spans="4:63" ht="12.95" customHeight="1" x14ac:dyDescent="0.2"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F1780" s="36"/>
      <c r="AG1780" s="36"/>
      <c r="AH1780" s="36"/>
      <c r="AI1780" s="36"/>
      <c r="AJ1780" s="36"/>
      <c r="AK1780" s="36"/>
      <c r="AL1780" s="36"/>
      <c r="AM1780" s="36"/>
      <c r="AN1780" s="36"/>
      <c r="AO1780" s="36"/>
      <c r="AP1780" s="36"/>
      <c r="AQ1780" s="36"/>
      <c r="AR1780" s="36"/>
      <c r="AS1780" s="36"/>
      <c r="AT1780" s="36"/>
      <c r="AU1780" s="36"/>
      <c r="AV1780" s="36"/>
      <c r="AW1780" s="36"/>
      <c r="AX1780" s="36"/>
      <c r="AY1780" s="36"/>
      <c r="AZ1780" s="36"/>
      <c r="BA1780" s="36"/>
      <c r="BB1780" s="36"/>
      <c r="BC1780" s="36"/>
      <c r="BD1780" s="36"/>
      <c r="BE1780" s="36"/>
      <c r="BF1780" s="36"/>
      <c r="BG1780" s="36"/>
      <c r="BH1780" s="36"/>
      <c r="BI1780" s="36"/>
      <c r="BJ1780" s="36"/>
      <c r="BK1780" s="36"/>
    </row>
    <row r="1781" spans="4:63" ht="12.95" customHeight="1" x14ac:dyDescent="0.2"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  <c r="AM1781" s="36"/>
      <c r="AN1781" s="36"/>
      <c r="AO1781" s="36"/>
      <c r="AP1781" s="36"/>
      <c r="AQ1781" s="36"/>
      <c r="AR1781" s="36"/>
      <c r="AS1781" s="36"/>
      <c r="AT1781" s="36"/>
      <c r="AU1781" s="36"/>
      <c r="AV1781" s="36"/>
      <c r="AW1781" s="36"/>
      <c r="AX1781" s="36"/>
      <c r="AY1781" s="36"/>
      <c r="AZ1781" s="36"/>
      <c r="BA1781" s="36"/>
      <c r="BB1781" s="36"/>
      <c r="BC1781" s="36"/>
      <c r="BD1781" s="36"/>
      <c r="BE1781" s="36"/>
      <c r="BF1781" s="36"/>
      <c r="BG1781" s="36"/>
      <c r="BH1781" s="36"/>
      <c r="BI1781" s="36"/>
      <c r="BJ1781" s="36"/>
      <c r="BK1781" s="36"/>
    </row>
    <row r="1782" spans="4:63" ht="12.95" customHeight="1" x14ac:dyDescent="0.2"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6"/>
      <c r="AV1782" s="36"/>
      <c r="AW1782" s="36"/>
      <c r="AX1782" s="36"/>
      <c r="AY1782" s="36"/>
      <c r="AZ1782" s="36"/>
      <c r="BA1782" s="36"/>
      <c r="BB1782" s="36"/>
      <c r="BC1782" s="36"/>
      <c r="BD1782" s="36"/>
      <c r="BE1782" s="36"/>
      <c r="BF1782" s="36"/>
      <c r="BG1782" s="36"/>
      <c r="BH1782" s="36"/>
      <c r="BI1782" s="36"/>
      <c r="BJ1782" s="36"/>
      <c r="BK1782" s="36"/>
    </row>
    <row r="1783" spans="4:63" ht="12.95" customHeight="1" x14ac:dyDescent="0.2"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  <c r="AM1783" s="36"/>
      <c r="AN1783" s="36"/>
      <c r="AO1783" s="36"/>
      <c r="AP1783" s="36"/>
      <c r="AQ1783" s="36"/>
      <c r="AR1783" s="36"/>
      <c r="AS1783" s="36"/>
      <c r="AT1783" s="36"/>
      <c r="AU1783" s="36"/>
      <c r="AV1783" s="36"/>
      <c r="AW1783" s="36"/>
      <c r="AX1783" s="36"/>
      <c r="AY1783" s="36"/>
      <c r="AZ1783" s="36"/>
      <c r="BA1783" s="36"/>
      <c r="BB1783" s="36"/>
      <c r="BC1783" s="36"/>
      <c r="BD1783" s="36"/>
      <c r="BE1783" s="36"/>
      <c r="BF1783" s="36"/>
      <c r="BG1783" s="36"/>
      <c r="BH1783" s="36"/>
      <c r="BI1783" s="36"/>
      <c r="BJ1783" s="36"/>
      <c r="BK1783" s="36"/>
    </row>
    <row r="1784" spans="4:63" ht="12.95" customHeight="1" x14ac:dyDescent="0.2"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  <c r="AM1784" s="36"/>
      <c r="AN1784" s="36"/>
      <c r="AO1784" s="36"/>
      <c r="AP1784" s="36"/>
      <c r="AQ1784" s="36"/>
      <c r="AR1784" s="36"/>
      <c r="AS1784" s="36"/>
      <c r="AT1784" s="36"/>
      <c r="AU1784" s="36"/>
      <c r="AV1784" s="36"/>
      <c r="AW1784" s="36"/>
      <c r="AX1784" s="36"/>
      <c r="AY1784" s="36"/>
      <c r="AZ1784" s="36"/>
      <c r="BA1784" s="36"/>
      <c r="BB1784" s="36"/>
      <c r="BC1784" s="36"/>
      <c r="BD1784" s="36"/>
      <c r="BE1784" s="36"/>
      <c r="BF1784" s="36"/>
      <c r="BG1784" s="36"/>
      <c r="BH1784" s="36"/>
      <c r="BI1784" s="36"/>
      <c r="BJ1784" s="36"/>
      <c r="BK1784" s="36"/>
    </row>
    <row r="1785" spans="4:63" ht="12.95" customHeight="1" x14ac:dyDescent="0.2"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  <c r="AM1785" s="36"/>
      <c r="AN1785" s="36"/>
      <c r="AO1785" s="36"/>
      <c r="AP1785" s="36"/>
      <c r="AQ1785" s="36"/>
      <c r="AR1785" s="36"/>
      <c r="AS1785" s="36"/>
      <c r="AT1785" s="36"/>
      <c r="AU1785" s="36"/>
      <c r="AV1785" s="36"/>
      <c r="AW1785" s="36"/>
      <c r="AX1785" s="36"/>
      <c r="AY1785" s="36"/>
      <c r="AZ1785" s="36"/>
      <c r="BA1785" s="36"/>
      <c r="BB1785" s="36"/>
      <c r="BC1785" s="36"/>
      <c r="BD1785" s="36"/>
      <c r="BE1785" s="36"/>
      <c r="BF1785" s="36"/>
      <c r="BG1785" s="36"/>
      <c r="BH1785" s="36"/>
      <c r="BI1785" s="36"/>
      <c r="BJ1785" s="36"/>
      <c r="BK1785" s="36"/>
    </row>
    <row r="1786" spans="4:63" ht="12.95" customHeight="1" x14ac:dyDescent="0.2"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  <c r="AM1786" s="36"/>
      <c r="AN1786" s="36"/>
      <c r="AO1786" s="36"/>
      <c r="AP1786" s="36"/>
      <c r="AQ1786" s="36"/>
      <c r="AR1786" s="36"/>
      <c r="AS1786" s="36"/>
      <c r="AT1786" s="36"/>
      <c r="AU1786" s="36"/>
      <c r="AV1786" s="36"/>
      <c r="AW1786" s="36"/>
      <c r="AX1786" s="36"/>
      <c r="AY1786" s="36"/>
      <c r="AZ1786" s="36"/>
      <c r="BA1786" s="36"/>
      <c r="BB1786" s="36"/>
      <c r="BC1786" s="36"/>
      <c r="BD1786" s="36"/>
      <c r="BE1786" s="36"/>
      <c r="BF1786" s="36"/>
      <c r="BG1786" s="36"/>
      <c r="BH1786" s="36"/>
      <c r="BI1786" s="36"/>
      <c r="BJ1786" s="36"/>
      <c r="BK1786" s="36"/>
    </row>
    <row r="1787" spans="4:63" ht="12.95" customHeight="1" x14ac:dyDescent="0.2"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  <c r="AM1787" s="36"/>
      <c r="AN1787" s="36"/>
      <c r="AO1787" s="36"/>
      <c r="AP1787" s="36"/>
      <c r="AQ1787" s="36"/>
      <c r="AR1787" s="36"/>
      <c r="AS1787" s="36"/>
      <c r="AT1787" s="36"/>
      <c r="AU1787" s="36"/>
      <c r="AV1787" s="36"/>
      <c r="AW1787" s="36"/>
      <c r="AX1787" s="36"/>
      <c r="AY1787" s="36"/>
      <c r="AZ1787" s="36"/>
      <c r="BA1787" s="36"/>
      <c r="BB1787" s="36"/>
      <c r="BC1787" s="36"/>
      <c r="BD1787" s="36"/>
      <c r="BE1787" s="36"/>
      <c r="BF1787" s="36"/>
      <c r="BG1787" s="36"/>
      <c r="BH1787" s="36"/>
      <c r="BI1787" s="36"/>
      <c r="BJ1787" s="36"/>
      <c r="BK1787" s="36"/>
    </row>
    <row r="1788" spans="4:63" ht="12.95" customHeight="1" x14ac:dyDescent="0.2"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  <c r="AM1788" s="36"/>
      <c r="AN1788" s="36"/>
      <c r="AO1788" s="36"/>
      <c r="AP1788" s="36"/>
      <c r="AQ1788" s="36"/>
      <c r="AR1788" s="36"/>
      <c r="AS1788" s="36"/>
      <c r="AT1788" s="36"/>
      <c r="AU1788" s="36"/>
      <c r="AV1788" s="36"/>
      <c r="AW1788" s="36"/>
      <c r="AX1788" s="36"/>
      <c r="AY1788" s="36"/>
      <c r="AZ1788" s="36"/>
      <c r="BA1788" s="36"/>
      <c r="BB1788" s="36"/>
      <c r="BC1788" s="36"/>
      <c r="BD1788" s="36"/>
      <c r="BE1788" s="36"/>
      <c r="BF1788" s="36"/>
      <c r="BG1788" s="36"/>
      <c r="BH1788" s="36"/>
      <c r="BI1788" s="36"/>
      <c r="BJ1788" s="36"/>
      <c r="BK1788" s="36"/>
    </row>
    <row r="1789" spans="4:63" ht="12.95" customHeight="1" x14ac:dyDescent="0.2"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  <c r="AM1789" s="36"/>
      <c r="AN1789" s="36"/>
      <c r="AO1789" s="36"/>
      <c r="AP1789" s="36"/>
      <c r="AQ1789" s="36"/>
      <c r="AR1789" s="36"/>
      <c r="AS1789" s="36"/>
      <c r="AT1789" s="36"/>
      <c r="AU1789" s="36"/>
      <c r="AV1789" s="36"/>
      <c r="AW1789" s="36"/>
      <c r="AX1789" s="36"/>
      <c r="AY1789" s="36"/>
      <c r="AZ1789" s="36"/>
      <c r="BA1789" s="36"/>
      <c r="BB1789" s="36"/>
      <c r="BC1789" s="36"/>
      <c r="BD1789" s="36"/>
      <c r="BE1789" s="36"/>
      <c r="BF1789" s="36"/>
      <c r="BG1789" s="36"/>
      <c r="BH1789" s="36"/>
      <c r="BI1789" s="36"/>
      <c r="BJ1789" s="36"/>
      <c r="BK1789" s="36"/>
    </row>
    <row r="1790" spans="4:63" ht="12.95" customHeight="1" x14ac:dyDescent="0.2"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  <c r="AM1790" s="36"/>
      <c r="AN1790" s="36"/>
      <c r="AO1790" s="36"/>
      <c r="AP1790" s="36"/>
      <c r="AQ1790" s="36"/>
      <c r="AR1790" s="36"/>
      <c r="AS1790" s="36"/>
      <c r="AT1790" s="36"/>
      <c r="AU1790" s="36"/>
      <c r="AV1790" s="36"/>
      <c r="AW1790" s="36"/>
      <c r="AX1790" s="36"/>
      <c r="AY1790" s="36"/>
      <c r="AZ1790" s="36"/>
      <c r="BA1790" s="36"/>
      <c r="BB1790" s="36"/>
      <c r="BC1790" s="36"/>
      <c r="BD1790" s="36"/>
      <c r="BE1790" s="36"/>
      <c r="BF1790" s="36"/>
      <c r="BG1790" s="36"/>
      <c r="BH1790" s="36"/>
      <c r="BI1790" s="36"/>
      <c r="BJ1790" s="36"/>
      <c r="BK1790" s="36"/>
    </row>
    <row r="1791" spans="4:63" ht="12.95" customHeight="1" x14ac:dyDescent="0.2"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  <c r="AM1791" s="36"/>
      <c r="AN1791" s="36"/>
      <c r="AO1791" s="36"/>
      <c r="AP1791" s="36"/>
      <c r="AQ1791" s="36"/>
      <c r="AR1791" s="36"/>
      <c r="AS1791" s="36"/>
      <c r="AT1791" s="36"/>
      <c r="AU1791" s="36"/>
      <c r="AV1791" s="36"/>
      <c r="AW1791" s="36"/>
      <c r="AX1791" s="36"/>
      <c r="AY1791" s="36"/>
      <c r="AZ1791" s="36"/>
      <c r="BA1791" s="36"/>
      <c r="BB1791" s="36"/>
      <c r="BC1791" s="36"/>
      <c r="BD1791" s="36"/>
      <c r="BE1791" s="36"/>
      <c r="BF1791" s="36"/>
      <c r="BG1791" s="36"/>
      <c r="BH1791" s="36"/>
      <c r="BI1791" s="36"/>
      <c r="BJ1791" s="36"/>
      <c r="BK1791" s="36"/>
    </row>
    <row r="1792" spans="4:63" ht="12.95" customHeight="1" x14ac:dyDescent="0.2"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  <c r="AM1792" s="36"/>
      <c r="AN1792" s="36"/>
      <c r="AO1792" s="36"/>
      <c r="AP1792" s="36"/>
      <c r="AQ1792" s="36"/>
      <c r="AR1792" s="36"/>
      <c r="AS1792" s="36"/>
      <c r="AT1792" s="36"/>
      <c r="AU1792" s="36"/>
      <c r="AV1792" s="36"/>
      <c r="AW1792" s="36"/>
      <c r="AX1792" s="36"/>
      <c r="AY1792" s="36"/>
      <c r="AZ1792" s="36"/>
      <c r="BA1792" s="36"/>
      <c r="BB1792" s="36"/>
      <c r="BC1792" s="36"/>
      <c r="BD1792" s="36"/>
      <c r="BE1792" s="36"/>
      <c r="BF1792" s="36"/>
      <c r="BG1792" s="36"/>
      <c r="BH1792" s="36"/>
      <c r="BI1792" s="36"/>
      <c r="BJ1792" s="36"/>
      <c r="BK1792" s="36"/>
    </row>
    <row r="1793" spans="4:63" ht="12.95" customHeight="1" x14ac:dyDescent="0.2"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  <c r="AM1793" s="36"/>
      <c r="AN1793" s="36"/>
      <c r="AO1793" s="36"/>
      <c r="AP1793" s="36"/>
      <c r="AQ1793" s="36"/>
      <c r="AR1793" s="36"/>
      <c r="AS1793" s="36"/>
      <c r="AT1793" s="36"/>
      <c r="AU1793" s="36"/>
      <c r="AV1793" s="36"/>
      <c r="AW1793" s="36"/>
      <c r="AX1793" s="36"/>
      <c r="AY1793" s="36"/>
      <c r="AZ1793" s="36"/>
      <c r="BA1793" s="36"/>
      <c r="BB1793" s="36"/>
      <c r="BC1793" s="36"/>
      <c r="BD1793" s="36"/>
      <c r="BE1793" s="36"/>
      <c r="BF1793" s="36"/>
      <c r="BG1793" s="36"/>
      <c r="BH1793" s="36"/>
      <c r="BI1793" s="36"/>
      <c r="BJ1793" s="36"/>
      <c r="BK1793" s="36"/>
    </row>
    <row r="1794" spans="4:63" ht="12.95" customHeight="1" x14ac:dyDescent="0.2"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  <c r="AM1794" s="36"/>
      <c r="AN1794" s="36"/>
      <c r="AO1794" s="36"/>
      <c r="AP1794" s="36"/>
      <c r="AQ1794" s="36"/>
      <c r="AR1794" s="36"/>
      <c r="AS1794" s="36"/>
      <c r="AT1794" s="36"/>
      <c r="AU1794" s="36"/>
      <c r="AV1794" s="36"/>
      <c r="AW1794" s="36"/>
      <c r="AX1794" s="36"/>
      <c r="AY1794" s="36"/>
      <c r="AZ1794" s="36"/>
      <c r="BA1794" s="36"/>
      <c r="BB1794" s="36"/>
      <c r="BC1794" s="36"/>
      <c r="BD1794" s="36"/>
      <c r="BE1794" s="36"/>
      <c r="BF1794" s="36"/>
      <c r="BG1794" s="36"/>
      <c r="BH1794" s="36"/>
      <c r="BI1794" s="36"/>
      <c r="BJ1794" s="36"/>
      <c r="BK1794" s="36"/>
    </row>
    <row r="1795" spans="4:63" ht="12.95" customHeight="1" x14ac:dyDescent="0.2"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  <c r="AM1795" s="36"/>
      <c r="AN1795" s="36"/>
      <c r="AO1795" s="36"/>
      <c r="AP1795" s="36"/>
      <c r="AQ1795" s="36"/>
      <c r="AR1795" s="36"/>
      <c r="AS1795" s="36"/>
      <c r="AT1795" s="36"/>
      <c r="AU1795" s="36"/>
      <c r="AV1795" s="36"/>
      <c r="AW1795" s="36"/>
      <c r="AX1795" s="36"/>
      <c r="AY1795" s="36"/>
      <c r="AZ1795" s="36"/>
      <c r="BA1795" s="36"/>
      <c r="BB1795" s="36"/>
      <c r="BC1795" s="36"/>
      <c r="BD1795" s="36"/>
      <c r="BE1795" s="36"/>
      <c r="BF1795" s="36"/>
      <c r="BG1795" s="36"/>
      <c r="BH1795" s="36"/>
      <c r="BI1795" s="36"/>
      <c r="BJ1795" s="36"/>
      <c r="BK1795" s="36"/>
    </row>
    <row r="1796" spans="4:63" ht="12.95" customHeight="1" x14ac:dyDescent="0.2"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  <c r="AM1796" s="36"/>
      <c r="AN1796" s="36"/>
      <c r="AO1796" s="36"/>
      <c r="AP1796" s="36"/>
      <c r="AQ1796" s="36"/>
      <c r="AR1796" s="36"/>
      <c r="AS1796" s="36"/>
      <c r="AT1796" s="36"/>
      <c r="AU1796" s="36"/>
      <c r="AV1796" s="36"/>
      <c r="AW1796" s="36"/>
      <c r="AX1796" s="36"/>
      <c r="AY1796" s="36"/>
      <c r="AZ1796" s="36"/>
      <c r="BA1796" s="36"/>
      <c r="BB1796" s="36"/>
      <c r="BC1796" s="36"/>
      <c r="BD1796" s="36"/>
      <c r="BE1796" s="36"/>
      <c r="BF1796" s="36"/>
      <c r="BG1796" s="36"/>
      <c r="BH1796" s="36"/>
      <c r="BI1796" s="36"/>
      <c r="BJ1796" s="36"/>
      <c r="BK1796" s="36"/>
    </row>
    <row r="1797" spans="4:63" ht="12.95" customHeight="1" x14ac:dyDescent="0.2"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  <c r="AM1797" s="36"/>
      <c r="AN1797" s="36"/>
      <c r="AO1797" s="36"/>
      <c r="AP1797" s="36"/>
      <c r="AQ1797" s="36"/>
      <c r="AR1797" s="36"/>
      <c r="AS1797" s="36"/>
      <c r="AT1797" s="36"/>
      <c r="AU1797" s="36"/>
      <c r="AV1797" s="36"/>
      <c r="AW1797" s="36"/>
      <c r="AX1797" s="36"/>
      <c r="AY1797" s="36"/>
      <c r="AZ1797" s="36"/>
      <c r="BA1797" s="36"/>
      <c r="BB1797" s="36"/>
      <c r="BC1797" s="36"/>
      <c r="BD1797" s="36"/>
      <c r="BE1797" s="36"/>
      <c r="BF1797" s="36"/>
      <c r="BG1797" s="36"/>
      <c r="BH1797" s="36"/>
      <c r="BI1797" s="36"/>
      <c r="BJ1797" s="36"/>
      <c r="BK1797" s="36"/>
    </row>
    <row r="1798" spans="4:63" ht="12.95" customHeight="1" x14ac:dyDescent="0.2"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  <c r="AM1798" s="36"/>
      <c r="AN1798" s="36"/>
      <c r="AO1798" s="36"/>
      <c r="AP1798" s="36"/>
      <c r="AQ1798" s="36"/>
      <c r="AR1798" s="36"/>
      <c r="AS1798" s="36"/>
      <c r="AT1798" s="36"/>
      <c r="AU1798" s="36"/>
      <c r="AV1798" s="36"/>
      <c r="AW1798" s="36"/>
      <c r="AX1798" s="36"/>
      <c r="AY1798" s="36"/>
      <c r="AZ1798" s="36"/>
      <c r="BA1798" s="36"/>
      <c r="BB1798" s="36"/>
      <c r="BC1798" s="36"/>
      <c r="BD1798" s="36"/>
      <c r="BE1798" s="36"/>
      <c r="BF1798" s="36"/>
      <c r="BG1798" s="36"/>
      <c r="BH1798" s="36"/>
      <c r="BI1798" s="36"/>
      <c r="BJ1798" s="36"/>
      <c r="BK1798" s="36"/>
    </row>
    <row r="1799" spans="4:63" ht="12.95" customHeight="1" x14ac:dyDescent="0.2"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  <c r="AM1799" s="36"/>
      <c r="AN1799" s="36"/>
      <c r="AO1799" s="36"/>
      <c r="AP1799" s="36"/>
      <c r="AQ1799" s="36"/>
      <c r="AR1799" s="36"/>
      <c r="AS1799" s="36"/>
      <c r="AT1799" s="36"/>
      <c r="AU1799" s="36"/>
      <c r="AV1799" s="36"/>
      <c r="AW1799" s="36"/>
      <c r="AX1799" s="36"/>
      <c r="AY1799" s="36"/>
      <c r="AZ1799" s="36"/>
      <c r="BA1799" s="36"/>
      <c r="BB1799" s="36"/>
      <c r="BC1799" s="36"/>
      <c r="BD1799" s="36"/>
      <c r="BE1799" s="36"/>
      <c r="BF1799" s="36"/>
      <c r="BG1799" s="36"/>
      <c r="BH1799" s="36"/>
      <c r="BI1799" s="36"/>
      <c r="BJ1799" s="36"/>
      <c r="BK1799" s="36"/>
    </row>
    <row r="1800" spans="4:63" ht="12.95" customHeight="1" x14ac:dyDescent="0.2"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6"/>
      <c r="AV1800" s="36"/>
      <c r="AW1800" s="36"/>
      <c r="AX1800" s="36"/>
      <c r="AY1800" s="36"/>
      <c r="AZ1800" s="36"/>
      <c r="BA1800" s="36"/>
      <c r="BB1800" s="36"/>
      <c r="BC1800" s="36"/>
      <c r="BD1800" s="36"/>
      <c r="BE1800" s="36"/>
      <c r="BF1800" s="36"/>
      <c r="BG1800" s="36"/>
      <c r="BH1800" s="36"/>
      <c r="BI1800" s="36"/>
      <c r="BJ1800" s="36"/>
      <c r="BK1800" s="36"/>
    </row>
    <row r="1801" spans="4:63" ht="12.95" customHeight="1" x14ac:dyDescent="0.2"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6"/>
      <c r="AV1801" s="36"/>
      <c r="AW1801" s="36"/>
      <c r="AX1801" s="36"/>
      <c r="AY1801" s="36"/>
      <c r="AZ1801" s="36"/>
      <c r="BA1801" s="36"/>
      <c r="BB1801" s="36"/>
      <c r="BC1801" s="36"/>
      <c r="BD1801" s="36"/>
      <c r="BE1801" s="36"/>
      <c r="BF1801" s="36"/>
      <c r="BG1801" s="36"/>
      <c r="BH1801" s="36"/>
      <c r="BI1801" s="36"/>
      <c r="BJ1801" s="36"/>
      <c r="BK1801" s="36"/>
    </row>
    <row r="1802" spans="4:63" ht="12.95" customHeight="1" x14ac:dyDescent="0.2"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6"/>
      <c r="AV1802" s="36"/>
      <c r="AW1802" s="36"/>
      <c r="AX1802" s="36"/>
      <c r="AY1802" s="36"/>
      <c r="AZ1802" s="36"/>
      <c r="BA1802" s="36"/>
      <c r="BB1802" s="36"/>
      <c r="BC1802" s="36"/>
      <c r="BD1802" s="36"/>
      <c r="BE1802" s="36"/>
      <c r="BF1802" s="36"/>
      <c r="BG1802" s="36"/>
      <c r="BH1802" s="36"/>
      <c r="BI1802" s="36"/>
      <c r="BJ1802" s="36"/>
      <c r="BK1802" s="36"/>
    </row>
    <row r="1803" spans="4:63" ht="12.95" customHeight="1" x14ac:dyDescent="0.2"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6"/>
      <c r="AV1803" s="36"/>
      <c r="AW1803" s="36"/>
      <c r="AX1803" s="36"/>
      <c r="AY1803" s="36"/>
      <c r="AZ1803" s="36"/>
      <c r="BA1803" s="36"/>
      <c r="BB1803" s="36"/>
      <c r="BC1803" s="36"/>
      <c r="BD1803" s="36"/>
      <c r="BE1803" s="36"/>
      <c r="BF1803" s="36"/>
      <c r="BG1803" s="36"/>
      <c r="BH1803" s="36"/>
      <c r="BI1803" s="36"/>
      <c r="BJ1803" s="36"/>
      <c r="BK1803" s="36"/>
    </row>
    <row r="1804" spans="4:63" ht="12.95" customHeight="1" x14ac:dyDescent="0.2"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  <c r="AM1804" s="36"/>
      <c r="AN1804" s="36"/>
      <c r="AO1804" s="36"/>
      <c r="AP1804" s="36"/>
      <c r="AQ1804" s="36"/>
      <c r="AR1804" s="36"/>
      <c r="AS1804" s="36"/>
      <c r="AT1804" s="36"/>
      <c r="AU1804" s="36"/>
      <c r="AV1804" s="36"/>
      <c r="AW1804" s="36"/>
      <c r="AX1804" s="36"/>
      <c r="AY1804" s="36"/>
      <c r="AZ1804" s="36"/>
      <c r="BA1804" s="36"/>
      <c r="BB1804" s="36"/>
      <c r="BC1804" s="36"/>
      <c r="BD1804" s="36"/>
      <c r="BE1804" s="36"/>
      <c r="BF1804" s="36"/>
      <c r="BG1804" s="36"/>
      <c r="BH1804" s="36"/>
      <c r="BI1804" s="36"/>
      <c r="BJ1804" s="36"/>
      <c r="BK1804" s="36"/>
    </row>
    <row r="1805" spans="4:63" ht="12.95" customHeight="1" x14ac:dyDescent="0.2"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6"/>
      <c r="AV1805" s="36"/>
      <c r="AW1805" s="36"/>
      <c r="AX1805" s="36"/>
      <c r="AY1805" s="36"/>
      <c r="AZ1805" s="36"/>
      <c r="BA1805" s="36"/>
      <c r="BB1805" s="36"/>
      <c r="BC1805" s="36"/>
      <c r="BD1805" s="36"/>
      <c r="BE1805" s="36"/>
      <c r="BF1805" s="36"/>
      <c r="BG1805" s="36"/>
      <c r="BH1805" s="36"/>
      <c r="BI1805" s="36"/>
      <c r="BJ1805" s="36"/>
      <c r="BK1805" s="36"/>
    </row>
    <row r="1806" spans="4:63" ht="12.95" customHeight="1" x14ac:dyDescent="0.2"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6"/>
      <c r="AV1806" s="36"/>
      <c r="AW1806" s="36"/>
      <c r="AX1806" s="36"/>
      <c r="AY1806" s="36"/>
      <c r="AZ1806" s="36"/>
      <c r="BA1806" s="36"/>
      <c r="BB1806" s="36"/>
      <c r="BC1806" s="36"/>
      <c r="BD1806" s="36"/>
      <c r="BE1806" s="36"/>
      <c r="BF1806" s="36"/>
      <c r="BG1806" s="36"/>
      <c r="BH1806" s="36"/>
      <c r="BI1806" s="36"/>
      <c r="BJ1806" s="36"/>
      <c r="BK1806" s="36"/>
    </row>
    <row r="1807" spans="4:63" ht="12.95" customHeight="1" x14ac:dyDescent="0.2"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6"/>
      <c r="AV1807" s="36"/>
      <c r="AW1807" s="36"/>
      <c r="AX1807" s="36"/>
      <c r="AY1807" s="36"/>
      <c r="AZ1807" s="36"/>
      <c r="BA1807" s="36"/>
      <c r="BB1807" s="36"/>
      <c r="BC1807" s="36"/>
      <c r="BD1807" s="36"/>
      <c r="BE1807" s="36"/>
      <c r="BF1807" s="36"/>
      <c r="BG1807" s="36"/>
      <c r="BH1807" s="36"/>
      <c r="BI1807" s="36"/>
      <c r="BJ1807" s="36"/>
      <c r="BK1807" s="36"/>
    </row>
    <row r="1808" spans="4:63" ht="12.95" customHeight="1" x14ac:dyDescent="0.2"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6"/>
      <c r="AV1808" s="36"/>
      <c r="AW1808" s="36"/>
      <c r="AX1808" s="36"/>
      <c r="AY1808" s="36"/>
      <c r="AZ1808" s="36"/>
      <c r="BA1808" s="36"/>
      <c r="BB1808" s="36"/>
      <c r="BC1808" s="36"/>
      <c r="BD1808" s="36"/>
      <c r="BE1808" s="36"/>
      <c r="BF1808" s="36"/>
      <c r="BG1808" s="36"/>
      <c r="BH1808" s="36"/>
      <c r="BI1808" s="36"/>
      <c r="BJ1808" s="36"/>
      <c r="BK1808" s="36"/>
    </row>
    <row r="1809" spans="4:63" ht="12.95" customHeight="1" x14ac:dyDescent="0.2"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6"/>
      <c r="AV1809" s="36"/>
      <c r="AW1809" s="36"/>
      <c r="AX1809" s="36"/>
      <c r="AY1809" s="36"/>
      <c r="AZ1809" s="36"/>
      <c r="BA1809" s="36"/>
      <c r="BB1809" s="36"/>
      <c r="BC1809" s="36"/>
      <c r="BD1809" s="36"/>
      <c r="BE1809" s="36"/>
      <c r="BF1809" s="36"/>
      <c r="BG1809" s="36"/>
      <c r="BH1809" s="36"/>
      <c r="BI1809" s="36"/>
      <c r="BJ1809" s="36"/>
      <c r="BK1809" s="36"/>
    </row>
    <row r="1810" spans="4:63" ht="12.95" customHeight="1" x14ac:dyDescent="0.2"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  <c r="AM1810" s="36"/>
      <c r="AN1810" s="36"/>
      <c r="AO1810" s="36"/>
      <c r="AP1810" s="36"/>
      <c r="AQ1810" s="36"/>
      <c r="AR1810" s="36"/>
      <c r="AS1810" s="36"/>
      <c r="AT1810" s="36"/>
      <c r="AU1810" s="36"/>
      <c r="AV1810" s="36"/>
      <c r="AW1810" s="36"/>
      <c r="AX1810" s="36"/>
      <c r="AY1810" s="36"/>
      <c r="AZ1810" s="36"/>
      <c r="BA1810" s="36"/>
      <c r="BB1810" s="36"/>
      <c r="BC1810" s="36"/>
      <c r="BD1810" s="36"/>
      <c r="BE1810" s="36"/>
      <c r="BF1810" s="36"/>
      <c r="BG1810" s="36"/>
      <c r="BH1810" s="36"/>
      <c r="BI1810" s="36"/>
      <c r="BJ1810" s="36"/>
      <c r="BK1810" s="36"/>
    </row>
    <row r="1811" spans="4:63" ht="12.95" customHeight="1" x14ac:dyDescent="0.2"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  <c r="AM1811" s="36"/>
      <c r="AN1811" s="36"/>
      <c r="AO1811" s="36"/>
      <c r="AP1811" s="36"/>
      <c r="AQ1811" s="36"/>
      <c r="AR1811" s="36"/>
      <c r="AS1811" s="36"/>
      <c r="AT1811" s="36"/>
      <c r="AU1811" s="36"/>
      <c r="AV1811" s="36"/>
      <c r="AW1811" s="36"/>
      <c r="AX1811" s="36"/>
      <c r="AY1811" s="36"/>
      <c r="AZ1811" s="36"/>
      <c r="BA1811" s="36"/>
      <c r="BB1811" s="36"/>
      <c r="BC1811" s="36"/>
      <c r="BD1811" s="36"/>
      <c r="BE1811" s="36"/>
      <c r="BF1811" s="36"/>
      <c r="BG1811" s="36"/>
      <c r="BH1811" s="36"/>
      <c r="BI1811" s="36"/>
      <c r="BJ1811" s="36"/>
      <c r="BK1811" s="36"/>
    </row>
    <row r="1812" spans="4:63" ht="12.95" customHeight="1" x14ac:dyDescent="0.2"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6"/>
      <c r="AV1812" s="36"/>
      <c r="AW1812" s="36"/>
      <c r="AX1812" s="36"/>
      <c r="AY1812" s="36"/>
      <c r="AZ1812" s="36"/>
      <c r="BA1812" s="36"/>
      <c r="BB1812" s="36"/>
      <c r="BC1812" s="36"/>
      <c r="BD1812" s="36"/>
      <c r="BE1812" s="36"/>
      <c r="BF1812" s="36"/>
      <c r="BG1812" s="36"/>
      <c r="BH1812" s="36"/>
      <c r="BI1812" s="36"/>
      <c r="BJ1812" s="36"/>
      <c r="BK1812" s="36"/>
    </row>
    <row r="1813" spans="4:63" ht="12.95" customHeight="1" x14ac:dyDescent="0.2"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  <c r="AM1813" s="36"/>
      <c r="AN1813" s="36"/>
      <c r="AO1813" s="36"/>
      <c r="AP1813" s="36"/>
      <c r="AQ1813" s="36"/>
      <c r="AR1813" s="36"/>
      <c r="AS1813" s="36"/>
      <c r="AT1813" s="36"/>
      <c r="AU1813" s="36"/>
      <c r="AV1813" s="36"/>
      <c r="AW1813" s="36"/>
      <c r="AX1813" s="36"/>
      <c r="AY1813" s="36"/>
      <c r="AZ1813" s="36"/>
      <c r="BA1813" s="36"/>
      <c r="BB1813" s="36"/>
      <c r="BC1813" s="36"/>
      <c r="BD1813" s="36"/>
      <c r="BE1813" s="36"/>
      <c r="BF1813" s="36"/>
      <c r="BG1813" s="36"/>
      <c r="BH1813" s="36"/>
      <c r="BI1813" s="36"/>
      <c r="BJ1813" s="36"/>
      <c r="BK1813" s="36"/>
    </row>
    <row r="1814" spans="4:63" ht="12.95" customHeight="1" x14ac:dyDescent="0.2"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  <c r="AM1814" s="36"/>
      <c r="AN1814" s="36"/>
      <c r="AO1814" s="36"/>
      <c r="AP1814" s="36"/>
      <c r="AQ1814" s="36"/>
      <c r="AR1814" s="36"/>
      <c r="AS1814" s="36"/>
      <c r="AT1814" s="36"/>
      <c r="AU1814" s="36"/>
      <c r="AV1814" s="36"/>
      <c r="AW1814" s="36"/>
      <c r="AX1814" s="36"/>
      <c r="AY1814" s="36"/>
      <c r="AZ1814" s="36"/>
      <c r="BA1814" s="36"/>
      <c r="BB1814" s="36"/>
      <c r="BC1814" s="36"/>
      <c r="BD1814" s="36"/>
      <c r="BE1814" s="36"/>
      <c r="BF1814" s="36"/>
      <c r="BG1814" s="36"/>
      <c r="BH1814" s="36"/>
      <c r="BI1814" s="36"/>
      <c r="BJ1814" s="36"/>
      <c r="BK1814" s="36"/>
    </row>
    <row r="1815" spans="4:63" ht="12.95" customHeight="1" x14ac:dyDescent="0.2"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6"/>
      <c r="AV1815" s="36"/>
      <c r="AW1815" s="36"/>
      <c r="AX1815" s="36"/>
      <c r="AY1815" s="36"/>
      <c r="AZ1815" s="36"/>
      <c r="BA1815" s="36"/>
      <c r="BB1815" s="36"/>
      <c r="BC1815" s="36"/>
      <c r="BD1815" s="36"/>
      <c r="BE1815" s="36"/>
      <c r="BF1815" s="36"/>
      <c r="BG1815" s="36"/>
      <c r="BH1815" s="36"/>
      <c r="BI1815" s="36"/>
      <c r="BJ1815" s="36"/>
      <c r="BK1815" s="36"/>
    </row>
    <row r="1816" spans="4:63" ht="12.95" customHeight="1" x14ac:dyDescent="0.2"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  <c r="AM1816" s="36"/>
      <c r="AN1816" s="36"/>
      <c r="AO1816" s="36"/>
      <c r="AP1816" s="36"/>
      <c r="AQ1816" s="36"/>
      <c r="AR1816" s="36"/>
      <c r="AS1816" s="36"/>
      <c r="AT1816" s="36"/>
      <c r="AU1816" s="36"/>
      <c r="AV1816" s="36"/>
      <c r="AW1816" s="36"/>
      <c r="AX1816" s="36"/>
      <c r="AY1816" s="36"/>
      <c r="AZ1816" s="36"/>
      <c r="BA1816" s="36"/>
      <c r="BB1816" s="36"/>
      <c r="BC1816" s="36"/>
      <c r="BD1816" s="36"/>
      <c r="BE1816" s="36"/>
      <c r="BF1816" s="36"/>
      <c r="BG1816" s="36"/>
      <c r="BH1816" s="36"/>
      <c r="BI1816" s="36"/>
      <c r="BJ1816" s="36"/>
      <c r="BK1816" s="36"/>
    </row>
    <row r="1817" spans="4:63" ht="12.95" customHeight="1" x14ac:dyDescent="0.2"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  <c r="AM1817" s="36"/>
      <c r="AN1817" s="36"/>
      <c r="AO1817" s="36"/>
      <c r="AP1817" s="36"/>
      <c r="AQ1817" s="36"/>
      <c r="AR1817" s="36"/>
      <c r="AS1817" s="36"/>
      <c r="AT1817" s="36"/>
      <c r="AU1817" s="36"/>
      <c r="AV1817" s="36"/>
      <c r="AW1817" s="36"/>
      <c r="AX1817" s="36"/>
      <c r="AY1817" s="36"/>
      <c r="AZ1817" s="36"/>
      <c r="BA1817" s="36"/>
      <c r="BB1817" s="36"/>
      <c r="BC1817" s="36"/>
      <c r="BD1817" s="36"/>
      <c r="BE1817" s="36"/>
      <c r="BF1817" s="36"/>
      <c r="BG1817" s="36"/>
      <c r="BH1817" s="36"/>
      <c r="BI1817" s="36"/>
      <c r="BJ1817" s="36"/>
      <c r="BK1817" s="36"/>
    </row>
    <row r="1818" spans="4:63" ht="12.95" customHeight="1" x14ac:dyDescent="0.2"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6"/>
      <c r="AV1818" s="36"/>
      <c r="AW1818" s="36"/>
      <c r="AX1818" s="36"/>
      <c r="AY1818" s="36"/>
      <c r="AZ1818" s="36"/>
      <c r="BA1818" s="36"/>
      <c r="BB1818" s="36"/>
      <c r="BC1818" s="36"/>
      <c r="BD1818" s="36"/>
      <c r="BE1818" s="36"/>
      <c r="BF1818" s="36"/>
      <c r="BG1818" s="36"/>
      <c r="BH1818" s="36"/>
      <c r="BI1818" s="36"/>
      <c r="BJ1818" s="36"/>
      <c r="BK1818" s="36"/>
    </row>
    <row r="1819" spans="4:63" ht="12.95" customHeight="1" x14ac:dyDescent="0.2"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  <c r="AM1819" s="36"/>
      <c r="AN1819" s="36"/>
      <c r="AO1819" s="36"/>
      <c r="AP1819" s="36"/>
      <c r="AQ1819" s="36"/>
      <c r="AR1819" s="36"/>
      <c r="AS1819" s="36"/>
      <c r="AT1819" s="36"/>
      <c r="AU1819" s="36"/>
      <c r="AV1819" s="36"/>
      <c r="AW1819" s="36"/>
      <c r="AX1819" s="36"/>
      <c r="AY1819" s="36"/>
      <c r="AZ1819" s="36"/>
      <c r="BA1819" s="36"/>
      <c r="BB1819" s="36"/>
      <c r="BC1819" s="36"/>
      <c r="BD1819" s="36"/>
      <c r="BE1819" s="36"/>
      <c r="BF1819" s="36"/>
      <c r="BG1819" s="36"/>
      <c r="BH1819" s="36"/>
      <c r="BI1819" s="36"/>
      <c r="BJ1819" s="36"/>
      <c r="BK1819" s="36"/>
    </row>
    <row r="1820" spans="4:63" ht="12.95" customHeight="1" x14ac:dyDescent="0.2"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  <c r="AM1820" s="36"/>
      <c r="AN1820" s="36"/>
      <c r="AO1820" s="36"/>
      <c r="AP1820" s="36"/>
      <c r="AQ1820" s="36"/>
      <c r="AR1820" s="36"/>
      <c r="AS1820" s="36"/>
      <c r="AT1820" s="36"/>
      <c r="AU1820" s="36"/>
      <c r="AV1820" s="36"/>
      <c r="AW1820" s="36"/>
      <c r="AX1820" s="36"/>
      <c r="AY1820" s="36"/>
      <c r="AZ1820" s="36"/>
      <c r="BA1820" s="36"/>
      <c r="BB1820" s="36"/>
      <c r="BC1820" s="36"/>
      <c r="BD1820" s="36"/>
      <c r="BE1820" s="36"/>
      <c r="BF1820" s="36"/>
      <c r="BG1820" s="36"/>
      <c r="BH1820" s="36"/>
      <c r="BI1820" s="36"/>
      <c r="BJ1820" s="36"/>
      <c r="BK1820" s="36"/>
    </row>
    <row r="1821" spans="4:63" ht="12.95" customHeight="1" x14ac:dyDescent="0.2"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  <c r="AM1821" s="36"/>
      <c r="AN1821" s="36"/>
      <c r="AO1821" s="36"/>
      <c r="AP1821" s="36"/>
      <c r="AQ1821" s="36"/>
      <c r="AR1821" s="36"/>
      <c r="AS1821" s="36"/>
      <c r="AT1821" s="36"/>
      <c r="AU1821" s="36"/>
      <c r="AV1821" s="36"/>
      <c r="AW1821" s="36"/>
      <c r="AX1821" s="36"/>
      <c r="AY1821" s="36"/>
      <c r="AZ1821" s="36"/>
      <c r="BA1821" s="36"/>
      <c r="BB1821" s="36"/>
      <c r="BC1821" s="36"/>
      <c r="BD1821" s="36"/>
      <c r="BE1821" s="36"/>
      <c r="BF1821" s="36"/>
      <c r="BG1821" s="36"/>
      <c r="BH1821" s="36"/>
      <c r="BI1821" s="36"/>
      <c r="BJ1821" s="36"/>
      <c r="BK1821" s="36"/>
    </row>
    <row r="1822" spans="4:63" ht="12.95" customHeight="1" x14ac:dyDescent="0.2"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6"/>
      <c r="AV1822" s="36"/>
      <c r="AW1822" s="36"/>
      <c r="AX1822" s="36"/>
      <c r="AY1822" s="36"/>
      <c r="AZ1822" s="36"/>
      <c r="BA1822" s="36"/>
      <c r="BB1822" s="36"/>
      <c r="BC1822" s="36"/>
      <c r="BD1822" s="36"/>
      <c r="BE1822" s="36"/>
      <c r="BF1822" s="36"/>
      <c r="BG1822" s="36"/>
      <c r="BH1822" s="36"/>
      <c r="BI1822" s="36"/>
      <c r="BJ1822" s="36"/>
      <c r="BK1822" s="36"/>
    </row>
    <row r="1823" spans="4:63" ht="12.95" customHeight="1" x14ac:dyDescent="0.2"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  <c r="AM1823" s="36"/>
      <c r="AN1823" s="36"/>
      <c r="AO1823" s="36"/>
      <c r="AP1823" s="36"/>
      <c r="AQ1823" s="36"/>
      <c r="AR1823" s="36"/>
      <c r="AS1823" s="36"/>
      <c r="AT1823" s="36"/>
      <c r="AU1823" s="36"/>
      <c r="AV1823" s="36"/>
      <c r="AW1823" s="36"/>
      <c r="AX1823" s="36"/>
      <c r="AY1823" s="36"/>
      <c r="AZ1823" s="36"/>
      <c r="BA1823" s="36"/>
      <c r="BB1823" s="36"/>
      <c r="BC1823" s="36"/>
      <c r="BD1823" s="36"/>
      <c r="BE1823" s="36"/>
      <c r="BF1823" s="36"/>
      <c r="BG1823" s="36"/>
      <c r="BH1823" s="36"/>
      <c r="BI1823" s="36"/>
      <c r="BJ1823" s="36"/>
      <c r="BK1823" s="36"/>
    </row>
    <row r="1824" spans="4:63" ht="12.95" customHeight="1" x14ac:dyDescent="0.2"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  <c r="AM1824" s="36"/>
      <c r="AN1824" s="36"/>
      <c r="AO1824" s="36"/>
      <c r="AP1824" s="36"/>
      <c r="AQ1824" s="36"/>
      <c r="AR1824" s="36"/>
      <c r="AS1824" s="36"/>
      <c r="AT1824" s="36"/>
      <c r="AU1824" s="36"/>
      <c r="AV1824" s="36"/>
      <c r="AW1824" s="36"/>
      <c r="AX1824" s="36"/>
      <c r="AY1824" s="36"/>
      <c r="AZ1824" s="36"/>
      <c r="BA1824" s="36"/>
      <c r="BB1824" s="36"/>
      <c r="BC1824" s="36"/>
      <c r="BD1824" s="36"/>
      <c r="BE1824" s="36"/>
      <c r="BF1824" s="36"/>
      <c r="BG1824" s="36"/>
      <c r="BH1824" s="36"/>
      <c r="BI1824" s="36"/>
      <c r="BJ1824" s="36"/>
      <c r="BK1824" s="36"/>
    </row>
    <row r="1825" spans="4:63" ht="12.95" customHeight="1" x14ac:dyDescent="0.2"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  <c r="AM1825" s="36"/>
      <c r="AN1825" s="36"/>
      <c r="AO1825" s="36"/>
      <c r="AP1825" s="36"/>
      <c r="AQ1825" s="36"/>
      <c r="AR1825" s="36"/>
      <c r="AS1825" s="36"/>
      <c r="AT1825" s="36"/>
      <c r="AU1825" s="36"/>
      <c r="AV1825" s="36"/>
      <c r="AW1825" s="36"/>
      <c r="AX1825" s="36"/>
      <c r="AY1825" s="36"/>
      <c r="AZ1825" s="36"/>
      <c r="BA1825" s="36"/>
      <c r="BB1825" s="36"/>
      <c r="BC1825" s="36"/>
      <c r="BD1825" s="36"/>
      <c r="BE1825" s="36"/>
      <c r="BF1825" s="36"/>
      <c r="BG1825" s="36"/>
      <c r="BH1825" s="36"/>
      <c r="BI1825" s="36"/>
      <c r="BJ1825" s="36"/>
      <c r="BK1825" s="36"/>
    </row>
    <row r="1826" spans="4:63" ht="12.95" customHeight="1" x14ac:dyDescent="0.2"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  <c r="AM1826" s="36"/>
      <c r="AN1826" s="36"/>
      <c r="AO1826" s="36"/>
      <c r="AP1826" s="36"/>
      <c r="AQ1826" s="36"/>
      <c r="AR1826" s="36"/>
      <c r="AS1826" s="36"/>
      <c r="AT1826" s="36"/>
      <c r="AU1826" s="36"/>
      <c r="AV1826" s="36"/>
      <c r="AW1826" s="36"/>
      <c r="AX1826" s="36"/>
      <c r="AY1826" s="36"/>
      <c r="AZ1826" s="36"/>
      <c r="BA1826" s="36"/>
      <c r="BB1826" s="36"/>
      <c r="BC1826" s="36"/>
      <c r="BD1826" s="36"/>
      <c r="BE1826" s="36"/>
      <c r="BF1826" s="36"/>
      <c r="BG1826" s="36"/>
      <c r="BH1826" s="36"/>
      <c r="BI1826" s="36"/>
      <c r="BJ1826" s="36"/>
      <c r="BK1826" s="36"/>
    </row>
    <row r="1827" spans="4:63" ht="12.95" customHeight="1" x14ac:dyDescent="0.2"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  <c r="AM1827" s="36"/>
      <c r="AN1827" s="36"/>
      <c r="AO1827" s="36"/>
      <c r="AP1827" s="36"/>
      <c r="AQ1827" s="36"/>
      <c r="AR1827" s="36"/>
      <c r="AS1827" s="36"/>
      <c r="AT1827" s="36"/>
      <c r="AU1827" s="36"/>
      <c r="AV1827" s="36"/>
      <c r="AW1827" s="36"/>
      <c r="AX1827" s="36"/>
      <c r="AY1827" s="36"/>
      <c r="AZ1827" s="36"/>
      <c r="BA1827" s="36"/>
      <c r="BB1827" s="36"/>
      <c r="BC1827" s="36"/>
      <c r="BD1827" s="36"/>
      <c r="BE1827" s="36"/>
      <c r="BF1827" s="36"/>
      <c r="BG1827" s="36"/>
      <c r="BH1827" s="36"/>
      <c r="BI1827" s="36"/>
      <c r="BJ1827" s="36"/>
      <c r="BK1827" s="36"/>
    </row>
    <row r="1828" spans="4:63" ht="12.95" customHeight="1" x14ac:dyDescent="0.2"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  <c r="AM1828" s="36"/>
      <c r="AN1828" s="36"/>
      <c r="AO1828" s="36"/>
      <c r="AP1828" s="36"/>
      <c r="AQ1828" s="36"/>
      <c r="AR1828" s="36"/>
      <c r="AS1828" s="36"/>
      <c r="AT1828" s="36"/>
      <c r="AU1828" s="36"/>
      <c r="AV1828" s="36"/>
      <c r="AW1828" s="36"/>
      <c r="AX1828" s="36"/>
      <c r="AY1828" s="36"/>
      <c r="AZ1828" s="36"/>
      <c r="BA1828" s="36"/>
      <c r="BB1828" s="36"/>
      <c r="BC1828" s="36"/>
      <c r="BD1828" s="36"/>
      <c r="BE1828" s="36"/>
      <c r="BF1828" s="36"/>
      <c r="BG1828" s="36"/>
      <c r="BH1828" s="36"/>
      <c r="BI1828" s="36"/>
      <c r="BJ1828" s="36"/>
      <c r="BK1828" s="36"/>
    </row>
    <row r="1829" spans="4:63" ht="12.95" customHeight="1" x14ac:dyDescent="0.2"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  <c r="AM1829" s="36"/>
      <c r="AN1829" s="36"/>
      <c r="AO1829" s="36"/>
      <c r="AP1829" s="36"/>
      <c r="AQ1829" s="36"/>
      <c r="AR1829" s="36"/>
      <c r="AS1829" s="36"/>
      <c r="AT1829" s="36"/>
      <c r="AU1829" s="36"/>
      <c r="AV1829" s="36"/>
      <c r="AW1829" s="36"/>
      <c r="AX1829" s="36"/>
      <c r="AY1829" s="36"/>
      <c r="AZ1829" s="36"/>
      <c r="BA1829" s="36"/>
      <c r="BB1829" s="36"/>
      <c r="BC1829" s="36"/>
      <c r="BD1829" s="36"/>
      <c r="BE1829" s="36"/>
      <c r="BF1829" s="36"/>
      <c r="BG1829" s="36"/>
      <c r="BH1829" s="36"/>
      <c r="BI1829" s="36"/>
      <c r="BJ1829" s="36"/>
      <c r="BK1829" s="36"/>
    </row>
    <row r="1830" spans="4:63" ht="12.95" customHeight="1" x14ac:dyDescent="0.2"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6"/>
      <c r="AV1830" s="36"/>
      <c r="AW1830" s="36"/>
      <c r="AX1830" s="36"/>
      <c r="AY1830" s="36"/>
      <c r="AZ1830" s="36"/>
      <c r="BA1830" s="36"/>
      <c r="BB1830" s="36"/>
      <c r="BC1830" s="36"/>
      <c r="BD1830" s="36"/>
      <c r="BE1830" s="36"/>
      <c r="BF1830" s="36"/>
      <c r="BG1830" s="36"/>
      <c r="BH1830" s="36"/>
      <c r="BI1830" s="36"/>
      <c r="BJ1830" s="36"/>
      <c r="BK1830" s="36"/>
    </row>
    <row r="1831" spans="4:63" ht="12.95" customHeight="1" x14ac:dyDescent="0.2"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  <c r="AM1831" s="36"/>
      <c r="AN1831" s="36"/>
      <c r="AO1831" s="36"/>
      <c r="AP1831" s="36"/>
      <c r="AQ1831" s="36"/>
      <c r="AR1831" s="36"/>
      <c r="AS1831" s="36"/>
      <c r="AT1831" s="36"/>
      <c r="AU1831" s="36"/>
      <c r="AV1831" s="36"/>
      <c r="AW1831" s="36"/>
      <c r="AX1831" s="36"/>
      <c r="AY1831" s="36"/>
      <c r="AZ1831" s="36"/>
      <c r="BA1831" s="36"/>
      <c r="BB1831" s="36"/>
      <c r="BC1831" s="36"/>
      <c r="BD1831" s="36"/>
      <c r="BE1831" s="36"/>
      <c r="BF1831" s="36"/>
      <c r="BG1831" s="36"/>
      <c r="BH1831" s="36"/>
      <c r="BI1831" s="36"/>
      <c r="BJ1831" s="36"/>
      <c r="BK1831" s="36"/>
    </row>
    <row r="1832" spans="4:63" ht="12.95" customHeight="1" x14ac:dyDescent="0.2"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6"/>
      <c r="AV1832" s="36"/>
      <c r="AW1832" s="36"/>
      <c r="AX1832" s="36"/>
      <c r="AY1832" s="36"/>
      <c r="AZ1832" s="36"/>
      <c r="BA1832" s="36"/>
      <c r="BB1832" s="36"/>
      <c r="BC1832" s="36"/>
      <c r="BD1832" s="36"/>
      <c r="BE1832" s="36"/>
      <c r="BF1832" s="36"/>
      <c r="BG1832" s="36"/>
      <c r="BH1832" s="36"/>
      <c r="BI1832" s="36"/>
      <c r="BJ1832" s="36"/>
      <c r="BK1832" s="36"/>
    </row>
    <row r="1833" spans="4:63" ht="12.95" customHeight="1" x14ac:dyDescent="0.2"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  <c r="AM1833" s="36"/>
      <c r="AN1833" s="36"/>
      <c r="AO1833" s="36"/>
      <c r="AP1833" s="36"/>
      <c r="AQ1833" s="36"/>
      <c r="AR1833" s="36"/>
      <c r="AS1833" s="36"/>
      <c r="AT1833" s="36"/>
      <c r="AU1833" s="36"/>
      <c r="AV1833" s="36"/>
      <c r="AW1833" s="36"/>
      <c r="AX1833" s="36"/>
      <c r="AY1833" s="36"/>
      <c r="AZ1833" s="36"/>
      <c r="BA1833" s="36"/>
      <c r="BB1833" s="36"/>
      <c r="BC1833" s="36"/>
      <c r="BD1833" s="36"/>
      <c r="BE1833" s="36"/>
      <c r="BF1833" s="36"/>
      <c r="BG1833" s="36"/>
      <c r="BH1833" s="36"/>
      <c r="BI1833" s="36"/>
      <c r="BJ1833" s="36"/>
      <c r="BK1833" s="36"/>
    </row>
    <row r="1834" spans="4:63" ht="12.95" customHeight="1" x14ac:dyDescent="0.2"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  <c r="AM1834" s="36"/>
      <c r="AN1834" s="36"/>
      <c r="AO1834" s="36"/>
      <c r="AP1834" s="36"/>
      <c r="AQ1834" s="36"/>
      <c r="AR1834" s="36"/>
      <c r="AS1834" s="36"/>
      <c r="AT1834" s="36"/>
      <c r="AU1834" s="36"/>
      <c r="AV1834" s="36"/>
      <c r="AW1834" s="36"/>
      <c r="AX1834" s="36"/>
      <c r="AY1834" s="36"/>
      <c r="AZ1834" s="36"/>
      <c r="BA1834" s="36"/>
      <c r="BB1834" s="36"/>
      <c r="BC1834" s="36"/>
      <c r="BD1834" s="36"/>
      <c r="BE1834" s="36"/>
      <c r="BF1834" s="36"/>
      <c r="BG1834" s="36"/>
      <c r="BH1834" s="36"/>
      <c r="BI1834" s="36"/>
      <c r="BJ1834" s="36"/>
      <c r="BK1834" s="36"/>
    </row>
    <row r="1835" spans="4:63" ht="12.95" customHeight="1" x14ac:dyDescent="0.2"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  <c r="AM1835" s="36"/>
      <c r="AN1835" s="36"/>
      <c r="AO1835" s="36"/>
      <c r="AP1835" s="36"/>
      <c r="AQ1835" s="36"/>
      <c r="AR1835" s="36"/>
      <c r="AS1835" s="36"/>
      <c r="AT1835" s="36"/>
      <c r="AU1835" s="36"/>
      <c r="AV1835" s="36"/>
      <c r="AW1835" s="36"/>
      <c r="AX1835" s="36"/>
      <c r="AY1835" s="36"/>
      <c r="AZ1835" s="36"/>
      <c r="BA1835" s="36"/>
      <c r="BB1835" s="36"/>
      <c r="BC1835" s="36"/>
      <c r="BD1835" s="36"/>
      <c r="BE1835" s="36"/>
      <c r="BF1835" s="36"/>
      <c r="BG1835" s="36"/>
      <c r="BH1835" s="36"/>
      <c r="BI1835" s="36"/>
      <c r="BJ1835" s="36"/>
      <c r="BK1835" s="36"/>
    </row>
    <row r="1836" spans="4:63" ht="12.95" customHeight="1" x14ac:dyDescent="0.2"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6"/>
      <c r="AV1836" s="36"/>
      <c r="AW1836" s="36"/>
      <c r="AX1836" s="36"/>
      <c r="AY1836" s="36"/>
      <c r="AZ1836" s="36"/>
      <c r="BA1836" s="36"/>
      <c r="BB1836" s="36"/>
      <c r="BC1836" s="36"/>
      <c r="BD1836" s="36"/>
      <c r="BE1836" s="36"/>
      <c r="BF1836" s="36"/>
      <c r="BG1836" s="36"/>
      <c r="BH1836" s="36"/>
      <c r="BI1836" s="36"/>
      <c r="BJ1836" s="36"/>
      <c r="BK1836" s="36"/>
    </row>
    <row r="1837" spans="4:63" ht="12.95" customHeight="1" x14ac:dyDescent="0.2"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  <c r="AM1837" s="36"/>
      <c r="AN1837" s="36"/>
      <c r="AO1837" s="36"/>
      <c r="AP1837" s="36"/>
      <c r="AQ1837" s="36"/>
      <c r="AR1837" s="36"/>
      <c r="AS1837" s="36"/>
      <c r="AT1837" s="36"/>
      <c r="AU1837" s="36"/>
      <c r="AV1837" s="36"/>
      <c r="AW1837" s="36"/>
      <c r="AX1837" s="36"/>
      <c r="AY1837" s="36"/>
      <c r="AZ1837" s="36"/>
      <c r="BA1837" s="36"/>
      <c r="BB1837" s="36"/>
      <c r="BC1837" s="36"/>
      <c r="BD1837" s="36"/>
      <c r="BE1837" s="36"/>
      <c r="BF1837" s="36"/>
      <c r="BG1837" s="36"/>
      <c r="BH1837" s="36"/>
      <c r="BI1837" s="36"/>
      <c r="BJ1837" s="36"/>
      <c r="BK1837" s="36"/>
    </row>
    <row r="1838" spans="4:63" ht="12.95" customHeight="1" x14ac:dyDescent="0.2"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  <c r="AM1838" s="36"/>
      <c r="AN1838" s="36"/>
      <c r="AO1838" s="36"/>
      <c r="AP1838" s="36"/>
      <c r="AQ1838" s="36"/>
      <c r="AR1838" s="36"/>
      <c r="AS1838" s="36"/>
      <c r="AT1838" s="36"/>
      <c r="AU1838" s="36"/>
      <c r="AV1838" s="36"/>
      <c r="AW1838" s="36"/>
      <c r="AX1838" s="36"/>
      <c r="AY1838" s="36"/>
      <c r="AZ1838" s="36"/>
      <c r="BA1838" s="36"/>
      <c r="BB1838" s="36"/>
      <c r="BC1838" s="36"/>
      <c r="BD1838" s="36"/>
      <c r="BE1838" s="36"/>
      <c r="BF1838" s="36"/>
      <c r="BG1838" s="36"/>
      <c r="BH1838" s="36"/>
      <c r="BI1838" s="36"/>
      <c r="BJ1838" s="36"/>
      <c r="BK1838" s="36"/>
    </row>
    <row r="1839" spans="4:63" ht="12.95" customHeight="1" x14ac:dyDescent="0.2"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  <c r="AM1839" s="36"/>
      <c r="AN1839" s="36"/>
      <c r="AO1839" s="36"/>
      <c r="AP1839" s="36"/>
      <c r="AQ1839" s="36"/>
      <c r="AR1839" s="36"/>
      <c r="AS1839" s="36"/>
      <c r="AT1839" s="36"/>
      <c r="AU1839" s="36"/>
      <c r="AV1839" s="36"/>
      <c r="AW1839" s="36"/>
      <c r="AX1839" s="36"/>
      <c r="AY1839" s="36"/>
      <c r="AZ1839" s="36"/>
      <c r="BA1839" s="36"/>
      <c r="BB1839" s="36"/>
      <c r="BC1839" s="36"/>
      <c r="BD1839" s="36"/>
      <c r="BE1839" s="36"/>
      <c r="BF1839" s="36"/>
      <c r="BG1839" s="36"/>
      <c r="BH1839" s="36"/>
      <c r="BI1839" s="36"/>
      <c r="BJ1839" s="36"/>
      <c r="BK1839" s="36"/>
    </row>
    <row r="1840" spans="4:63" ht="12.95" customHeight="1" x14ac:dyDescent="0.2"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  <c r="AM1840" s="36"/>
      <c r="AN1840" s="36"/>
      <c r="AO1840" s="36"/>
      <c r="AP1840" s="36"/>
      <c r="AQ1840" s="36"/>
      <c r="AR1840" s="36"/>
      <c r="AS1840" s="36"/>
      <c r="AT1840" s="36"/>
      <c r="AU1840" s="36"/>
      <c r="AV1840" s="36"/>
      <c r="AW1840" s="36"/>
      <c r="AX1840" s="36"/>
      <c r="AY1840" s="36"/>
      <c r="AZ1840" s="36"/>
      <c r="BA1840" s="36"/>
      <c r="BB1840" s="36"/>
      <c r="BC1840" s="36"/>
      <c r="BD1840" s="36"/>
      <c r="BE1840" s="36"/>
      <c r="BF1840" s="36"/>
      <c r="BG1840" s="36"/>
      <c r="BH1840" s="36"/>
      <c r="BI1840" s="36"/>
      <c r="BJ1840" s="36"/>
      <c r="BK1840" s="36"/>
    </row>
    <row r="1841" spans="4:63" ht="12.95" customHeight="1" x14ac:dyDescent="0.2"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  <c r="AM1841" s="36"/>
      <c r="AN1841" s="36"/>
      <c r="AO1841" s="36"/>
      <c r="AP1841" s="36"/>
      <c r="AQ1841" s="36"/>
      <c r="AR1841" s="36"/>
      <c r="AS1841" s="36"/>
      <c r="AT1841" s="36"/>
      <c r="AU1841" s="36"/>
      <c r="AV1841" s="36"/>
      <c r="AW1841" s="36"/>
      <c r="AX1841" s="36"/>
      <c r="AY1841" s="36"/>
      <c r="AZ1841" s="36"/>
      <c r="BA1841" s="36"/>
      <c r="BB1841" s="36"/>
      <c r="BC1841" s="36"/>
      <c r="BD1841" s="36"/>
      <c r="BE1841" s="36"/>
      <c r="BF1841" s="36"/>
      <c r="BG1841" s="36"/>
      <c r="BH1841" s="36"/>
      <c r="BI1841" s="36"/>
      <c r="BJ1841" s="36"/>
      <c r="BK1841" s="36"/>
    </row>
    <row r="1842" spans="4:63" ht="12.95" customHeight="1" x14ac:dyDescent="0.2"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  <c r="AM1842" s="36"/>
      <c r="AN1842" s="36"/>
      <c r="AO1842" s="36"/>
      <c r="AP1842" s="36"/>
      <c r="AQ1842" s="36"/>
      <c r="AR1842" s="36"/>
      <c r="AS1842" s="36"/>
      <c r="AT1842" s="36"/>
      <c r="AU1842" s="36"/>
      <c r="AV1842" s="36"/>
      <c r="AW1842" s="36"/>
      <c r="AX1842" s="36"/>
      <c r="AY1842" s="36"/>
      <c r="AZ1842" s="36"/>
      <c r="BA1842" s="36"/>
      <c r="BB1842" s="36"/>
      <c r="BC1842" s="36"/>
      <c r="BD1842" s="36"/>
      <c r="BE1842" s="36"/>
      <c r="BF1842" s="36"/>
      <c r="BG1842" s="36"/>
      <c r="BH1842" s="36"/>
      <c r="BI1842" s="36"/>
      <c r="BJ1842" s="36"/>
      <c r="BK1842" s="36"/>
    </row>
    <row r="1843" spans="4:63" ht="12.95" customHeight="1" x14ac:dyDescent="0.2"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  <c r="AM1843" s="36"/>
      <c r="AN1843" s="36"/>
      <c r="AO1843" s="36"/>
      <c r="AP1843" s="36"/>
      <c r="AQ1843" s="36"/>
      <c r="AR1843" s="36"/>
      <c r="AS1843" s="36"/>
      <c r="AT1843" s="36"/>
      <c r="AU1843" s="36"/>
      <c r="AV1843" s="36"/>
      <c r="AW1843" s="36"/>
      <c r="AX1843" s="36"/>
      <c r="AY1843" s="36"/>
      <c r="AZ1843" s="36"/>
      <c r="BA1843" s="36"/>
      <c r="BB1843" s="36"/>
      <c r="BC1843" s="36"/>
      <c r="BD1843" s="36"/>
      <c r="BE1843" s="36"/>
      <c r="BF1843" s="36"/>
      <c r="BG1843" s="36"/>
      <c r="BH1843" s="36"/>
      <c r="BI1843" s="36"/>
      <c r="BJ1843" s="36"/>
      <c r="BK1843" s="36"/>
    </row>
    <row r="1844" spans="4:63" ht="12.95" customHeight="1" x14ac:dyDescent="0.2"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  <c r="AM1844" s="36"/>
      <c r="AN1844" s="36"/>
      <c r="AO1844" s="36"/>
      <c r="AP1844" s="36"/>
      <c r="AQ1844" s="36"/>
      <c r="AR1844" s="36"/>
      <c r="AS1844" s="36"/>
      <c r="AT1844" s="36"/>
      <c r="AU1844" s="36"/>
      <c r="AV1844" s="36"/>
      <c r="AW1844" s="36"/>
      <c r="AX1844" s="36"/>
      <c r="AY1844" s="36"/>
      <c r="AZ1844" s="36"/>
      <c r="BA1844" s="36"/>
      <c r="BB1844" s="36"/>
      <c r="BC1844" s="36"/>
      <c r="BD1844" s="36"/>
      <c r="BE1844" s="36"/>
      <c r="BF1844" s="36"/>
      <c r="BG1844" s="36"/>
      <c r="BH1844" s="36"/>
      <c r="BI1844" s="36"/>
      <c r="BJ1844" s="36"/>
      <c r="BK1844" s="36"/>
    </row>
    <row r="1845" spans="4:63" ht="12.95" customHeight="1" x14ac:dyDescent="0.2"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  <c r="AM1845" s="36"/>
      <c r="AN1845" s="36"/>
      <c r="AO1845" s="36"/>
      <c r="AP1845" s="36"/>
      <c r="AQ1845" s="36"/>
      <c r="AR1845" s="36"/>
      <c r="AS1845" s="36"/>
      <c r="AT1845" s="36"/>
      <c r="AU1845" s="36"/>
      <c r="AV1845" s="36"/>
      <c r="AW1845" s="36"/>
      <c r="AX1845" s="36"/>
      <c r="AY1845" s="36"/>
      <c r="AZ1845" s="36"/>
      <c r="BA1845" s="36"/>
      <c r="BB1845" s="36"/>
      <c r="BC1845" s="36"/>
      <c r="BD1845" s="36"/>
      <c r="BE1845" s="36"/>
      <c r="BF1845" s="36"/>
      <c r="BG1845" s="36"/>
      <c r="BH1845" s="36"/>
      <c r="BI1845" s="36"/>
      <c r="BJ1845" s="36"/>
      <c r="BK1845" s="36"/>
    </row>
    <row r="1846" spans="4:63" ht="12.95" customHeight="1" x14ac:dyDescent="0.2"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  <c r="AM1846" s="36"/>
      <c r="AN1846" s="36"/>
      <c r="AO1846" s="36"/>
      <c r="AP1846" s="36"/>
      <c r="AQ1846" s="36"/>
      <c r="AR1846" s="36"/>
      <c r="AS1846" s="36"/>
      <c r="AT1846" s="36"/>
      <c r="AU1846" s="36"/>
      <c r="AV1846" s="36"/>
      <c r="AW1846" s="36"/>
      <c r="AX1846" s="36"/>
      <c r="AY1846" s="36"/>
      <c r="AZ1846" s="36"/>
      <c r="BA1846" s="36"/>
      <c r="BB1846" s="36"/>
      <c r="BC1846" s="36"/>
      <c r="BD1846" s="36"/>
      <c r="BE1846" s="36"/>
      <c r="BF1846" s="36"/>
      <c r="BG1846" s="36"/>
      <c r="BH1846" s="36"/>
      <c r="BI1846" s="36"/>
      <c r="BJ1846" s="36"/>
      <c r="BK1846" s="36"/>
    </row>
    <row r="1847" spans="4:63" ht="12.95" customHeight="1" x14ac:dyDescent="0.2"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  <c r="AM1847" s="36"/>
      <c r="AN1847" s="36"/>
      <c r="AO1847" s="36"/>
      <c r="AP1847" s="36"/>
      <c r="AQ1847" s="36"/>
      <c r="AR1847" s="36"/>
      <c r="AS1847" s="36"/>
      <c r="AT1847" s="36"/>
      <c r="AU1847" s="36"/>
      <c r="AV1847" s="36"/>
      <c r="AW1847" s="36"/>
      <c r="AX1847" s="36"/>
      <c r="AY1847" s="36"/>
      <c r="AZ1847" s="36"/>
      <c r="BA1847" s="36"/>
      <c r="BB1847" s="36"/>
      <c r="BC1847" s="36"/>
      <c r="BD1847" s="36"/>
      <c r="BE1847" s="36"/>
      <c r="BF1847" s="36"/>
      <c r="BG1847" s="36"/>
      <c r="BH1847" s="36"/>
      <c r="BI1847" s="36"/>
      <c r="BJ1847" s="36"/>
      <c r="BK1847" s="36"/>
    </row>
    <row r="1848" spans="4:63" ht="12.95" customHeight="1" x14ac:dyDescent="0.2"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  <c r="AM1848" s="36"/>
      <c r="AN1848" s="36"/>
      <c r="AO1848" s="36"/>
      <c r="AP1848" s="36"/>
      <c r="AQ1848" s="36"/>
      <c r="AR1848" s="36"/>
      <c r="AS1848" s="36"/>
      <c r="AT1848" s="36"/>
      <c r="AU1848" s="36"/>
      <c r="AV1848" s="36"/>
      <c r="AW1848" s="36"/>
      <c r="AX1848" s="36"/>
      <c r="AY1848" s="36"/>
      <c r="AZ1848" s="36"/>
      <c r="BA1848" s="36"/>
      <c r="BB1848" s="36"/>
      <c r="BC1848" s="36"/>
      <c r="BD1848" s="36"/>
      <c r="BE1848" s="36"/>
      <c r="BF1848" s="36"/>
      <c r="BG1848" s="36"/>
      <c r="BH1848" s="36"/>
      <c r="BI1848" s="36"/>
      <c r="BJ1848" s="36"/>
      <c r="BK1848" s="36"/>
    </row>
    <row r="1849" spans="4:63" ht="12.95" customHeight="1" x14ac:dyDescent="0.2"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  <c r="AM1849" s="36"/>
      <c r="AN1849" s="36"/>
      <c r="AO1849" s="36"/>
      <c r="AP1849" s="36"/>
      <c r="AQ1849" s="36"/>
      <c r="AR1849" s="36"/>
      <c r="AS1849" s="36"/>
      <c r="AT1849" s="36"/>
      <c r="AU1849" s="36"/>
      <c r="AV1849" s="36"/>
      <c r="AW1849" s="36"/>
      <c r="AX1849" s="36"/>
      <c r="AY1849" s="36"/>
      <c r="AZ1849" s="36"/>
      <c r="BA1849" s="36"/>
      <c r="BB1849" s="36"/>
      <c r="BC1849" s="36"/>
      <c r="BD1849" s="36"/>
      <c r="BE1849" s="36"/>
      <c r="BF1849" s="36"/>
      <c r="BG1849" s="36"/>
      <c r="BH1849" s="36"/>
      <c r="BI1849" s="36"/>
      <c r="BJ1849" s="36"/>
      <c r="BK1849" s="36"/>
    </row>
    <row r="1850" spans="4:63" ht="12.95" customHeight="1" x14ac:dyDescent="0.2"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  <c r="AM1850" s="36"/>
      <c r="AN1850" s="36"/>
      <c r="AO1850" s="36"/>
      <c r="AP1850" s="36"/>
      <c r="AQ1850" s="36"/>
      <c r="AR1850" s="36"/>
      <c r="AS1850" s="36"/>
      <c r="AT1850" s="36"/>
      <c r="AU1850" s="36"/>
      <c r="AV1850" s="36"/>
      <c r="AW1850" s="36"/>
      <c r="AX1850" s="36"/>
      <c r="AY1850" s="36"/>
      <c r="AZ1850" s="36"/>
      <c r="BA1850" s="36"/>
      <c r="BB1850" s="36"/>
      <c r="BC1850" s="36"/>
      <c r="BD1850" s="36"/>
      <c r="BE1850" s="36"/>
      <c r="BF1850" s="36"/>
      <c r="BG1850" s="36"/>
      <c r="BH1850" s="36"/>
      <c r="BI1850" s="36"/>
      <c r="BJ1850" s="36"/>
      <c r="BK1850" s="36"/>
    </row>
    <row r="1851" spans="4:63" ht="12.95" customHeight="1" x14ac:dyDescent="0.2"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  <c r="AM1851" s="36"/>
      <c r="AN1851" s="36"/>
      <c r="AO1851" s="36"/>
      <c r="AP1851" s="36"/>
      <c r="AQ1851" s="36"/>
      <c r="AR1851" s="36"/>
      <c r="AS1851" s="36"/>
      <c r="AT1851" s="36"/>
      <c r="AU1851" s="36"/>
      <c r="AV1851" s="36"/>
      <c r="AW1851" s="36"/>
      <c r="AX1851" s="36"/>
      <c r="AY1851" s="36"/>
      <c r="AZ1851" s="36"/>
      <c r="BA1851" s="36"/>
      <c r="BB1851" s="36"/>
      <c r="BC1851" s="36"/>
      <c r="BD1851" s="36"/>
      <c r="BE1851" s="36"/>
      <c r="BF1851" s="36"/>
      <c r="BG1851" s="36"/>
      <c r="BH1851" s="36"/>
      <c r="BI1851" s="36"/>
      <c r="BJ1851" s="36"/>
      <c r="BK1851" s="36"/>
    </row>
    <row r="1852" spans="4:63" ht="12.95" customHeight="1" x14ac:dyDescent="0.2"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  <c r="AM1852" s="36"/>
      <c r="AN1852" s="36"/>
      <c r="AO1852" s="36"/>
      <c r="AP1852" s="36"/>
      <c r="AQ1852" s="36"/>
      <c r="AR1852" s="36"/>
      <c r="AS1852" s="36"/>
      <c r="AT1852" s="36"/>
      <c r="AU1852" s="36"/>
      <c r="AV1852" s="36"/>
      <c r="AW1852" s="36"/>
      <c r="AX1852" s="36"/>
      <c r="AY1852" s="36"/>
      <c r="AZ1852" s="36"/>
      <c r="BA1852" s="36"/>
      <c r="BB1852" s="36"/>
      <c r="BC1852" s="36"/>
      <c r="BD1852" s="36"/>
      <c r="BE1852" s="36"/>
      <c r="BF1852" s="36"/>
      <c r="BG1852" s="36"/>
      <c r="BH1852" s="36"/>
      <c r="BI1852" s="36"/>
      <c r="BJ1852" s="36"/>
      <c r="BK1852" s="36"/>
    </row>
    <row r="1853" spans="4:63" ht="12.95" customHeight="1" x14ac:dyDescent="0.2"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  <c r="AM1853" s="36"/>
      <c r="AN1853" s="36"/>
      <c r="AO1853" s="36"/>
      <c r="AP1853" s="36"/>
      <c r="AQ1853" s="36"/>
      <c r="AR1853" s="36"/>
      <c r="AS1853" s="36"/>
      <c r="AT1853" s="36"/>
      <c r="AU1853" s="36"/>
      <c r="AV1853" s="36"/>
      <c r="AW1853" s="36"/>
      <c r="AX1853" s="36"/>
      <c r="AY1853" s="36"/>
      <c r="AZ1853" s="36"/>
      <c r="BA1853" s="36"/>
      <c r="BB1853" s="36"/>
      <c r="BC1853" s="36"/>
      <c r="BD1853" s="36"/>
      <c r="BE1853" s="36"/>
      <c r="BF1853" s="36"/>
      <c r="BG1853" s="36"/>
      <c r="BH1853" s="36"/>
      <c r="BI1853" s="36"/>
      <c r="BJ1853" s="36"/>
      <c r="BK1853" s="36"/>
    </row>
    <row r="1854" spans="4:63" ht="12.95" customHeight="1" x14ac:dyDescent="0.2"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  <c r="AM1854" s="36"/>
      <c r="AN1854" s="36"/>
      <c r="AO1854" s="36"/>
      <c r="AP1854" s="36"/>
      <c r="AQ1854" s="36"/>
      <c r="AR1854" s="36"/>
      <c r="AS1854" s="36"/>
      <c r="AT1854" s="36"/>
      <c r="AU1854" s="36"/>
      <c r="AV1854" s="36"/>
      <c r="AW1854" s="36"/>
      <c r="AX1854" s="36"/>
      <c r="AY1854" s="36"/>
      <c r="AZ1854" s="36"/>
      <c r="BA1854" s="36"/>
      <c r="BB1854" s="36"/>
      <c r="BC1854" s="36"/>
      <c r="BD1854" s="36"/>
      <c r="BE1854" s="36"/>
      <c r="BF1854" s="36"/>
      <c r="BG1854" s="36"/>
      <c r="BH1854" s="36"/>
      <c r="BI1854" s="36"/>
      <c r="BJ1854" s="36"/>
      <c r="BK1854" s="36"/>
    </row>
    <row r="1855" spans="4:63" ht="12.95" customHeight="1" x14ac:dyDescent="0.2"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  <c r="AM1855" s="36"/>
      <c r="AN1855" s="36"/>
      <c r="AO1855" s="36"/>
      <c r="AP1855" s="36"/>
      <c r="AQ1855" s="36"/>
      <c r="AR1855" s="36"/>
      <c r="AS1855" s="36"/>
      <c r="AT1855" s="36"/>
      <c r="AU1855" s="36"/>
      <c r="AV1855" s="36"/>
      <c r="AW1855" s="36"/>
      <c r="AX1855" s="36"/>
      <c r="AY1855" s="36"/>
      <c r="AZ1855" s="36"/>
      <c r="BA1855" s="36"/>
      <c r="BB1855" s="36"/>
      <c r="BC1855" s="36"/>
      <c r="BD1855" s="36"/>
      <c r="BE1855" s="36"/>
      <c r="BF1855" s="36"/>
      <c r="BG1855" s="36"/>
      <c r="BH1855" s="36"/>
      <c r="BI1855" s="36"/>
      <c r="BJ1855" s="36"/>
      <c r="BK1855" s="36"/>
    </row>
    <row r="1856" spans="4:63" ht="12.95" customHeight="1" x14ac:dyDescent="0.2"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  <c r="AM1856" s="36"/>
      <c r="AN1856" s="36"/>
      <c r="AO1856" s="36"/>
      <c r="AP1856" s="36"/>
      <c r="AQ1856" s="36"/>
      <c r="AR1856" s="36"/>
      <c r="AS1856" s="36"/>
      <c r="AT1856" s="36"/>
      <c r="AU1856" s="36"/>
      <c r="AV1856" s="36"/>
      <c r="AW1856" s="36"/>
      <c r="AX1856" s="36"/>
      <c r="AY1856" s="36"/>
      <c r="AZ1856" s="36"/>
      <c r="BA1856" s="36"/>
      <c r="BB1856" s="36"/>
      <c r="BC1856" s="36"/>
      <c r="BD1856" s="36"/>
      <c r="BE1856" s="36"/>
      <c r="BF1856" s="36"/>
      <c r="BG1856" s="36"/>
      <c r="BH1856" s="36"/>
      <c r="BI1856" s="36"/>
      <c r="BJ1856" s="36"/>
      <c r="BK1856" s="36"/>
    </row>
    <row r="1857" spans="4:63" ht="12.95" customHeight="1" x14ac:dyDescent="0.2"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  <c r="AM1857" s="36"/>
      <c r="AN1857" s="36"/>
      <c r="AO1857" s="36"/>
      <c r="AP1857" s="36"/>
      <c r="AQ1857" s="36"/>
      <c r="AR1857" s="36"/>
      <c r="AS1857" s="36"/>
      <c r="AT1857" s="36"/>
      <c r="AU1857" s="36"/>
      <c r="AV1857" s="36"/>
      <c r="AW1857" s="36"/>
      <c r="AX1857" s="36"/>
      <c r="AY1857" s="36"/>
      <c r="AZ1857" s="36"/>
      <c r="BA1857" s="36"/>
      <c r="BB1857" s="36"/>
      <c r="BC1857" s="36"/>
      <c r="BD1857" s="36"/>
      <c r="BE1857" s="36"/>
      <c r="BF1857" s="36"/>
      <c r="BG1857" s="36"/>
      <c r="BH1857" s="36"/>
      <c r="BI1857" s="36"/>
      <c r="BJ1857" s="36"/>
      <c r="BK1857" s="36"/>
    </row>
    <row r="1858" spans="4:63" ht="12.95" customHeight="1" x14ac:dyDescent="0.2"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  <c r="AM1858" s="36"/>
      <c r="AN1858" s="36"/>
      <c r="AO1858" s="36"/>
      <c r="AP1858" s="36"/>
      <c r="AQ1858" s="36"/>
      <c r="AR1858" s="36"/>
      <c r="AS1858" s="36"/>
      <c r="AT1858" s="36"/>
      <c r="AU1858" s="36"/>
      <c r="AV1858" s="36"/>
      <c r="AW1858" s="36"/>
      <c r="AX1858" s="36"/>
      <c r="AY1858" s="36"/>
      <c r="AZ1858" s="36"/>
      <c r="BA1858" s="36"/>
      <c r="BB1858" s="36"/>
      <c r="BC1858" s="36"/>
      <c r="BD1858" s="36"/>
      <c r="BE1858" s="36"/>
      <c r="BF1858" s="36"/>
      <c r="BG1858" s="36"/>
      <c r="BH1858" s="36"/>
      <c r="BI1858" s="36"/>
      <c r="BJ1858" s="36"/>
      <c r="BK1858" s="36"/>
    </row>
    <row r="1859" spans="4:63" ht="12.95" customHeight="1" x14ac:dyDescent="0.2"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  <c r="AM1859" s="36"/>
      <c r="AN1859" s="36"/>
      <c r="AO1859" s="36"/>
      <c r="AP1859" s="36"/>
      <c r="AQ1859" s="36"/>
      <c r="AR1859" s="36"/>
      <c r="AS1859" s="36"/>
      <c r="AT1859" s="36"/>
      <c r="AU1859" s="36"/>
      <c r="AV1859" s="36"/>
      <c r="AW1859" s="36"/>
      <c r="AX1859" s="36"/>
      <c r="AY1859" s="36"/>
      <c r="AZ1859" s="36"/>
      <c r="BA1859" s="36"/>
      <c r="BB1859" s="36"/>
      <c r="BC1859" s="36"/>
      <c r="BD1859" s="36"/>
      <c r="BE1859" s="36"/>
      <c r="BF1859" s="36"/>
      <c r="BG1859" s="36"/>
      <c r="BH1859" s="36"/>
      <c r="BI1859" s="36"/>
      <c r="BJ1859" s="36"/>
      <c r="BK1859" s="36"/>
    </row>
    <row r="1860" spans="4:63" ht="12.95" customHeight="1" x14ac:dyDescent="0.2"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  <c r="AM1860" s="36"/>
      <c r="AN1860" s="36"/>
      <c r="AO1860" s="36"/>
      <c r="AP1860" s="36"/>
      <c r="AQ1860" s="36"/>
      <c r="AR1860" s="36"/>
      <c r="AS1860" s="36"/>
      <c r="AT1860" s="36"/>
      <c r="AU1860" s="36"/>
      <c r="AV1860" s="36"/>
      <c r="AW1860" s="36"/>
      <c r="AX1860" s="36"/>
      <c r="AY1860" s="36"/>
      <c r="AZ1860" s="36"/>
      <c r="BA1860" s="36"/>
      <c r="BB1860" s="36"/>
      <c r="BC1860" s="36"/>
      <c r="BD1860" s="36"/>
      <c r="BE1860" s="36"/>
      <c r="BF1860" s="36"/>
      <c r="BG1860" s="36"/>
      <c r="BH1860" s="36"/>
      <c r="BI1860" s="36"/>
      <c r="BJ1860" s="36"/>
      <c r="BK1860" s="36"/>
    </row>
    <row r="1861" spans="4:63" ht="12.95" customHeight="1" x14ac:dyDescent="0.2"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6"/>
      <c r="AV1861" s="36"/>
      <c r="AW1861" s="36"/>
      <c r="AX1861" s="36"/>
      <c r="AY1861" s="36"/>
      <c r="AZ1861" s="36"/>
      <c r="BA1861" s="36"/>
      <c r="BB1861" s="36"/>
      <c r="BC1861" s="36"/>
      <c r="BD1861" s="36"/>
      <c r="BE1861" s="36"/>
      <c r="BF1861" s="36"/>
      <c r="BG1861" s="36"/>
      <c r="BH1861" s="36"/>
      <c r="BI1861" s="36"/>
      <c r="BJ1861" s="36"/>
      <c r="BK1861" s="36"/>
    </row>
    <row r="1862" spans="4:63" ht="12.95" customHeight="1" x14ac:dyDescent="0.2"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6"/>
      <c r="AV1862" s="36"/>
      <c r="AW1862" s="36"/>
      <c r="AX1862" s="36"/>
      <c r="AY1862" s="36"/>
      <c r="AZ1862" s="36"/>
      <c r="BA1862" s="36"/>
      <c r="BB1862" s="36"/>
      <c r="BC1862" s="36"/>
      <c r="BD1862" s="36"/>
      <c r="BE1862" s="36"/>
      <c r="BF1862" s="36"/>
      <c r="BG1862" s="36"/>
      <c r="BH1862" s="36"/>
      <c r="BI1862" s="36"/>
      <c r="BJ1862" s="36"/>
      <c r="BK1862" s="36"/>
    </row>
    <row r="1863" spans="4:63" ht="12.95" customHeight="1" x14ac:dyDescent="0.2"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  <c r="AM1863" s="36"/>
      <c r="AN1863" s="36"/>
      <c r="AO1863" s="36"/>
      <c r="AP1863" s="36"/>
      <c r="AQ1863" s="36"/>
      <c r="AR1863" s="36"/>
      <c r="AS1863" s="36"/>
      <c r="AT1863" s="36"/>
      <c r="AU1863" s="36"/>
      <c r="AV1863" s="36"/>
      <c r="AW1863" s="36"/>
      <c r="AX1863" s="36"/>
      <c r="AY1863" s="36"/>
      <c r="AZ1863" s="36"/>
      <c r="BA1863" s="36"/>
      <c r="BB1863" s="36"/>
      <c r="BC1863" s="36"/>
      <c r="BD1863" s="36"/>
      <c r="BE1863" s="36"/>
      <c r="BF1863" s="36"/>
      <c r="BG1863" s="36"/>
      <c r="BH1863" s="36"/>
      <c r="BI1863" s="36"/>
      <c r="BJ1863" s="36"/>
      <c r="BK1863" s="36"/>
    </row>
    <row r="1864" spans="4:63" ht="12.95" customHeight="1" x14ac:dyDescent="0.2"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  <c r="AM1864" s="36"/>
      <c r="AN1864" s="36"/>
      <c r="AO1864" s="36"/>
      <c r="AP1864" s="36"/>
      <c r="AQ1864" s="36"/>
      <c r="AR1864" s="36"/>
      <c r="AS1864" s="36"/>
      <c r="AT1864" s="36"/>
      <c r="AU1864" s="36"/>
      <c r="AV1864" s="36"/>
      <c r="AW1864" s="36"/>
      <c r="AX1864" s="36"/>
      <c r="AY1864" s="36"/>
      <c r="AZ1864" s="36"/>
      <c r="BA1864" s="36"/>
      <c r="BB1864" s="36"/>
      <c r="BC1864" s="36"/>
      <c r="BD1864" s="36"/>
      <c r="BE1864" s="36"/>
      <c r="BF1864" s="36"/>
      <c r="BG1864" s="36"/>
      <c r="BH1864" s="36"/>
      <c r="BI1864" s="36"/>
      <c r="BJ1864" s="36"/>
      <c r="BK1864" s="36"/>
    </row>
    <row r="1865" spans="4:63" ht="12.95" customHeight="1" x14ac:dyDescent="0.2"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  <c r="AM1865" s="36"/>
      <c r="AN1865" s="36"/>
      <c r="AO1865" s="36"/>
      <c r="AP1865" s="36"/>
      <c r="AQ1865" s="36"/>
      <c r="AR1865" s="36"/>
      <c r="AS1865" s="36"/>
      <c r="AT1865" s="36"/>
      <c r="AU1865" s="36"/>
      <c r="AV1865" s="36"/>
      <c r="AW1865" s="36"/>
      <c r="AX1865" s="36"/>
      <c r="AY1865" s="36"/>
      <c r="AZ1865" s="36"/>
      <c r="BA1865" s="36"/>
      <c r="BB1865" s="36"/>
      <c r="BC1865" s="36"/>
      <c r="BD1865" s="36"/>
      <c r="BE1865" s="36"/>
      <c r="BF1865" s="36"/>
      <c r="BG1865" s="36"/>
      <c r="BH1865" s="36"/>
      <c r="BI1865" s="36"/>
      <c r="BJ1865" s="36"/>
      <c r="BK1865" s="36"/>
    </row>
    <row r="1866" spans="4:63" ht="12.95" customHeight="1" x14ac:dyDescent="0.2"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  <c r="AM1866" s="36"/>
      <c r="AN1866" s="36"/>
      <c r="AO1866" s="36"/>
      <c r="AP1866" s="36"/>
      <c r="AQ1866" s="36"/>
      <c r="AR1866" s="36"/>
      <c r="AS1866" s="36"/>
      <c r="AT1866" s="36"/>
      <c r="AU1866" s="36"/>
      <c r="AV1866" s="36"/>
      <c r="AW1866" s="36"/>
      <c r="AX1866" s="36"/>
      <c r="AY1866" s="36"/>
      <c r="AZ1866" s="36"/>
      <c r="BA1866" s="36"/>
      <c r="BB1866" s="36"/>
      <c r="BC1866" s="36"/>
      <c r="BD1866" s="36"/>
      <c r="BE1866" s="36"/>
      <c r="BF1866" s="36"/>
      <c r="BG1866" s="36"/>
      <c r="BH1866" s="36"/>
      <c r="BI1866" s="36"/>
      <c r="BJ1866" s="36"/>
      <c r="BK1866" s="36"/>
    </row>
    <row r="1867" spans="4:63" ht="12.95" customHeight="1" x14ac:dyDescent="0.2"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  <c r="AM1867" s="36"/>
      <c r="AN1867" s="36"/>
      <c r="AO1867" s="36"/>
      <c r="AP1867" s="36"/>
      <c r="AQ1867" s="36"/>
      <c r="AR1867" s="36"/>
      <c r="AS1867" s="36"/>
      <c r="AT1867" s="36"/>
      <c r="AU1867" s="36"/>
      <c r="AV1867" s="36"/>
      <c r="AW1867" s="36"/>
      <c r="AX1867" s="36"/>
      <c r="AY1867" s="36"/>
      <c r="AZ1867" s="36"/>
      <c r="BA1867" s="36"/>
      <c r="BB1867" s="36"/>
      <c r="BC1867" s="36"/>
      <c r="BD1867" s="36"/>
      <c r="BE1867" s="36"/>
      <c r="BF1867" s="36"/>
      <c r="BG1867" s="36"/>
      <c r="BH1867" s="36"/>
      <c r="BI1867" s="36"/>
      <c r="BJ1867" s="36"/>
      <c r="BK1867" s="36"/>
    </row>
    <row r="1868" spans="4:63" ht="12.95" customHeight="1" x14ac:dyDescent="0.2"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  <c r="AM1868" s="36"/>
      <c r="AN1868" s="36"/>
      <c r="AO1868" s="36"/>
      <c r="AP1868" s="36"/>
      <c r="AQ1868" s="36"/>
      <c r="AR1868" s="36"/>
      <c r="AS1868" s="36"/>
      <c r="AT1868" s="36"/>
      <c r="AU1868" s="36"/>
      <c r="AV1868" s="36"/>
      <c r="AW1868" s="36"/>
      <c r="AX1868" s="36"/>
      <c r="AY1868" s="36"/>
      <c r="AZ1868" s="36"/>
      <c r="BA1868" s="36"/>
      <c r="BB1868" s="36"/>
      <c r="BC1868" s="36"/>
      <c r="BD1868" s="36"/>
      <c r="BE1868" s="36"/>
      <c r="BF1868" s="36"/>
      <c r="BG1868" s="36"/>
      <c r="BH1868" s="36"/>
      <c r="BI1868" s="36"/>
      <c r="BJ1868" s="36"/>
      <c r="BK1868" s="36"/>
    </row>
    <row r="1869" spans="4:63" ht="12.95" customHeight="1" x14ac:dyDescent="0.2"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  <c r="AM1869" s="36"/>
      <c r="AN1869" s="36"/>
      <c r="AO1869" s="36"/>
      <c r="AP1869" s="36"/>
      <c r="AQ1869" s="36"/>
      <c r="AR1869" s="36"/>
      <c r="AS1869" s="36"/>
      <c r="AT1869" s="36"/>
      <c r="AU1869" s="36"/>
      <c r="AV1869" s="36"/>
      <c r="AW1869" s="36"/>
      <c r="AX1869" s="36"/>
      <c r="AY1869" s="36"/>
      <c r="AZ1869" s="36"/>
      <c r="BA1869" s="36"/>
      <c r="BB1869" s="36"/>
      <c r="BC1869" s="36"/>
      <c r="BD1869" s="36"/>
      <c r="BE1869" s="36"/>
      <c r="BF1869" s="36"/>
      <c r="BG1869" s="36"/>
      <c r="BH1869" s="36"/>
      <c r="BI1869" s="36"/>
      <c r="BJ1869" s="36"/>
      <c r="BK1869" s="36"/>
    </row>
    <row r="1870" spans="4:63" ht="12.95" customHeight="1" x14ac:dyDescent="0.2"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  <c r="AM1870" s="36"/>
      <c r="AN1870" s="36"/>
      <c r="AO1870" s="36"/>
      <c r="AP1870" s="36"/>
      <c r="AQ1870" s="36"/>
      <c r="AR1870" s="36"/>
      <c r="AS1870" s="36"/>
      <c r="AT1870" s="36"/>
      <c r="AU1870" s="36"/>
      <c r="AV1870" s="36"/>
      <c r="AW1870" s="36"/>
      <c r="AX1870" s="36"/>
      <c r="AY1870" s="36"/>
      <c r="AZ1870" s="36"/>
      <c r="BA1870" s="36"/>
      <c r="BB1870" s="36"/>
      <c r="BC1870" s="36"/>
      <c r="BD1870" s="36"/>
      <c r="BE1870" s="36"/>
      <c r="BF1870" s="36"/>
      <c r="BG1870" s="36"/>
      <c r="BH1870" s="36"/>
      <c r="BI1870" s="36"/>
      <c r="BJ1870" s="36"/>
      <c r="BK1870" s="36"/>
    </row>
    <row r="1871" spans="4:63" ht="12.95" customHeight="1" x14ac:dyDescent="0.2"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  <c r="AM1871" s="36"/>
      <c r="AN1871" s="36"/>
      <c r="AO1871" s="36"/>
      <c r="AP1871" s="36"/>
      <c r="AQ1871" s="36"/>
      <c r="AR1871" s="36"/>
      <c r="AS1871" s="36"/>
      <c r="AT1871" s="36"/>
      <c r="AU1871" s="36"/>
      <c r="AV1871" s="36"/>
      <c r="AW1871" s="36"/>
      <c r="AX1871" s="36"/>
      <c r="AY1871" s="36"/>
      <c r="AZ1871" s="36"/>
      <c r="BA1871" s="36"/>
      <c r="BB1871" s="36"/>
      <c r="BC1871" s="36"/>
      <c r="BD1871" s="36"/>
      <c r="BE1871" s="36"/>
      <c r="BF1871" s="36"/>
      <c r="BG1871" s="36"/>
      <c r="BH1871" s="36"/>
      <c r="BI1871" s="36"/>
      <c r="BJ1871" s="36"/>
      <c r="BK1871" s="36"/>
    </row>
    <row r="1872" spans="4:63" ht="12.95" customHeight="1" x14ac:dyDescent="0.2"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  <c r="AM1872" s="36"/>
      <c r="AN1872" s="36"/>
      <c r="AO1872" s="36"/>
      <c r="AP1872" s="36"/>
      <c r="AQ1872" s="36"/>
      <c r="AR1872" s="36"/>
      <c r="AS1872" s="36"/>
      <c r="AT1872" s="36"/>
      <c r="AU1872" s="36"/>
      <c r="AV1872" s="36"/>
      <c r="AW1872" s="36"/>
      <c r="AX1872" s="36"/>
      <c r="AY1872" s="36"/>
      <c r="AZ1872" s="36"/>
      <c r="BA1872" s="36"/>
      <c r="BB1872" s="36"/>
      <c r="BC1872" s="36"/>
      <c r="BD1872" s="36"/>
      <c r="BE1872" s="36"/>
      <c r="BF1872" s="36"/>
      <c r="BG1872" s="36"/>
      <c r="BH1872" s="36"/>
      <c r="BI1872" s="36"/>
      <c r="BJ1872" s="36"/>
      <c r="BK1872" s="36"/>
    </row>
    <row r="1873" spans="4:63" ht="12.95" customHeight="1" x14ac:dyDescent="0.2"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6"/>
      <c r="AV1873" s="36"/>
      <c r="AW1873" s="36"/>
      <c r="AX1873" s="36"/>
      <c r="AY1873" s="36"/>
      <c r="AZ1873" s="36"/>
      <c r="BA1873" s="36"/>
      <c r="BB1873" s="36"/>
      <c r="BC1873" s="36"/>
      <c r="BD1873" s="36"/>
      <c r="BE1873" s="36"/>
      <c r="BF1873" s="36"/>
      <c r="BG1873" s="36"/>
      <c r="BH1873" s="36"/>
      <c r="BI1873" s="36"/>
      <c r="BJ1873" s="36"/>
      <c r="BK1873" s="36"/>
    </row>
    <row r="1874" spans="4:63" ht="12.95" customHeight="1" x14ac:dyDescent="0.2"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  <c r="AM1874" s="36"/>
      <c r="AN1874" s="36"/>
      <c r="AO1874" s="36"/>
      <c r="AP1874" s="36"/>
      <c r="AQ1874" s="36"/>
      <c r="AR1874" s="36"/>
      <c r="AS1874" s="36"/>
      <c r="AT1874" s="36"/>
      <c r="AU1874" s="36"/>
      <c r="AV1874" s="36"/>
      <c r="AW1874" s="36"/>
      <c r="AX1874" s="36"/>
      <c r="AY1874" s="36"/>
      <c r="AZ1874" s="36"/>
      <c r="BA1874" s="36"/>
      <c r="BB1874" s="36"/>
      <c r="BC1874" s="36"/>
      <c r="BD1874" s="36"/>
      <c r="BE1874" s="36"/>
      <c r="BF1874" s="36"/>
      <c r="BG1874" s="36"/>
      <c r="BH1874" s="36"/>
      <c r="BI1874" s="36"/>
      <c r="BJ1874" s="36"/>
      <c r="BK1874" s="36"/>
    </row>
    <row r="1875" spans="4:63" ht="12.95" customHeight="1" x14ac:dyDescent="0.2"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  <c r="AM1875" s="36"/>
      <c r="AN1875" s="36"/>
      <c r="AO1875" s="36"/>
      <c r="AP1875" s="36"/>
      <c r="AQ1875" s="36"/>
      <c r="AR1875" s="36"/>
      <c r="AS1875" s="36"/>
      <c r="AT1875" s="36"/>
      <c r="AU1875" s="36"/>
      <c r="AV1875" s="36"/>
      <c r="AW1875" s="36"/>
      <c r="AX1875" s="36"/>
      <c r="AY1875" s="36"/>
      <c r="AZ1875" s="36"/>
      <c r="BA1875" s="36"/>
      <c r="BB1875" s="36"/>
      <c r="BC1875" s="36"/>
      <c r="BD1875" s="36"/>
      <c r="BE1875" s="36"/>
      <c r="BF1875" s="36"/>
      <c r="BG1875" s="36"/>
      <c r="BH1875" s="36"/>
      <c r="BI1875" s="36"/>
      <c r="BJ1875" s="36"/>
      <c r="BK1875" s="36"/>
    </row>
    <row r="1876" spans="4:63" ht="12.95" customHeight="1" x14ac:dyDescent="0.2"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6"/>
      <c r="AV1876" s="36"/>
      <c r="AW1876" s="36"/>
      <c r="AX1876" s="36"/>
      <c r="AY1876" s="36"/>
      <c r="AZ1876" s="36"/>
      <c r="BA1876" s="36"/>
      <c r="BB1876" s="36"/>
      <c r="BC1876" s="36"/>
      <c r="BD1876" s="36"/>
      <c r="BE1876" s="36"/>
      <c r="BF1876" s="36"/>
      <c r="BG1876" s="36"/>
      <c r="BH1876" s="36"/>
      <c r="BI1876" s="36"/>
      <c r="BJ1876" s="36"/>
      <c r="BK1876" s="36"/>
    </row>
    <row r="1877" spans="4:63" ht="12.95" customHeight="1" x14ac:dyDescent="0.2"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  <c r="AM1877" s="36"/>
      <c r="AN1877" s="36"/>
      <c r="AO1877" s="36"/>
      <c r="AP1877" s="36"/>
      <c r="AQ1877" s="36"/>
      <c r="AR1877" s="36"/>
      <c r="AS1877" s="36"/>
      <c r="AT1877" s="36"/>
      <c r="AU1877" s="36"/>
      <c r="AV1877" s="36"/>
      <c r="AW1877" s="36"/>
      <c r="AX1877" s="36"/>
      <c r="AY1877" s="36"/>
      <c r="AZ1877" s="36"/>
      <c r="BA1877" s="36"/>
      <c r="BB1877" s="36"/>
      <c r="BC1877" s="36"/>
      <c r="BD1877" s="36"/>
      <c r="BE1877" s="36"/>
      <c r="BF1877" s="36"/>
      <c r="BG1877" s="36"/>
      <c r="BH1877" s="36"/>
      <c r="BI1877" s="36"/>
      <c r="BJ1877" s="36"/>
      <c r="BK1877" s="36"/>
    </row>
    <row r="1878" spans="4:63" ht="12.95" customHeight="1" x14ac:dyDescent="0.2"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  <c r="AM1878" s="36"/>
      <c r="AN1878" s="36"/>
      <c r="AO1878" s="36"/>
      <c r="AP1878" s="36"/>
      <c r="AQ1878" s="36"/>
      <c r="AR1878" s="36"/>
      <c r="AS1878" s="36"/>
      <c r="AT1878" s="36"/>
      <c r="AU1878" s="36"/>
      <c r="AV1878" s="36"/>
      <c r="AW1878" s="36"/>
      <c r="AX1878" s="36"/>
      <c r="AY1878" s="36"/>
      <c r="AZ1878" s="36"/>
      <c r="BA1878" s="36"/>
      <c r="BB1878" s="36"/>
      <c r="BC1878" s="36"/>
      <c r="BD1878" s="36"/>
      <c r="BE1878" s="36"/>
      <c r="BF1878" s="36"/>
      <c r="BG1878" s="36"/>
      <c r="BH1878" s="36"/>
      <c r="BI1878" s="36"/>
      <c r="BJ1878" s="36"/>
      <c r="BK1878" s="36"/>
    </row>
    <row r="1879" spans="4:63" ht="12.95" customHeight="1" x14ac:dyDescent="0.2"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36"/>
      <c r="AP1879" s="36"/>
      <c r="AQ1879" s="36"/>
      <c r="AR1879" s="36"/>
      <c r="AS1879" s="36"/>
      <c r="AT1879" s="36"/>
      <c r="AU1879" s="36"/>
      <c r="AV1879" s="36"/>
      <c r="AW1879" s="36"/>
      <c r="AX1879" s="36"/>
      <c r="AY1879" s="36"/>
      <c r="AZ1879" s="36"/>
      <c r="BA1879" s="36"/>
      <c r="BB1879" s="36"/>
      <c r="BC1879" s="36"/>
      <c r="BD1879" s="36"/>
      <c r="BE1879" s="36"/>
      <c r="BF1879" s="36"/>
      <c r="BG1879" s="36"/>
      <c r="BH1879" s="36"/>
      <c r="BI1879" s="36"/>
      <c r="BJ1879" s="36"/>
      <c r="BK1879" s="36"/>
    </row>
    <row r="1880" spans="4:63" ht="12.95" customHeight="1" x14ac:dyDescent="0.2"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6"/>
      <c r="AV1880" s="36"/>
      <c r="AW1880" s="36"/>
      <c r="AX1880" s="36"/>
      <c r="AY1880" s="36"/>
      <c r="AZ1880" s="36"/>
      <c r="BA1880" s="36"/>
      <c r="BB1880" s="36"/>
      <c r="BC1880" s="36"/>
      <c r="BD1880" s="36"/>
      <c r="BE1880" s="36"/>
      <c r="BF1880" s="36"/>
      <c r="BG1880" s="36"/>
      <c r="BH1880" s="36"/>
      <c r="BI1880" s="36"/>
      <c r="BJ1880" s="36"/>
      <c r="BK1880" s="36"/>
    </row>
    <row r="1881" spans="4:63" ht="12.95" customHeight="1" x14ac:dyDescent="0.2"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  <c r="AM1881" s="36"/>
      <c r="AN1881" s="36"/>
      <c r="AO1881" s="36"/>
      <c r="AP1881" s="36"/>
      <c r="AQ1881" s="36"/>
      <c r="AR1881" s="36"/>
      <c r="AS1881" s="36"/>
      <c r="AT1881" s="36"/>
      <c r="AU1881" s="36"/>
      <c r="AV1881" s="36"/>
      <c r="AW1881" s="36"/>
      <c r="AX1881" s="36"/>
      <c r="AY1881" s="36"/>
      <c r="AZ1881" s="36"/>
      <c r="BA1881" s="36"/>
      <c r="BB1881" s="36"/>
      <c r="BC1881" s="36"/>
      <c r="BD1881" s="36"/>
      <c r="BE1881" s="36"/>
      <c r="BF1881" s="36"/>
      <c r="BG1881" s="36"/>
      <c r="BH1881" s="36"/>
      <c r="BI1881" s="36"/>
      <c r="BJ1881" s="36"/>
      <c r="BK1881" s="36"/>
    </row>
    <row r="1882" spans="4:63" ht="12.95" customHeight="1" x14ac:dyDescent="0.2"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  <c r="AM1882" s="36"/>
      <c r="AN1882" s="36"/>
      <c r="AO1882" s="36"/>
      <c r="AP1882" s="36"/>
      <c r="AQ1882" s="36"/>
      <c r="AR1882" s="36"/>
      <c r="AS1882" s="36"/>
      <c r="AT1882" s="36"/>
      <c r="AU1882" s="36"/>
      <c r="AV1882" s="36"/>
      <c r="AW1882" s="36"/>
      <c r="AX1882" s="36"/>
      <c r="AY1882" s="36"/>
      <c r="AZ1882" s="36"/>
      <c r="BA1882" s="36"/>
      <c r="BB1882" s="36"/>
      <c r="BC1882" s="36"/>
      <c r="BD1882" s="36"/>
      <c r="BE1882" s="36"/>
      <c r="BF1882" s="36"/>
      <c r="BG1882" s="36"/>
      <c r="BH1882" s="36"/>
      <c r="BI1882" s="36"/>
      <c r="BJ1882" s="36"/>
      <c r="BK1882" s="36"/>
    </row>
    <row r="1883" spans="4:63" ht="12.95" customHeight="1" x14ac:dyDescent="0.2"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  <c r="AM1883" s="36"/>
      <c r="AN1883" s="36"/>
      <c r="AO1883" s="36"/>
      <c r="AP1883" s="36"/>
      <c r="AQ1883" s="36"/>
      <c r="AR1883" s="36"/>
      <c r="AS1883" s="36"/>
      <c r="AT1883" s="36"/>
      <c r="AU1883" s="36"/>
      <c r="AV1883" s="36"/>
      <c r="AW1883" s="36"/>
      <c r="AX1883" s="36"/>
      <c r="AY1883" s="36"/>
      <c r="AZ1883" s="36"/>
      <c r="BA1883" s="36"/>
      <c r="BB1883" s="36"/>
      <c r="BC1883" s="36"/>
      <c r="BD1883" s="36"/>
      <c r="BE1883" s="36"/>
      <c r="BF1883" s="36"/>
      <c r="BG1883" s="36"/>
      <c r="BH1883" s="36"/>
      <c r="BI1883" s="36"/>
      <c r="BJ1883" s="36"/>
      <c r="BK1883" s="36"/>
    </row>
    <row r="1884" spans="4:63" ht="12.95" customHeight="1" x14ac:dyDescent="0.2"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  <c r="AM1884" s="36"/>
      <c r="AN1884" s="36"/>
      <c r="AO1884" s="36"/>
      <c r="AP1884" s="36"/>
      <c r="AQ1884" s="36"/>
      <c r="AR1884" s="36"/>
      <c r="AS1884" s="36"/>
      <c r="AT1884" s="36"/>
      <c r="AU1884" s="36"/>
      <c r="AV1884" s="36"/>
      <c r="AW1884" s="36"/>
      <c r="AX1884" s="36"/>
      <c r="AY1884" s="36"/>
      <c r="AZ1884" s="36"/>
      <c r="BA1884" s="36"/>
      <c r="BB1884" s="36"/>
      <c r="BC1884" s="36"/>
      <c r="BD1884" s="36"/>
      <c r="BE1884" s="36"/>
      <c r="BF1884" s="36"/>
      <c r="BG1884" s="36"/>
      <c r="BH1884" s="36"/>
      <c r="BI1884" s="36"/>
      <c r="BJ1884" s="36"/>
      <c r="BK1884" s="36"/>
    </row>
    <row r="1885" spans="4:63" ht="12.95" customHeight="1" x14ac:dyDescent="0.2"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  <c r="AM1885" s="36"/>
      <c r="AN1885" s="36"/>
      <c r="AO1885" s="36"/>
      <c r="AP1885" s="36"/>
      <c r="AQ1885" s="36"/>
      <c r="AR1885" s="36"/>
      <c r="AS1885" s="36"/>
      <c r="AT1885" s="36"/>
      <c r="AU1885" s="36"/>
      <c r="AV1885" s="36"/>
      <c r="AW1885" s="36"/>
      <c r="AX1885" s="36"/>
      <c r="AY1885" s="36"/>
      <c r="AZ1885" s="36"/>
      <c r="BA1885" s="36"/>
      <c r="BB1885" s="36"/>
      <c r="BC1885" s="36"/>
      <c r="BD1885" s="36"/>
      <c r="BE1885" s="36"/>
      <c r="BF1885" s="36"/>
      <c r="BG1885" s="36"/>
      <c r="BH1885" s="36"/>
      <c r="BI1885" s="36"/>
      <c r="BJ1885" s="36"/>
      <c r="BK1885" s="36"/>
    </row>
    <row r="1886" spans="4:63" ht="12.95" customHeight="1" x14ac:dyDescent="0.2"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  <c r="AM1886" s="36"/>
      <c r="AN1886" s="36"/>
      <c r="AO1886" s="36"/>
      <c r="AP1886" s="36"/>
      <c r="AQ1886" s="36"/>
      <c r="AR1886" s="36"/>
      <c r="AS1886" s="36"/>
      <c r="AT1886" s="36"/>
      <c r="AU1886" s="36"/>
      <c r="AV1886" s="36"/>
      <c r="AW1886" s="36"/>
      <c r="AX1886" s="36"/>
      <c r="AY1886" s="36"/>
      <c r="AZ1886" s="36"/>
      <c r="BA1886" s="36"/>
      <c r="BB1886" s="36"/>
      <c r="BC1886" s="36"/>
      <c r="BD1886" s="36"/>
      <c r="BE1886" s="36"/>
      <c r="BF1886" s="36"/>
      <c r="BG1886" s="36"/>
      <c r="BH1886" s="36"/>
      <c r="BI1886" s="36"/>
      <c r="BJ1886" s="36"/>
      <c r="BK1886" s="36"/>
    </row>
    <row r="1887" spans="4:63" ht="12.95" customHeight="1" x14ac:dyDescent="0.2"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  <c r="AM1887" s="36"/>
      <c r="AN1887" s="36"/>
      <c r="AO1887" s="36"/>
      <c r="AP1887" s="36"/>
      <c r="AQ1887" s="36"/>
      <c r="AR1887" s="36"/>
      <c r="AS1887" s="36"/>
      <c r="AT1887" s="36"/>
      <c r="AU1887" s="36"/>
      <c r="AV1887" s="36"/>
      <c r="AW1887" s="36"/>
      <c r="AX1887" s="36"/>
      <c r="AY1887" s="36"/>
      <c r="AZ1887" s="36"/>
      <c r="BA1887" s="36"/>
      <c r="BB1887" s="36"/>
      <c r="BC1887" s="36"/>
      <c r="BD1887" s="36"/>
      <c r="BE1887" s="36"/>
      <c r="BF1887" s="36"/>
      <c r="BG1887" s="36"/>
      <c r="BH1887" s="36"/>
      <c r="BI1887" s="36"/>
      <c r="BJ1887" s="36"/>
      <c r="BK1887" s="36"/>
    </row>
    <row r="1888" spans="4:63" ht="12.95" customHeight="1" x14ac:dyDescent="0.2"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  <c r="AM1888" s="36"/>
      <c r="AN1888" s="36"/>
      <c r="AO1888" s="36"/>
      <c r="AP1888" s="36"/>
      <c r="AQ1888" s="36"/>
      <c r="AR1888" s="36"/>
      <c r="AS1888" s="36"/>
      <c r="AT1888" s="36"/>
      <c r="AU1888" s="36"/>
      <c r="AV1888" s="36"/>
      <c r="AW1888" s="36"/>
      <c r="AX1888" s="36"/>
      <c r="AY1888" s="36"/>
      <c r="AZ1888" s="36"/>
      <c r="BA1888" s="36"/>
      <c r="BB1888" s="36"/>
      <c r="BC1888" s="36"/>
      <c r="BD1888" s="36"/>
      <c r="BE1888" s="36"/>
      <c r="BF1888" s="36"/>
      <c r="BG1888" s="36"/>
      <c r="BH1888" s="36"/>
      <c r="BI1888" s="36"/>
      <c r="BJ1888" s="36"/>
      <c r="BK1888" s="36"/>
    </row>
    <row r="1889" spans="4:63" ht="12.95" customHeight="1" x14ac:dyDescent="0.2"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  <c r="AM1889" s="36"/>
      <c r="AN1889" s="36"/>
      <c r="AO1889" s="36"/>
      <c r="AP1889" s="36"/>
      <c r="AQ1889" s="36"/>
      <c r="AR1889" s="36"/>
      <c r="AS1889" s="36"/>
      <c r="AT1889" s="36"/>
      <c r="AU1889" s="36"/>
      <c r="AV1889" s="36"/>
      <c r="AW1889" s="36"/>
      <c r="AX1889" s="36"/>
      <c r="AY1889" s="36"/>
      <c r="AZ1889" s="36"/>
      <c r="BA1889" s="36"/>
      <c r="BB1889" s="36"/>
      <c r="BC1889" s="36"/>
      <c r="BD1889" s="36"/>
      <c r="BE1889" s="36"/>
      <c r="BF1889" s="36"/>
      <c r="BG1889" s="36"/>
      <c r="BH1889" s="36"/>
      <c r="BI1889" s="36"/>
      <c r="BJ1889" s="36"/>
      <c r="BK1889" s="36"/>
    </row>
    <row r="1890" spans="4:63" ht="12.95" customHeight="1" x14ac:dyDescent="0.2"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  <c r="AM1890" s="36"/>
      <c r="AN1890" s="36"/>
      <c r="AO1890" s="36"/>
      <c r="AP1890" s="36"/>
      <c r="AQ1890" s="36"/>
      <c r="AR1890" s="36"/>
      <c r="AS1890" s="36"/>
      <c r="AT1890" s="36"/>
      <c r="AU1890" s="36"/>
      <c r="AV1890" s="36"/>
      <c r="AW1890" s="36"/>
      <c r="AX1890" s="36"/>
      <c r="AY1890" s="36"/>
      <c r="AZ1890" s="36"/>
      <c r="BA1890" s="36"/>
      <c r="BB1890" s="36"/>
      <c r="BC1890" s="36"/>
      <c r="BD1890" s="36"/>
      <c r="BE1890" s="36"/>
      <c r="BF1890" s="36"/>
      <c r="BG1890" s="36"/>
      <c r="BH1890" s="36"/>
      <c r="BI1890" s="36"/>
      <c r="BJ1890" s="36"/>
      <c r="BK1890" s="36"/>
    </row>
    <row r="1891" spans="4:63" ht="12.95" customHeight="1" x14ac:dyDescent="0.2"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  <c r="AM1891" s="36"/>
      <c r="AN1891" s="36"/>
      <c r="AO1891" s="36"/>
      <c r="AP1891" s="36"/>
      <c r="AQ1891" s="36"/>
      <c r="AR1891" s="36"/>
      <c r="AS1891" s="36"/>
      <c r="AT1891" s="36"/>
      <c r="AU1891" s="36"/>
      <c r="AV1891" s="36"/>
      <c r="AW1891" s="36"/>
      <c r="AX1891" s="36"/>
      <c r="AY1891" s="36"/>
      <c r="AZ1891" s="36"/>
      <c r="BA1891" s="36"/>
      <c r="BB1891" s="36"/>
      <c r="BC1891" s="36"/>
      <c r="BD1891" s="36"/>
      <c r="BE1891" s="36"/>
      <c r="BF1891" s="36"/>
      <c r="BG1891" s="36"/>
      <c r="BH1891" s="36"/>
      <c r="BI1891" s="36"/>
      <c r="BJ1891" s="36"/>
      <c r="BK1891" s="36"/>
    </row>
    <row r="1892" spans="4:63" ht="12.95" customHeight="1" x14ac:dyDescent="0.2"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6"/>
      <c r="AV1892" s="36"/>
      <c r="AW1892" s="36"/>
      <c r="AX1892" s="36"/>
      <c r="AY1892" s="36"/>
      <c r="AZ1892" s="36"/>
      <c r="BA1892" s="36"/>
      <c r="BB1892" s="36"/>
      <c r="BC1892" s="36"/>
      <c r="BD1892" s="36"/>
      <c r="BE1892" s="36"/>
      <c r="BF1892" s="36"/>
      <c r="BG1892" s="36"/>
      <c r="BH1892" s="36"/>
      <c r="BI1892" s="36"/>
      <c r="BJ1892" s="36"/>
      <c r="BK1892" s="36"/>
    </row>
    <row r="1893" spans="4:63" ht="12.95" customHeight="1" x14ac:dyDescent="0.2"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  <c r="AM1893" s="36"/>
      <c r="AN1893" s="36"/>
      <c r="AO1893" s="36"/>
      <c r="AP1893" s="36"/>
      <c r="AQ1893" s="36"/>
      <c r="AR1893" s="36"/>
      <c r="AS1893" s="36"/>
      <c r="AT1893" s="36"/>
      <c r="AU1893" s="36"/>
      <c r="AV1893" s="36"/>
      <c r="AW1893" s="36"/>
      <c r="AX1893" s="36"/>
      <c r="AY1893" s="36"/>
      <c r="AZ1893" s="36"/>
      <c r="BA1893" s="36"/>
      <c r="BB1893" s="36"/>
      <c r="BC1893" s="36"/>
      <c r="BD1893" s="36"/>
      <c r="BE1893" s="36"/>
      <c r="BF1893" s="36"/>
      <c r="BG1893" s="36"/>
      <c r="BH1893" s="36"/>
      <c r="BI1893" s="36"/>
      <c r="BJ1893" s="36"/>
      <c r="BK1893" s="36"/>
    </row>
    <row r="1894" spans="4:63" ht="12.95" customHeight="1" x14ac:dyDescent="0.2"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6"/>
      <c r="AV1894" s="36"/>
      <c r="AW1894" s="36"/>
      <c r="AX1894" s="36"/>
      <c r="AY1894" s="36"/>
      <c r="AZ1894" s="36"/>
      <c r="BA1894" s="36"/>
      <c r="BB1894" s="36"/>
      <c r="BC1894" s="36"/>
      <c r="BD1894" s="36"/>
      <c r="BE1894" s="36"/>
      <c r="BF1894" s="36"/>
      <c r="BG1894" s="36"/>
      <c r="BH1894" s="36"/>
      <c r="BI1894" s="36"/>
      <c r="BJ1894" s="36"/>
      <c r="BK1894" s="36"/>
    </row>
    <row r="1895" spans="4:63" ht="12.95" customHeight="1" x14ac:dyDescent="0.2"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  <c r="AM1895" s="36"/>
      <c r="AN1895" s="36"/>
      <c r="AO1895" s="36"/>
      <c r="AP1895" s="36"/>
      <c r="AQ1895" s="36"/>
      <c r="AR1895" s="36"/>
      <c r="AS1895" s="36"/>
      <c r="AT1895" s="36"/>
      <c r="AU1895" s="36"/>
      <c r="AV1895" s="36"/>
      <c r="AW1895" s="36"/>
      <c r="AX1895" s="36"/>
      <c r="AY1895" s="36"/>
      <c r="AZ1895" s="36"/>
      <c r="BA1895" s="36"/>
      <c r="BB1895" s="36"/>
      <c r="BC1895" s="36"/>
      <c r="BD1895" s="36"/>
      <c r="BE1895" s="36"/>
      <c r="BF1895" s="36"/>
      <c r="BG1895" s="36"/>
      <c r="BH1895" s="36"/>
      <c r="BI1895" s="36"/>
      <c r="BJ1895" s="36"/>
      <c r="BK1895" s="36"/>
    </row>
    <row r="1896" spans="4:63" ht="12.95" customHeight="1" x14ac:dyDescent="0.2"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  <c r="AM1896" s="36"/>
      <c r="AN1896" s="36"/>
      <c r="AO1896" s="36"/>
      <c r="AP1896" s="36"/>
      <c r="AQ1896" s="36"/>
      <c r="AR1896" s="36"/>
      <c r="AS1896" s="36"/>
      <c r="AT1896" s="36"/>
      <c r="AU1896" s="36"/>
      <c r="AV1896" s="36"/>
      <c r="AW1896" s="36"/>
      <c r="AX1896" s="36"/>
      <c r="AY1896" s="36"/>
      <c r="AZ1896" s="36"/>
      <c r="BA1896" s="36"/>
      <c r="BB1896" s="36"/>
      <c r="BC1896" s="36"/>
      <c r="BD1896" s="36"/>
      <c r="BE1896" s="36"/>
      <c r="BF1896" s="36"/>
      <c r="BG1896" s="36"/>
      <c r="BH1896" s="36"/>
      <c r="BI1896" s="36"/>
      <c r="BJ1896" s="36"/>
      <c r="BK1896" s="36"/>
    </row>
    <row r="1897" spans="4:63" ht="12.95" customHeight="1" x14ac:dyDescent="0.2"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6"/>
      <c r="AV1897" s="36"/>
      <c r="AW1897" s="36"/>
      <c r="AX1897" s="36"/>
      <c r="AY1897" s="36"/>
      <c r="AZ1897" s="36"/>
      <c r="BA1897" s="36"/>
      <c r="BB1897" s="36"/>
      <c r="BC1897" s="36"/>
      <c r="BD1897" s="36"/>
      <c r="BE1897" s="36"/>
      <c r="BF1897" s="36"/>
      <c r="BG1897" s="36"/>
      <c r="BH1897" s="36"/>
      <c r="BI1897" s="36"/>
      <c r="BJ1897" s="36"/>
      <c r="BK1897" s="36"/>
    </row>
    <row r="1898" spans="4:63" ht="12.95" customHeight="1" x14ac:dyDescent="0.2"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  <c r="AM1898" s="36"/>
      <c r="AN1898" s="36"/>
      <c r="AO1898" s="36"/>
      <c r="AP1898" s="36"/>
      <c r="AQ1898" s="36"/>
      <c r="AR1898" s="36"/>
      <c r="AS1898" s="36"/>
      <c r="AT1898" s="36"/>
      <c r="AU1898" s="36"/>
      <c r="AV1898" s="36"/>
      <c r="AW1898" s="36"/>
      <c r="AX1898" s="36"/>
      <c r="AY1898" s="36"/>
      <c r="AZ1898" s="36"/>
      <c r="BA1898" s="36"/>
      <c r="BB1898" s="36"/>
      <c r="BC1898" s="36"/>
      <c r="BD1898" s="36"/>
      <c r="BE1898" s="36"/>
      <c r="BF1898" s="36"/>
      <c r="BG1898" s="36"/>
      <c r="BH1898" s="36"/>
      <c r="BI1898" s="36"/>
      <c r="BJ1898" s="36"/>
      <c r="BK1898" s="36"/>
    </row>
    <row r="1899" spans="4:63" ht="12.95" customHeight="1" x14ac:dyDescent="0.2"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  <c r="AM1899" s="36"/>
      <c r="AN1899" s="36"/>
      <c r="AO1899" s="36"/>
      <c r="AP1899" s="36"/>
      <c r="AQ1899" s="36"/>
      <c r="AR1899" s="36"/>
      <c r="AS1899" s="36"/>
      <c r="AT1899" s="36"/>
      <c r="AU1899" s="36"/>
      <c r="AV1899" s="36"/>
      <c r="AW1899" s="36"/>
      <c r="AX1899" s="36"/>
      <c r="AY1899" s="36"/>
      <c r="AZ1899" s="36"/>
      <c r="BA1899" s="36"/>
      <c r="BB1899" s="36"/>
      <c r="BC1899" s="36"/>
      <c r="BD1899" s="36"/>
      <c r="BE1899" s="36"/>
      <c r="BF1899" s="36"/>
      <c r="BG1899" s="36"/>
      <c r="BH1899" s="36"/>
      <c r="BI1899" s="36"/>
      <c r="BJ1899" s="36"/>
      <c r="BK1899" s="36"/>
    </row>
    <row r="1900" spans="4:63" ht="12.95" customHeight="1" x14ac:dyDescent="0.2"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  <c r="AM1900" s="36"/>
      <c r="AN1900" s="36"/>
      <c r="AO1900" s="36"/>
      <c r="AP1900" s="36"/>
      <c r="AQ1900" s="36"/>
      <c r="AR1900" s="36"/>
      <c r="AS1900" s="36"/>
      <c r="AT1900" s="36"/>
      <c r="AU1900" s="36"/>
      <c r="AV1900" s="36"/>
      <c r="AW1900" s="36"/>
      <c r="AX1900" s="36"/>
      <c r="AY1900" s="36"/>
      <c r="AZ1900" s="36"/>
      <c r="BA1900" s="36"/>
      <c r="BB1900" s="36"/>
      <c r="BC1900" s="36"/>
      <c r="BD1900" s="36"/>
      <c r="BE1900" s="36"/>
      <c r="BF1900" s="36"/>
      <c r="BG1900" s="36"/>
      <c r="BH1900" s="36"/>
      <c r="BI1900" s="36"/>
      <c r="BJ1900" s="36"/>
      <c r="BK1900" s="36"/>
    </row>
    <row r="1901" spans="4:63" ht="12.95" customHeight="1" x14ac:dyDescent="0.2"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  <c r="AM1901" s="36"/>
      <c r="AN1901" s="36"/>
      <c r="AO1901" s="36"/>
      <c r="AP1901" s="36"/>
      <c r="AQ1901" s="36"/>
      <c r="AR1901" s="36"/>
      <c r="AS1901" s="36"/>
      <c r="AT1901" s="36"/>
      <c r="AU1901" s="36"/>
      <c r="AV1901" s="36"/>
      <c r="AW1901" s="36"/>
      <c r="AX1901" s="36"/>
      <c r="AY1901" s="36"/>
      <c r="AZ1901" s="36"/>
      <c r="BA1901" s="36"/>
      <c r="BB1901" s="36"/>
      <c r="BC1901" s="36"/>
      <c r="BD1901" s="36"/>
      <c r="BE1901" s="36"/>
      <c r="BF1901" s="36"/>
      <c r="BG1901" s="36"/>
      <c r="BH1901" s="36"/>
      <c r="BI1901" s="36"/>
      <c r="BJ1901" s="36"/>
      <c r="BK1901" s="36"/>
    </row>
    <row r="1902" spans="4:63" ht="12.95" customHeight="1" x14ac:dyDescent="0.2"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  <c r="AM1902" s="36"/>
      <c r="AN1902" s="36"/>
      <c r="AO1902" s="36"/>
      <c r="AP1902" s="36"/>
      <c r="AQ1902" s="36"/>
      <c r="AR1902" s="36"/>
      <c r="AS1902" s="36"/>
      <c r="AT1902" s="36"/>
      <c r="AU1902" s="36"/>
      <c r="AV1902" s="36"/>
      <c r="AW1902" s="36"/>
      <c r="AX1902" s="36"/>
      <c r="AY1902" s="36"/>
      <c r="AZ1902" s="36"/>
      <c r="BA1902" s="36"/>
      <c r="BB1902" s="36"/>
      <c r="BC1902" s="36"/>
      <c r="BD1902" s="36"/>
      <c r="BE1902" s="36"/>
      <c r="BF1902" s="36"/>
      <c r="BG1902" s="36"/>
      <c r="BH1902" s="36"/>
      <c r="BI1902" s="36"/>
      <c r="BJ1902" s="36"/>
      <c r="BK1902" s="36"/>
    </row>
    <row r="1903" spans="4:63" ht="12.95" customHeight="1" x14ac:dyDescent="0.2"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  <c r="AM1903" s="36"/>
      <c r="AN1903" s="36"/>
      <c r="AO1903" s="36"/>
      <c r="AP1903" s="36"/>
      <c r="AQ1903" s="36"/>
      <c r="AR1903" s="36"/>
      <c r="AS1903" s="36"/>
      <c r="AT1903" s="36"/>
      <c r="AU1903" s="36"/>
      <c r="AV1903" s="36"/>
      <c r="AW1903" s="36"/>
      <c r="AX1903" s="36"/>
      <c r="AY1903" s="36"/>
      <c r="AZ1903" s="36"/>
      <c r="BA1903" s="36"/>
      <c r="BB1903" s="36"/>
      <c r="BC1903" s="36"/>
      <c r="BD1903" s="36"/>
      <c r="BE1903" s="36"/>
      <c r="BF1903" s="36"/>
      <c r="BG1903" s="36"/>
      <c r="BH1903" s="36"/>
      <c r="BI1903" s="36"/>
      <c r="BJ1903" s="36"/>
      <c r="BK1903" s="36"/>
    </row>
    <row r="1904" spans="4:63" ht="12.95" customHeight="1" x14ac:dyDescent="0.2"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  <c r="AM1904" s="36"/>
      <c r="AN1904" s="36"/>
      <c r="AO1904" s="36"/>
      <c r="AP1904" s="36"/>
      <c r="AQ1904" s="36"/>
      <c r="AR1904" s="36"/>
      <c r="AS1904" s="36"/>
      <c r="AT1904" s="36"/>
      <c r="AU1904" s="36"/>
      <c r="AV1904" s="36"/>
      <c r="AW1904" s="36"/>
      <c r="AX1904" s="36"/>
      <c r="AY1904" s="36"/>
      <c r="AZ1904" s="36"/>
      <c r="BA1904" s="36"/>
      <c r="BB1904" s="36"/>
      <c r="BC1904" s="36"/>
      <c r="BD1904" s="36"/>
      <c r="BE1904" s="36"/>
      <c r="BF1904" s="36"/>
      <c r="BG1904" s="36"/>
      <c r="BH1904" s="36"/>
      <c r="BI1904" s="36"/>
      <c r="BJ1904" s="36"/>
      <c r="BK1904" s="36"/>
    </row>
    <row r="1905" spans="4:63" ht="12.95" customHeight="1" x14ac:dyDescent="0.2"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  <c r="AM1905" s="36"/>
      <c r="AN1905" s="36"/>
      <c r="AO1905" s="36"/>
      <c r="AP1905" s="36"/>
      <c r="AQ1905" s="36"/>
      <c r="AR1905" s="36"/>
      <c r="AS1905" s="36"/>
      <c r="AT1905" s="36"/>
      <c r="AU1905" s="36"/>
      <c r="AV1905" s="36"/>
      <c r="AW1905" s="36"/>
      <c r="AX1905" s="36"/>
      <c r="AY1905" s="36"/>
      <c r="AZ1905" s="36"/>
      <c r="BA1905" s="36"/>
      <c r="BB1905" s="36"/>
      <c r="BC1905" s="36"/>
      <c r="BD1905" s="36"/>
      <c r="BE1905" s="36"/>
      <c r="BF1905" s="36"/>
      <c r="BG1905" s="36"/>
      <c r="BH1905" s="36"/>
      <c r="BI1905" s="36"/>
      <c r="BJ1905" s="36"/>
      <c r="BK1905" s="36"/>
    </row>
    <row r="1906" spans="4:63" ht="12.95" customHeight="1" x14ac:dyDescent="0.2"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  <c r="AM1906" s="36"/>
      <c r="AN1906" s="36"/>
      <c r="AO1906" s="36"/>
      <c r="AP1906" s="36"/>
      <c r="AQ1906" s="36"/>
      <c r="AR1906" s="36"/>
      <c r="AS1906" s="36"/>
      <c r="AT1906" s="36"/>
      <c r="AU1906" s="36"/>
      <c r="AV1906" s="36"/>
      <c r="AW1906" s="36"/>
      <c r="AX1906" s="36"/>
      <c r="AY1906" s="36"/>
      <c r="AZ1906" s="36"/>
      <c r="BA1906" s="36"/>
      <c r="BB1906" s="36"/>
      <c r="BC1906" s="36"/>
      <c r="BD1906" s="36"/>
      <c r="BE1906" s="36"/>
      <c r="BF1906" s="36"/>
      <c r="BG1906" s="36"/>
      <c r="BH1906" s="36"/>
      <c r="BI1906" s="36"/>
      <c r="BJ1906" s="36"/>
      <c r="BK1906" s="36"/>
    </row>
    <row r="1907" spans="4:63" ht="12.95" customHeight="1" x14ac:dyDescent="0.2"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  <c r="AM1907" s="36"/>
      <c r="AN1907" s="36"/>
      <c r="AO1907" s="36"/>
      <c r="AP1907" s="36"/>
      <c r="AQ1907" s="36"/>
      <c r="AR1907" s="36"/>
      <c r="AS1907" s="36"/>
      <c r="AT1907" s="36"/>
      <c r="AU1907" s="36"/>
      <c r="AV1907" s="36"/>
      <c r="AW1907" s="36"/>
      <c r="AX1907" s="36"/>
      <c r="AY1907" s="36"/>
      <c r="AZ1907" s="36"/>
      <c r="BA1907" s="36"/>
      <c r="BB1907" s="36"/>
      <c r="BC1907" s="36"/>
      <c r="BD1907" s="36"/>
      <c r="BE1907" s="36"/>
      <c r="BF1907" s="36"/>
      <c r="BG1907" s="36"/>
      <c r="BH1907" s="36"/>
      <c r="BI1907" s="36"/>
      <c r="BJ1907" s="36"/>
      <c r="BK1907" s="36"/>
    </row>
    <row r="1908" spans="4:63" ht="12.95" customHeight="1" x14ac:dyDescent="0.2"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  <c r="AM1908" s="36"/>
      <c r="AN1908" s="36"/>
      <c r="AO1908" s="36"/>
      <c r="AP1908" s="36"/>
      <c r="AQ1908" s="36"/>
      <c r="AR1908" s="36"/>
      <c r="AS1908" s="36"/>
      <c r="AT1908" s="36"/>
      <c r="AU1908" s="36"/>
      <c r="AV1908" s="36"/>
      <c r="AW1908" s="36"/>
      <c r="AX1908" s="36"/>
      <c r="AY1908" s="36"/>
      <c r="AZ1908" s="36"/>
      <c r="BA1908" s="36"/>
      <c r="BB1908" s="36"/>
      <c r="BC1908" s="36"/>
      <c r="BD1908" s="36"/>
      <c r="BE1908" s="36"/>
      <c r="BF1908" s="36"/>
      <c r="BG1908" s="36"/>
      <c r="BH1908" s="36"/>
      <c r="BI1908" s="36"/>
      <c r="BJ1908" s="36"/>
      <c r="BK1908" s="36"/>
    </row>
    <row r="1909" spans="4:63" ht="12.95" customHeight="1" x14ac:dyDescent="0.2"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  <c r="AM1909" s="36"/>
      <c r="AN1909" s="36"/>
      <c r="AO1909" s="36"/>
      <c r="AP1909" s="36"/>
      <c r="AQ1909" s="36"/>
      <c r="AR1909" s="36"/>
      <c r="AS1909" s="36"/>
      <c r="AT1909" s="36"/>
      <c r="AU1909" s="36"/>
      <c r="AV1909" s="36"/>
      <c r="AW1909" s="36"/>
      <c r="AX1909" s="36"/>
      <c r="AY1909" s="36"/>
      <c r="AZ1909" s="36"/>
      <c r="BA1909" s="36"/>
      <c r="BB1909" s="36"/>
      <c r="BC1909" s="36"/>
      <c r="BD1909" s="36"/>
      <c r="BE1909" s="36"/>
      <c r="BF1909" s="36"/>
      <c r="BG1909" s="36"/>
      <c r="BH1909" s="36"/>
      <c r="BI1909" s="36"/>
      <c r="BJ1909" s="36"/>
      <c r="BK1909" s="36"/>
    </row>
    <row r="1910" spans="4:63" ht="12.95" customHeight="1" x14ac:dyDescent="0.2"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  <c r="AM1910" s="36"/>
      <c r="AN1910" s="36"/>
      <c r="AO1910" s="36"/>
      <c r="AP1910" s="36"/>
      <c r="AQ1910" s="36"/>
      <c r="AR1910" s="36"/>
      <c r="AS1910" s="36"/>
      <c r="AT1910" s="36"/>
      <c r="AU1910" s="36"/>
      <c r="AV1910" s="36"/>
      <c r="AW1910" s="36"/>
      <c r="AX1910" s="36"/>
      <c r="AY1910" s="36"/>
      <c r="AZ1910" s="36"/>
      <c r="BA1910" s="36"/>
      <c r="BB1910" s="36"/>
      <c r="BC1910" s="36"/>
      <c r="BD1910" s="36"/>
      <c r="BE1910" s="36"/>
      <c r="BF1910" s="36"/>
      <c r="BG1910" s="36"/>
      <c r="BH1910" s="36"/>
      <c r="BI1910" s="36"/>
      <c r="BJ1910" s="36"/>
      <c r="BK1910" s="36"/>
    </row>
    <row r="1911" spans="4:63" ht="12.95" customHeight="1" x14ac:dyDescent="0.2"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  <c r="AM1911" s="36"/>
      <c r="AN1911" s="36"/>
      <c r="AO1911" s="36"/>
      <c r="AP1911" s="36"/>
      <c r="AQ1911" s="36"/>
      <c r="AR1911" s="36"/>
      <c r="AS1911" s="36"/>
      <c r="AT1911" s="36"/>
      <c r="AU1911" s="36"/>
      <c r="AV1911" s="36"/>
      <c r="AW1911" s="36"/>
      <c r="AX1911" s="36"/>
      <c r="AY1911" s="36"/>
      <c r="AZ1911" s="36"/>
      <c r="BA1911" s="36"/>
      <c r="BB1911" s="36"/>
      <c r="BC1911" s="36"/>
      <c r="BD1911" s="36"/>
      <c r="BE1911" s="36"/>
      <c r="BF1911" s="36"/>
      <c r="BG1911" s="36"/>
      <c r="BH1911" s="36"/>
      <c r="BI1911" s="36"/>
      <c r="BJ1911" s="36"/>
      <c r="BK1911" s="36"/>
    </row>
    <row r="1912" spans="4:63" ht="12.95" customHeight="1" x14ac:dyDescent="0.2"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  <c r="AM1912" s="36"/>
      <c r="AN1912" s="36"/>
      <c r="AO1912" s="36"/>
      <c r="AP1912" s="36"/>
      <c r="AQ1912" s="36"/>
      <c r="AR1912" s="36"/>
      <c r="AS1912" s="36"/>
      <c r="AT1912" s="36"/>
      <c r="AU1912" s="36"/>
      <c r="AV1912" s="36"/>
      <c r="AW1912" s="36"/>
      <c r="AX1912" s="36"/>
      <c r="AY1912" s="36"/>
      <c r="AZ1912" s="36"/>
      <c r="BA1912" s="36"/>
      <c r="BB1912" s="36"/>
      <c r="BC1912" s="36"/>
      <c r="BD1912" s="36"/>
      <c r="BE1912" s="36"/>
      <c r="BF1912" s="36"/>
      <c r="BG1912" s="36"/>
      <c r="BH1912" s="36"/>
      <c r="BI1912" s="36"/>
      <c r="BJ1912" s="36"/>
      <c r="BK1912" s="36"/>
    </row>
    <row r="1913" spans="4:63" ht="12.95" customHeight="1" x14ac:dyDescent="0.2"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  <c r="AM1913" s="36"/>
      <c r="AN1913" s="36"/>
      <c r="AO1913" s="36"/>
      <c r="AP1913" s="36"/>
      <c r="AQ1913" s="36"/>
      <c r="AR1913" s="36"/>
      <c r="AS1913" s="36"/>
      <c r="AT1913" s="36"/>
      <c r="AU1913" s="36"/>
      <c r="AV1913" s="36"/>
      <c r="AW1913" s="36"/>
      <c r="AX1913" s="36"/>
      <c r="AY1913" s="36"/>
      <c r="AZ1913" s="36"/>
      <c r="BA1913" s="36"/>
      <c r="BB1913" s="36"/>
      <c r="BC1913" s="36"/>
      <c r="BD1913" s="36"/>
      <c r="BE1913" s="36"/>
      <c r="BF1913" s="36"/>
      <c r="BG1913" s="36"/>
      <c r="BH1913" s="36"/>
      <c r="BI1913" s="36"/>
      <c r="BJ1913" s="36"/>
      <c r="BK1913" s="36"/>
    </row>
    <row r="1914" spans="4:63" ht="12.95" customHeight="1" x14ac:dyDescent="0.2"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6"/>
      <c r="AV1914" s="36"/>
      <c r="AW1914" s="36"/>
      <c r="AX1914" s="36"/>
      <c r="AY1914" s="36"/>
      <c r="AZ1914" s="36"/>
      <c r="BA1914" s="36"/>
      <c r="BB1914" s="36"/>
      <c r="BC1914" s="36"/>
      <c r="BD1914" s="36"/>
      <c r="BE1914" s="36"/>
      <c r="BF1914" s="36"/>
      <c r="BG1914" s="36"/>
      <c r="BH1914" s="36"/>
      <c r="BI1914" s="36"/>
      <c r="BJ1914" s="36"/>
      <c r="BK1914" s="36"/>
    </row>
    <row r="1915" spans="4:63" ht="12.95" customHeight="1" x14ac:dyDescent="0.2"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36"/>
      <c r="AP1915" s="36"/>
      <c r="AQ1915" s="36"/>
      <c r="AR1915" s="36"/>
      <c r="AS1915" s="36"/>
      <c r="AT1915" s="36"/>
      <c r="AU1915" s="36"/>
      <c r="AV1915" s="36"/>
      <c r="AW1915" s="36"/>
      <c r="AX1915" s="36"/>
      <c r="AY1915" s="36"/>
      <c r="AZ1915" s="36"/>
      <c r="BA1915" s="36"/>
      <c r="BB1915" s="36"/>
      <c r="BC1915" s="36"/>
      <c r="BD1915" s="36"/>
      <c r="BE1915" s="36"/>
      <c r="BF1915" s="36"/>
      <c r="BG1915" s="36"/>
      <c r="BH1915" s="36"/>
      <c r="BI1915" s="36"/>
      <c r="BJ1915" s="36"/>
      <c r="BK1915" s="36"/>
    </row>
    <row r="1916" spans="4:63" ht="12.95" customHeight="1" x14ac:dyDescent="0.2"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  <c r="AM1916" s="36"/>
      <c r="AN1916" s="36"/>
      <c r="AO1916" s="36"/>
      <c r="AP1916" s="36"/>
      <c r="AQ1916" s="36"/>
      <c r="AR1916" s="36"/>
      <c r="AS1916" s="36"/>
      <c r="AT1916" s="36"/>
      <c r="AU1916" s="36"/>
      <c r="AV1916" s="36"/>
      <c r="AW1916" s="36"/>
      <c r="AX1916" s="36"/>
      <c r="AY1916" s="36"/>
      <c r="AZ1916" s="36"/>
      <c r="BA1916" s="36"/>
      <c r="BB1916" s="36"/>
      <c r="BC1916" s="36"/>
      <c r="BD1916" s="36"/>
      <c r="BE1916" s="36"/>
      <c r="BF1916" s="36"/>
      <c r="BG1916" s="36"/>
      <c r="BH1916" s="36"/>
      <c r="BI1916" s="36"/>
      <c r="BJ1916" s="36"/>
      <c r="BK1916" s="36"/>
    </row>
    <row r="1917" spans="4:63" ht="12.95" customHeight="1" x14ac:dyDescent="0.2"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  <c r="AM1917" s="36"/>
      <c r="AN1917" s="36"/>
      <c r="AO1917" s="36"/>
      <c r="AP1917" s="36"/>
      <c r="AQ1917" s="36"/>
      <c r="AR1917" s="36"/>
      <c r="AS1917" s="36"/>
      <c r="AT1917" s="36"/>
      <c r="AU1917" s="36"/>
      <c r="AV1917" s="36"/>
      <c r="AW1917" s="36"/>
      <c r="AX1917" s="36"/>
      <c r="AY1917" s="36"/>
      <c r="AZ1917" s="36"/>
      <c r="BA1917" s="36"/>
      <c r="BB1917" s="36"/>
      <c r="BC1917" s="36"/>
      <c r="BD1917" s="36"/>
      <c r="BE1917" s="36"/>
      <c r="BF1917" s="36"/>
      <c r="BG1917" s="36"/>
      <c r="BH1917" s="36"/>
      <c r="BI1917" s="36"/>
      <c r="BJ1917" s="36"/>
      <c r="BK1917" s="36"/>
    </row>
    <row r="1918" spans="4:63" ht="12.95" customHeight="1" x14ac:dyDescent="0.2"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  <c r="AM1918" s="36"/>
      <c r="AN1918" s="36"/>
      <c r="AO1918" s="36"/>
      <c r="AP1918" s="36"/>
      <c r="AQ1918" s="36"/>
      <c r="AR1918" s="36"/>
      <c r="AS1918" s="36"/>
      <c r="AT1918" s="36"/>
      <c r="AU1918" s="36"/>
      <c r="AV1918" s="36"/>
      <c r="AW1918" s="36"/>
      <c r="AX1918" s="36"/>
      <c r="AY1918" s="36"/>
      <c r="AZ1918" s="36"/>
      <c r="BA1918" s="36"/>
      <c r="BB1918" s="36"/>
      <c r="BC1918" s="36"/>
      <c r="BD1918" s="36"/>
      <c r="BE1918" s="36"/>
      <c r="BF1918" s="36"/>
      <c r="BG1918" s="36"/>
      <c r="BH1918" s="36"/>
      <c r="BI1918" s="36"/>
      <c r="BJ1918" s="36"/>
      <c r="BK1918" s="36"/>
    </row>
    <row r="1919" spans="4:63" ht="12.95" customHeight="1" x14ac:dyDescent="0.2"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6"/>
      <c r="AV1919" s="36"/>
      <c r="AW1919" s="36"/>
      <c r="AX1919" s="36"/>
      <c r="AY1919" s="36"/>
      <c r="AZ1919" s="36"/>
      <c r="BA1919" s="36"/>
      <c r="BB1919" s="36"/>
      <c r="BC1919" s="36"/>
      <c r="BD1919" s="36"/>
      <c r="BE1919" s="36"/>
      <c r="BF1919" s="36"/>
      <c r="BG1919" s="36"/>
      <c r="BH1919" s="36"/>
      <c r="BI1919" s="36"/>
      <c r="BJ1919" s="36"/>
      <c r="BK1919" s="36"/>
    </row>
    <row r="1920" spans="4:63" ht="12.95" customHeight="1" x14ac:dyDescent="0.2"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  <c r="AM1920" s="36"/>
      <c r="AN1920" s="36"/>
      <c r="AO1920" s="36"/>
      <c r="AP1920" s="36"/>
      <c r="AQ1920" s="36"/>
      <c r="AR1920" s="36"/>
      <c r="AS1920" s="36"/>
      <c r="AT1920" s="36"/>
      <c r="AU1920" s="36"/>
      <c r="AV1920" s="36"/>
      <c r="AW1920" s="36"/>
      <c r="AX1920" s="36"/>
      <c r="AY1920" s="36"/>
      <c r="AZ1920" s="36"/>
      <c r="BA1920" s="36"/>
      <c r="BB1920" s="36"/>
      <c r="BC1920" s="36"/>
      <c r="BD1920" s="36"/>
      <c r="BE1920" s="36"/>
      <c r="BF1920" s="36"/>
      <c r="BG1920" s="36"/>
      <c r="BH1920" s="36"/>
      <c r="BI1920" s="36"/>
      <c r="BJ1920" s="36"/>
      <c r="BK1920" s="36"/>
    </row>
    <row r="1921" spans="4:63" ht="12.95" customHeight="1" x14ac:dyDescent="0.2"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  <c r="AM1921" s="36"/>
      <c r="AN1921" s="36"/>
      <c r="AO1921" s="36"/>
      <c r="AP1921" s="36"/>
      <c r="AQ1921" s="36"/>
      <c r="AR1921" s="36"/>
      <c r="AS1921" s="36"/>
      <c r="AT1921" s="36"/>
      <c r="AU1921" s="36"/>
      <c r="AV1921" s="36"/>
      <c r="AW1921" s="36"/>
      <c r="AX1921" s="36"/>
      <c r="AY1921" s="36"/>
      <c r="AZ1921" s="36"/>
      <c r="BA1921" s="36"/>
      <c r="BB1921" s="36"/>
      <c r="BC1921" s="36"/>
      <c r="BD1921" s="36"/>
      <c r="BE1921" s="36"/>
      <c r="BF1921" s="36"/>
      <c r="BG1921" s="36"/>
      <c r="BH1921" s="36"/>
      <c r="BI1921" s="36"/>
      <c r="BJ1921" s="36"/>
      <c r="BK1921" s="36"/>
    </row>
    <row r="1922" spans="4:63" ht="12.95" customHeight="1" x14ac:dyDescent="0.2"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  <c r="AM1922" s="36"/>
      <c r="AN1922" s="36"/>
      <c r="AO1922" s="36"/>
      <c r="AP1922" s="36"/>
      <c r="AQ1922" s="36"/>
      <c r="AR1922" s="36"/>
      <c r="AS1922" s="36"/>
      <c r="AT1922" s="36"/>
      <c r="AU1922" s="36"/>
      <c r="AV1922" s="36"/>
      <c r="AW1922" s="36"/>
      <c r="AX1922" s="36"/>
      <c r="AY1922" s="36"/>
      <c r="AZ1922" s="36"/>
      <c r="BA1922" s="36"/>
      <c r="BB1922" s="36"/>
      <c r="BC1922" s="36"/>
      <c r="BD1922" s="36"/>
      <c r="BE1922" s="36"/>
      <c r="BF1922" s="36"/>
      <c r="BG1922" s="36"/>
      <c r="BH1922" s="36"/>
      <c r="BI1922" s="36"/>
      <c r="BJ1922" s="36"/>
      <c r="BK1922" s="36"/>
    </row>
    <row r="1923" spans="4:63" ht="12.95" customHeight="1" x14ac:dyDescent="0.2"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  <c r="AM1923" s="36"/>
      <c r="AN1923" s="36"/>
      <c r="AO1923" s="36"/>
      <c r="AP1923" s="36"/>
      <c r="AQ1923" s="36"/>
      <c r="AR1923" s="36"/>
      <c r="AS1923" s="36"/>
      <c r="AT1923" s="36"/>
      <c r="AU1923" s="36"/>
      <c r="AV1923" s="36"/>
      <c r="AW1923" s="36"/>
      <c r="AX1923" s="36"/>
      <c r="AY1923" s="36"/>
      <c r="AZ1923" s="36"/>
      <c r="BA1923" s="36"/>
      <c r="BB1923" s="36"/>
      <c r="BC1923" s="36"/>
      <c r="BD1923" s="36"/>
      <c r="BE1923" s="36"/>
      <c r="BF1923" s="36"/>
      <c r="BG1923" s="36"/>
      <c r="BH1923" s="36"/>
      <c r="BI1923" s="36"/>
      <c r="BJ1923" s="36"/>
      <c r="BK1923" s="36"/>
    </row>
    <row r="1924" spans="4:63" ht="12.95" customHeight="1" x14ac:dyDescent="0.2"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  <c r="AM1924" s="36"/>
      <c r="AN1924" s="36"/>
      <c r="AO1924" s="36"/>
      <c r="AP1924" s="36"/>
      <c r="AQ1924" s="36"/>
      <c r="AR1924" s="36"/>
      <c r="AS1924" s="36"/>
      <c r="AT1924" s="36"/>
      <c r="AU1924" s="36"/>
      <c r="AV1924" s="36"/>
      <c r="AW1924" s="36"/>
      <c r="AX1924" s="36"/>
      <c r="AY1924" s="36"/>
      <c r="AZ1924" s="36"/>
      <c r="BA1924" s="36"/>
      <c r="BB1924" s="36"/>
      <c r="BC1924" s="36"/>
      <c r="BD1924" s="36"/>
      <c r="BE1924" s="36"/>
      <c r="BF1924" s="36"/>
      <c r="BG1924" s="36"/>
      <c r="BH1924" s="36"/>
      <c r="BI1924" s="36"/>
      <c r="BJ1924" s="36"/>
      <c r="BK1924" s="36"/>
    </row>
    <row r="1925" spans="4:63" ht="12.95" customHeight="1" x14ac:dyDescent="0.2"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  <c r="AM1925" s="36"/>
      <c r="AN1925" s="36"/>
      <c r="AO1925" s="36"/>
      <c r="AP1925" s="36"/>
      <c r="AQ1925" s="36"/>
      <c r="AR1925" s="36"/>
      <c r="AS1925" s="36"/>
      <c r="AT1925" s="36"/>
      <c r="AU1925" s="36"/>
      <c r="AV1925" s="36"/>
      <c r="AW1925" s="36"/>
      <c r="AX1925" s="36"/>
      <c r="AY1925" s="36"/>
      <c r="AZ1925" s="36"/>
      <c r="BA1925" s="36"/>
      <c r="BB1925" s="36"/>
      <c r="BC1925" s="36"/>
      <c r="BD1925" s="36"/>
      <c r="BE1925" s="36"/>
      <c r="BF1925" s="36"/>
      <c r="BG1925" s="36"/>
      <c r="BH1925" s="36"/>
      <c r="BI1925" s="36"/>
      <c r="BJ1925" s="36"/>
      <c r="BK1925" s="36"/>
    </row>
    <row r="1926" spans="4:63" ht="12.95" customHeight="1" x14ac:dyDescent="0.2"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  <c r="AM1926" s="36"/>
      <c r="AN1926" s="36"/>
      <c r="AO1926" s="36"/>
      <c r="AP1926" s="36"/>
      <c r="AQ1926" s="36"/>
      <c r="AR1926" s="36"/>
      <c r="AS1926" s="36"/>
      <c r="AT1926" s="36"/>
      <c r="AU1926" s="36"/>
      <c r="AV1926" s="36"/>
      <c r="AW1926" s="36"/>
      <c r="AX1926" s="36"/>
      <c r="AY1926" s="36"/>
      <c r="AZ1926" s="36"/>
      <c r="BA1926" s="36"/>
      <c r="BB1926" s="36"/>
      <c r="BC1926" s="36"/>
      <c r="BD1926" s="36"/>
      <c r="BE1926" s="36"/>
      <c r="BF1926" s="36"/>
      <c r="BG1926" s="36"/>
      <c r="BH1926" s="36"/>
      <c r="BI1926" s="36"/>
      <c r="BJ1926" s="36"/>
      <c r="BK1926" s="36"/>
    </row>
    <row r="1927" spans="4:63" ht="12.95" customHeight="1" x14ac:dyDescent="0.2"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  <c r="AM1927" s="36"/>
      <c r="AN1927" s="36"/>
      <c r="AO1927" s="36"/>
      <c r="AP1927" s="36"/>
      <c r="AQ1927" s="36"/>
      <c r="AR1927" s="36"/>
      <c r="AS1927" s="36"/>
      <c r="AT1927" s="36"/>
      <c r="AU1927" s="36"/>
      <c r="AV1927" s="36"/>
      <c r="AW1927" s="36"/>
      <c r="AX1927" s="36"/>
      <c r="AY1927" s="36"/>
      <c r="AZ1927" s="36"/>
      <c r="BA1927" s="36"/>
      <c r="BB1927" s="36"/>
      <c r="BC1927" s="36"/>
      <c r="BD1927" s="36"/>
      <c r="BE1927" s="36"/>
      <c r="BF1927" s="36"/>
      <c r="BG1927" s="36"/>
      <c r="BH1927" s="36"/>
      <c r="BI1927" s="36"/>
      <c r="BJ1927" s="36"/>
      <c r="BK1927" s="36"/>
    </row>
    <row r="1928" spans="4:63" ht="12.95" customHeight="1" x14ac:dyDescent="0.2"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  <c r="AM1928" s="36"/>
      <c r="AN1928" s="36"/>
      <c r="AO1928" s="36"/>
      <c r="AP1928" s="36"/>
      <c r="AQ1928" s="36"/>
      <c r="AR1928" s="36"/>
      <c r="AS1928" s="36"/>
      <c r="AT1928" s="36"/>
      <c r="AU1928" s="36"/>
      <c r="AV1928" s="36"/>
      <c r="AW1928" s="36"/>
      <c r="AX1928" s="36"/>
      <c r="AY1928" s="36"/>
      <c r="AZ1928" s="36"/>
      <c r="BA1928" s="36"/>
      <c r="BB1928" s="36"/>
      <c r="BC1928" s="36"/>
      <c r="BD1928" s="36"/>
      <c r="BE1928" s="36"/>
      <c r="BF1928" s="36"/>
      <c r="BG1928" s="36"/>
      <c r="BH1928" s="36"/>
      <c r="BI1928" s="36"/>
      <c r="BJ1928" s="36"/>
      <c r="BK1928" s="36"/>
    </row>
    <row r="1929" spans="4:63" ht="12.95" customHeight="1" x14ac:dyDescent="0.2"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  <c r="AM1929" s="36"/>
      <c r="AN1929" s="36"/>
      <c r="AO1929" s="36"/>
      <c r="AP1929" s="36"/>
      <c r="AQ1929" s="36"/>
      <c r="AR1929" s="36"/>
      <c r="AS1929" s="36"/>
      <c r="AT1929" s="36"/>
      <c r="AU1929" s="36"/>
      <c r="AV1929" s="36"/>
      <c r="AW1929" s="36"/>
      <c r="AX1929" s="36"/>
      <c r="AY1929" s="36"/>
      <c r="AZ1929" s="36"/>
      <c r="BA1929" s="36"/>
      <c r="BB1929" s="36"/>
      <c r="BC1929" s="36"/>
      <c r="BD1929" s="36"/>
      <c r="BE1929" s="36"/>
      <c r="BF1929" s="36"/>
      <c r="BG1929" s="36"/>
      <c r="BH1929" s="36"/>
      <c r="BI1929" s="36"/>
      <c r="BJ1929" s="36"/>
      <c r="BK1929" s="36"/>
    </row>
    <row r="1930" spans="4:63" ht="12.95" customHeight="1" x14ac:dyDescent="0.2"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  <c r="AM1930" s="36"/>
      <c r="AN1930" s="36"/>
      <c r="AO1930" s="36"/>
      <c r="AP1930" s="36"/>
      <c r="AQ1930" s="36"/>
      <c r="AR1930" s="36"/>
      <c r="AS1930" s="36"/>
      <c r="AT1930" s="36"/>
      <c r="AU1930" s="36"/>
      <c r="AV1930" s="36"/>
      <c r="AW1930" s="36"/>
      <c r="AX1930" s="36"/>
      <c r="AY1930" s="36"/>
      <c r="AZ1930" s="36"/>
      <c r="BA1930" s="36"/>
      <c r="BB1930" s="36"/>
      <c r="BC1930" s="36"/>
      <c r="BD1930" s="36"/>
      <c r="BE1930" s="36"/>
      <c r="BF1930" s="36"/>
      <c r="BG1930" s="36"/>
      <c r="BH1930" s="36"/>
      <c r="BI1930" s="36"/>
      <c r="BJ1930" s="36"/>
      <c r="BK1930" s="36"/>
    </row>
    <row r="1931" spans="4:63" ht="12.95" customHeight="1" x14ac:dyDescent="0.2"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  <c r="AM1931" s="36"/>
      <c r="AN1931" s="36"/>
      <c r="AO1931" s="36"/>
      <c r="AP1931" s="36"/>
      <c r="AQ1931" s="36"/>
      <c r="AR1931" s="36"/>
      <c r="AS1931" s="36"/>
      <c r="AT1931" s="36"/>
      <c r="AU1931" s="36"/>
      <c r="AV1931" s="36"/>
      <c r="AW1931" s="36"/>
      <c r="AX1931" s="36"/>
      <c r="AY1931" s="36"/>
      <c r="AZ1931" s="36"/>
      <c r="BA1931" s="36"/>
      <c r="BB1931" s="36"/>
      <c r="BC1931" s="36"/>
      <c r="BD1931" s="36"/>
      <c r="BE1931" s="36"/>
      <c r="BF1931" s="36"/>
      <c r="BG1931" s="36"/>
      <c r="BH1931" s="36"/>
      <c r="BI1931" s="36"/>
      <c r="BJ1931" s="36"/>
      <c r="BK1931" s="36"/>
    </row>
    <row r="1932" spans="4:63" ht="12.95" customHeight="1" x14ac:dyDescent="0.2"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  <c r="AM1932" s="36"/>
      <c r="AN1932" s="36"/>
      <c r="AO1932" s="36"/>
      <c r="AP1932" s="36"/>
      <c r="AQ1932" s="36"/>
      <c r="AR1932" s="36"/>
      <c r="AS1932" s="36"/>
      <c r="AT1932" s="36"/>
      <c r="AU1932" s="36"/>
      <c r="AV1932" s="36"/>
      <c r="AW1932" s="36"/>
      <c r="AX1932" s="36"/>
      <c r="AY1932" s="36"/>
      <c r="AZ1932" s="36"/>
      <c r="BA1932" s="36"/>
      <c r="BB1932" s="36"/>
      <c r="BC1932" s="36"/>
      <c r="BD1932" s="36"/>
      <c r="BE1932" s="36"/>
      <c r="BF1932" s="36"/>
      <c r="BG1932" s="36"/>
      <c r="BH1932" s="36"/>
      <c r="BI1932" s="36"/>
      <c r="BJ1932" s="36"/>
      <c r="BK1932" s="36"/>
    </row>
    <row r="1933" spans="4:63" ht="12.95" customHeight="1" x14ac:dyDescent="0.2"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  <c r="AM1933" s="36"/>
      <c r="AN1933" s="36"/>
      <c r="AO1933" s="36"/>
      <c r="AP1933" s="36"/>
      <c r="AQ1933" s="36"/>
      <c r="AR1933" s="36"/>
      <c r="AS1933" s="36"/>
      <c r="AT1933" s="36"/>
      <c r="AU1933" s="36"/>
      <c r="AV1933" s="36"/>
      <c r="AW1933" s="36"/>
      <c r="AX1933" s="36"/>
      <c r="AY1933" s="36"/>
      <c r="AZ1933" s="36"/>
      <c r="BA1933" s="36"/>
      <c r="BB1933" s="36"/>
      <c r="BC1933" s="36"/>
      <c r="BD1933" s="36"/>
      <c r="BE1933" s="36"/>
      <c r="BF1933" s="36"/>
      <c r="BG1933" s="36"/>
      <c r="BH1933" s="36"/>
      <c r="BI1933" s="36"/>
      <c r="BJ1933" s="36"/>
      <c r="BK1933" s="36"/>
    </row>
    <row r="1934" spans="4:63" ht="12.95" customHeight="1" x14ac:dyDescent="0.2"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  <c r="AM1934" s="36"/>
      <c r="AN1934" s="36"/>
      <c r="AO1934" s="36"/>
      <c r="AP1934" s="36"/>
      <c r="AQ1934" s="36"/>
      <c r="AR1934" s="36"/>
      <c r="AS1934" s="36"/>
      <c r="AT1934" s="36"/>
      <c r="AU1934" s="36"/>
      <c r="AV1934" s="36"/>
      <c r="AW1934" s="36"/>
      <c r="AX1934" s="36"/>
      <c r="AY1934" s="36"/>
      <c r="AZ1934" s="36"/>
      <c r="BA1934" s="36"/>
      <c r="BB1934" s="36"/>
      <c r="BC1934" s="36"/>
      <c r="BD1934" s="36"/>
      <c r="BE1934" s="36"/>
      <c r="BF1934" s="36"/>
      <c r="BG1934" s="36"/>
      <c r="BH1934" s="36"/>
      <c r="BI1934" s="36"/>
      <c r="BJ1934" s="36"/>
      <c r="BK1934" s="36"/>
    </row>
    <row r="1935" spans="4:63" ht="12.95" customHeight="1" x14ac:dyDescent="0.2"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  <c r="AM1935" s="36"/>
      <c r="AN1935" s="36"/>
      <c r="AO1935" s="36"/>
      <c r="AP1935" s="36"/>
      <c r="AQ1935" s="36"/>
      <c r="AR1935" s="36"/>
      <c r="AS1935" s="36"/>
      <c r="AT1935" s="36"/>
      <c r="AU1935" s="36"/>
      <c r="AV1935" s="36"/>
      <c r="AW1935" s="36"/>
      <c r="AX1935" s="36"/>
      <c r="AY1935" s="36"/>
      <c r="AZ1935" s="36"/>
      <c r="BA1935" s="36"/>
      <c r="BB1935" s="36"/>
      <c r="BC1935" s="36"/>
      <c r="BD1935" s="36"/>
      <c r="BE1935" s="36"/>
      <c r="BF1935" s="36"/>
      <c r="BG1935" s="36"/>
      <c r="BH1935" s="36"/>
      <c r="BI1935" s="36"/>
      <c r="BJ1935" s="36"/>
      <c r="BK1935" s="36"/>
    </row>
    <row r="1936" spans="4:63" ht="12.95" customHeight="1" x14ac:dyDescent="0.2"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  <c r="AM1936" s="36"/>
      <c r="AN1936" s="36"/>
      <c r="AO1936" s="36"/>
      <c r="AP1936" s="36"/>
      <c r="AQ1936" s="36"/>
      <c r="AR1936" s="36"/>
      <c r="AS1936" s="36"/>
      <c r="AT1936" s="36"/>
      <c r="AU1936" s="36"/>
      <c r="AV1936" s="36"/>
      <c r="AW1936" s="36"/>
      <c r="AX1936" s="36"/>
      <c r="AY1936" s="36"/>
      <c r="AZ1936" s="36"/>
      <c r="BA1936" s="36"/>
      <c r="BB1936" s="36"/>
      <c r="BC1936" s="36"/>
      <c r="BD1936" s="36"/>
      <c r="BE1936" s="36"/>
      <c r="BF1936" s="36"/>
      <c r="BG1936" s="36"/>
      <c r="BH1936" s="36"/>
      <c r="BI1936" s="36"/>
      <c r="BJ1936" s="36"/>
      <c r="BK1936" s="36"/>
    </row>
    <row r="1937" spans="4:63" ht="12.95" customHeight="1" x14ac:dyDescent="0.2"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  <c r="AM1937" s="36"/>
      <c r="AN1937" s="36"/>
      <c r="AO1937" s="36"/>
      <c r="AP1937" s="36"/>
      <c r="AQ1937" s="36"/>
      <c r="AR1937" s="36"/>
      <c r="AS1937" s="36"/>
      <c r="AT1937" s="36"/>
      <c r="AU1937" s="36"/>
      <c r="AV1937" s="36"/>
      <c r="AW1937" s="36"/>
      <c r="AX1937" s="36"/>
      <c r="AY1937" s="36"/>
      <c r="AZ1937" s="36"/>
      <c r="BA1937" s="36"/>
      <c r="BB1937" s="36"/>
      <c r="BC1937" s="36"/>
      <c r="BD1937" s="36"/>
      <c r="BE1937" s="36"/>
      <c r="BF1937" s="36"/>
      <c r="BG1937" s="36"/>
      <c r="BH1937" s="36"/>
      <c r="BI1937" s="36"/>
      <c r="BJ1937" s="36"/>
      <c r="BK1937" s="36"/>
    </row>
    <row r="1938" spans="4:63" ht="12.95" customHeight="1" x14ac:dyDescent="0.2"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  <c r="AM1938" s="36"/>
      <c r="AN1938" s="36"/>
      <c r="AO1938" s="36"/>
      <c r="AP1938" s="36"/>
      <c r="AQ1938" s="36"/>
      <c r="AR1938" s="36"/>
      <c r="AS1938" s="36"/>
      <c r="AT1938" s="36"/>
      <c r="AU1938" s="36"/>
      <c r="AV1938" s="36"/>
      <c r="AW1938" s="36"/>
      <c r="AX1938" s="36"/>
      <c r="AY1938" s="36"/>
      <c r="AZ1938" s="36"/>
      <c r="BA1938" s="36"/>
      <c r="BB1938" s="36"/>
      <c r="BC1938" s="36"/>
      <c r="BD1938" s="36"/>
      <c r="BE1938" s="36"/>
      <c r="BF1938" s="36"/>
      <c r="BG1938" s="36"/>
      <c r="BH1938" s="36"/>
      <c r="BI1938" s="36"/>
      <c r="BJ1938" s="36"/>
      <c r="BK1938" s="36"/>
    </row>
    <row r="1939" spans="4:63" ht="12.95" customHeight="1" x14ac:dyDescent="0.2"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  <c r="AM1939" s="36"/>
      <c r="AN1939" s="36"/>
      <c r="AO1939" s="36"/>
      <c r="AP1939" s="36"/>
      <c r="AQ1939" s="36"/>
      <c r="AR1939" s="36"/>
      <c r="AS1939" s="36"/>
      <c r="AT1939" s="36"/>
      <c r="AU1939" s="36"/>
      <c r="AV1939" s="36"/>
      <c r="AW1939" s="36"/>
      <c r="AX1939" s="36"/>
      <c r="AY1939" s="36"/>
      <c r="AZ1939" s="36"/>
      <c r="BA1939" s="36"/>
      <c r="BB1939" s="36"/>
      <c r="BC1939" s="36"/>
      <c r="BD1939" s="36"/>
      <c r="BE1939" s="36"/>
      <c r="BF1939" s="36"/>
      <c r="BG1939" s="36"/>
      <c r="BH1939" s="36"/>
      <c r="BI1939" s="36"/>
      <c r="BJ1939" s="36"/>
      <c r="BK1939" s="36"/>
    </row>
    <row r="1940" spans="4:63" ht="12.95" customHeight="1" x14ac:dyDescent="0.2"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  <c r="AM1940" s="36"/>
      <c r="AN1940" s="36"/>
      <c r="AO1940" s="36"/>
      <c r="AP1940" s="36"/>
      <c r="AQ1940" s="36"/>
      <c r="AR1940" s="36"/>
      <c r="AS1940" s="36"/>
      <c r="AT1940" s="36"/>
      <c r="AU1940" s="36"/>
      <c r="AV1940" s="36"/>
      <c r="AW1940" s="36"/>
      <c r="AX1940" s="36"/>
      <c r="AY1940" s="36"/>
      <c r="AZ1940" s="36"/>
      <c r="BA1940" s="36"/>
      <c r="BB1940" s="36"/>
      <c r="BC1940" s="36"/>
      <c r="BD1940" s="36"/>
      <c r="BE1940" s="36"/>
      <c r="BF1940" s="36"/>
      <c r="BG1940" s="36"/>
      <c r="BH1940" s="36"/>
      <c r="BI1940" s="36"/>
      <c r="BJ1940" s="36"/>
      <c r="BK1940" s="36"/>
    </row>
    <row r="1941" spans="4:63" ht="12.95" customHeight="1" x14ac:dyDescent="0.2"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  <c r="AM1941" s="36"/>
      <c r="AN1941" s="36"/>
      <c r="AO1941" s="36"/>
      <c r="AP1941" s="36"/>
      <c r="AQ1941" s="36"/>
      <c r="AR1941" s="36"/>
      <c r="AS1941" s="36"/>
      <c r="AT1941" s="36"/>
      <c r="AU1941" s="36"/>
      <c r="AV1941" s="36"/>
      <c r="AW1941" s="36"/>
      <c r="AX1941" s="36"/>
      <c r="AY1941" s="36"/>
      <c r="AZ1941" s="36"/>
      <c r="BA1941" s="36"/>
      <c r="BB1941" s="36"/>
      <c r="BC1941" s="36"/>
      <c r="BD1941" s="36"/>
      <c r="BE1941" s="36"/>
      <c r="BF1941" s="36"/>
      <c r="BG1941" s="36"/>
      <c r="BH1941" s="36"/>
      <c r="BI1941" s="36"/>
      <c r="BJ1941" s="36"/>
      <c r="BK1941" s="36"/>
    </row>
    <row r="1942" spans="4:63" ht="12.95" customHeight="1" x14ac:dyDescent="0.2"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  <c r="AM1942" s="36"/>
      <c r="AN1942" s="36"/>
      <c r="AO1942" s="36"/>
      <c r="AP1942" s="36"/>
      <c r="AQ1942" s="36"/>
      <c r="AR1942" s="36"/>
      <c r="AS1942" s="36"/>
      <c r="AT1942" s="36"/>
      <c r="AU1942" s="36"/>
      <c r="AV1942" s="36"/>
      <c r="AW1942" s="36"/>
      <c r="AX1942" s="36"/>
      <c r="AY1942" s="36"/>
      <c r="AZ1942" s="36"/>
      <c r="BA1942" s="36"/>
      <c r="BB1942" s="36"/>
      <c r="BC1942" s="36"/>
      <c r="BD1942" s="36"/>
      <c r="BE1942" s="36"/>
      <c r="BF1942" s="36"/>
      <c r="BG1942" s="36"/>
      <c r="BH1942" s="36"/>
      <c r="BI1942" s="36"/>
      <c r="BJ1942" s="36"/>
      <c r="BK1942" s="36"/>
    </row>
    <row r="1943" spans="4:63" ht="12.95" customHeight="1" x14ac:dyDescent="0.2"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6"/>
      <c r="AV1943" s="36"/>
      <c r="AW1943" s="36"/>
      <c r="AX1943" s="36"/>
      <c r="AY1943" s="36"/>
      <c r="AZ1943" s="36"/>
      <c r="BA1943" s="36"/>
      <c r="BB1943" s="36"/>
      <c r="BC1943" s="36"/>
      <c r="BD1943" s="36"/>
      <c r="BE1943" s="36"/>
      <c r="BF1943" s="36"/>
      <c r="BG1943" s="36"/>
      <c r="BH1943" s="36"/>
      <c r="BI1943" s="36"/>
      <c r="BJ1943" s="36"/>
      <c r="BK1943" s="36"/>
    </row>
    <row r="1944" spans="4:63" ht="12.95" customHeight="1" x14ac:dyDescent="0.2"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  <c r="AM1944" s="36"/>
      <c r="AN1944" s="36"/>
      <c r="AO1944" s="36"/>
      <c r="AP1944" s="36"/>
      <c r="AQ1944" s="36"/>
      <c r="AR1944" s="36"/>
      <c r="AS1944" s="36"/>
      <c r="AT1944" s="36"/>
      <c r="AU1944" s="36"/>
      <c r="AV1944" s="36"/>
      <c r="AW1944" s="36"/>
      <c r="AX1944" s="36"/>
      <c r="AY1944" s="36"/>
      <c r="AZ1944" s="36"/>
      <c r="BA1944" s="36"/>
      <c r="BB1944" s="36"/>
      <c r="BC1944" s="36"/>
      <c r="BD1944" s="36"/>
      <c r="BE1944" s="36"/>
      <c r="BF1944" s="36"/>
      <c r="BG1944" s="36"/>
      <c r="BH1944" s="36"/>
      <c r="BI1944" s="36"/>
      <c r="BJ1944" s="36"/>
      <c r="BK1944" s="36"/>
    </row>
    <row r="1945" spans="4:63" ht="12.95" customHeight="1" x14ac:dyDescent="0.2"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6"/>
      <c r="AV1945" s="36"/>
      <c r="AW1945" s="36"/>
      <c r="AX1945" s="36"/>
      <c r="AY1945" s="36"/>
      <c r="AZ1945" s="36"/>
      <c r="BA1945" s="36"/>
      <c r="BB1945" s="36"/>
      <c r="BC1945" s="36"/>
      <c r="BD1945" s="36"/>
      <c r="BE1945" s="36"/>
      <c r="BF1945" s="36"/>
      <c r="BG1945" s="36"/>
      <c r="BH1945" s="36"/>
      <c r="BI1945" s="36"/>
      <c r="BJ1945" s="36"/>
      <c r="BK1945" s="36"/>
    </row>
    <row r="1946" spans="4:63" ht="12.95" customHeight="1" x14ac:dyDescent="0.2"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  <c r="AM1946" s="36"/>
      <c r="AN1946" s="36"/>
      <c r="AO1946" s="36"/>
      <c r="AP1946" s="36"/>
      <c r="AQ1946" s="36"/>
      <c r="AR1946" s="36"/>
      <c r="AS1946" s="36"/>
      <c r="AT1946" s="36"/>
      <c r="AU1946" s="36"/>
      <c r="AV1946" s="36"/>
      <c r="AW1946" s="36"/>
      <c r="AX1946" s="36"/>
      <c r="AY1946" s="36"/>
      <c r="AZ1946" s="36"/>
      <c r="BA1946" s="36"/>
      <c r="BB1946" s="36"/>
      <c r="BC1946" s="36"/>
      <c r="BD1946" s="36"/>
      <c r="BE1946" s="36"/>
      <c r="BF1946" s="36"/>
      <c r="BG1946" s="36"/>
      <c r="BH1946" s="36"/>
      <c r="BI1946" s="36"/>
      <c r="BJ1946" s="36"/>
      <c r="BK1946" s="36"/>
    </row>
    <row r="1947" spans="4:63" ht="12.95" customHeight="1" x14ac:dyDescent="0.2"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  <c r="AM1947" s="36"/>
      <c r="AN1947" s="36"/>
      <c r="AO1947" s="36"/>
      <c r="AP1947" s="36"/>
      <c r="AQ1947" s="36"/>
      <c r="AR1947" s="36"/>
      <c r="AS1947" s="36"/>
      <c r="AT1947" s="36"/>
      <c r="AU1947" s="36"/>
      <c r="AV1947" s="36"/>
      <c r="AW1947" s="36"/>
      <c r="AX1947" s="36"/>
      <c r="AY1947" s="36"/>
      <c r="AZ1947" s="36"/>
      <c r="BA1947" s="36"/>
      <c r="BB1947" s="36"/>
      <c r="BC1947" s="36"/>
      <c r="BD1947" s="36"/>
      <c r="BE1947" s="36"/>
      <c r="BF1947" s="36"/>
      <c r="BG1947" s="36"/>
      <c r="BH1947" s="36"/>
      <c r="BI1947" s="36"/>
      <c r="BJ1947" s="36"/>
      <c r="BK1947" s="36"/>
    </row>
    <row r="1948" spans="4:63" ht="12.95" customHeight="1" x14ac:dyDescent="0.2"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  <c r="AM1948" s="36"/>
      <c r="AN1948" s="36"/>
      <c r="AO1948" s="36"/>
      <c r="AP1948" s="36"/>
      <c r="AQ1948" s="36"/>
      <c r="AR1948" s="36"/>
      <c r="AS1948" s="36"/>
      <c r="AT1948" s="36"/>
      <c r="AU1948" s="36"/>
      <c r="AV1948" s="36"/>
      <c r="AW1948" s="36"/>
      <c r="AX1948" s="36"/>
      <c r="AY1948" s="36"/>
      <c r="AZ1948" s="36"/>
      <c r="BA1948" s="36"/>
      <c r="BB1948" s="36"/>
      <c r="BC1948" s="36"/>
      <c r="BD1948" s="36"/>
      <c r="BE1948" s="36"/>
      <c r="BF1948" s="36"/>
      <c r="BG1948" s="36"/>
      <c r="BH1948" s="36"/>
      <c r="BI1948" s="36"/>
      <c r="BJ1948" s="36"/>
      <c r="BK1948" s="36"/>
    </row>
    <row r="1949" spans="4:63" ht="12.95" customHeight="1" x14ac:dyDescent="0.2"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  <c r="AM1949" s="36"/>
      <c r="AN1949" s="36"/>
      <c r="AO1949" s="36"/>
      <c r="AP1949" s="36"/>
      <c r="AQ1949" s="36"/>
      <c r="AR1949" s="36"/>
      <c r="AS1949" s="36"/>
      <c r="AT1949" s="36"/>
      <c r="AU1949" s="36"/>
      <c r="AV1949" s="36"/>
      <c r="AW1949" s="36"/>
      <c r="AX1949" s="36"/>
      <c r="AY1949" s="36"/>
      <c r="AZ1949" s="36"/>
      <c r="BA1949" s="36"/>
      <c r="BB1949" s="36"/>
      <c r="BC1949" s="36"/>
      <c r="BD1949" s="36"/>
      <c r="BE1949" s="36"/>
      <c r="BF1949" s="36"/>
      <c r="BG1949" s="36"/>
      <c r="BH1949" s="36"/>
      <c r="BI1949" s="36"/>
      <c r="BJ1949" s="36"/>
      <c r="BK1949" s="36"/>
    </row>
    <row r="1950" spans="4:63" ht="12.95" customHeight="1" x14ac:dyDescent="0.2"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6"/>
      <c r="AV1950" s="36"/>
      <c r="AW1950" s="36"/>
      <c r="AX1950" s="36"/>
      <c r="AY1950" s="36"/>
      <c r="AZ1950" s="36"/>
      <c r="BA1950" s="36"/>
      <c r="BB1950" s="36"/>
      <c r="BC1950" s="36"/>
      <c r="BD1950" s="36"/>
      <c r="BE1950" s="36"/>
      <c r="BF1950" s="36"/>
      <c r="BG1950" s="36"/>
      <c r="BH1950" s="36"/>
      <c r="BI1950" s="36"/>
      <c r="BJ1950" s="36"/>
      <c r="BK1950" s="36"/>
    </row>
    <row r="1951" spans="4:63" ht="12.95" customHeight="1" x14ac:dyDescent="0.2"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  <c r="AM1951" s="36"/>
      <c r="AN1951" s="36"/>
      <c r="AO1951" s="36"/>
      <c r="AP1951" s="36"/>
      <c r="AQ1951" s="36"/>
      <c r="AR1951" s="36"/>
      <c r="AS1951" s="36"/>
      <c r="AT1951" s="36"/>
      <c r="AU1951" s="36"/>
      <c r="AV1951" s="36"/>
      <c r="AW1951" s="36"/>
      <c r="AX1951" s="36"/>
      <c r="AY1951" s="36"/>
      <c r="AZ1951" s="36"/>
      <c r="BA1951" s="36"/>
      <c r="BB1951" s="36"/>
      <c r="BC1951" s="36"/>
      <c r="BD1951" s="36"/>
      <c r="BE1951" s="36"/>
      <c r="BF1951" s="36"/>
      <c r="BG1951" s="36"/>
      <c r="BH1951" s="36"/>
      <c r="BI1951" s="36"/>
      <c r="BJ1951" s="36"/>
      <c r="BK1951" s="36"/>
    </row>
    <row r="1952" spans="4:63" ht="12.95" customHeight="1" x14ac:dyDescent="0.2"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  <c r="AM1952" s="36"/>
      <c r="AN1952" s="36"/>
      <c r="AO1952" s="36"/>
      <c r="AP1952" s="36"/>
      <c r="AQ1952" s="36"/>
      <c r="AR1952" s="36"/>
      <c r="AS1952" s="36"/>
      <c r="AT1952" s="36"/>
      <c r="AU1952" s="36"/>
      <c r="AV1952" s="36"/>
      <c r="AW1952" s="36"/>
      <c r="AX1952" s="36"/>
      <c r="AY1952" s="36"/>
      <c r="AZ1952" s="36"/>
      <c r="BA1952" s="36"/>
      <c r="BB1952" s="36"/>
      <c r="BC1952" s="36"/>
      <c r="BD1952" s="36"/>
      <c r="BE1952" s="36"/>
      <c r="BF1952" s="36"/>
      <c r="BG1952" s="36"/>
      <c r="BH1952" s="36"/>
      <c r="BI1952" s="36"/>
      <c r="BJ1952" s="36"/>
      <c r="BK1952" s="36"/>
    </row>
    <row r="1953" spans="4:63" ht="12.95" customHeight="1" x14ac:dyDescent="0.2"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  <c r="AM1953" s="36"/>
      <c r="AN1953" s="36"/>
      <c r="AO1953" s="36"/>
      <c r="AP1953" s="36"/>
      <c r="AQ1953" s="36"/>
      <c r="AR1953" s="36"/>
      <c r="AS1953" s="36"/>
      <c r="AT1953" s="36"/>
      <c r="AU1953" s="36"/>
      <c r="AV1953" s="36"/>
      <c r="AW1953" s="36"/>
      <c r="AX1953" s="36"/>
      <c r="AY1953" s="36"/>
      <c r="AZ1953" s="36"/>
      <c r="BA1953" s="36"/>
      <c r="BB1953" s="36"/>
      <c r="BC1953" s="36"/>
      <c r="BD1953" s="36"/>
      <c r="BE1953" s="36"/>
      <c r="BF1953" s="36"/>
      <c r="BG1953" s="36"/>
      <c r="BH1953" s="36"/>
      <c r="BI1953" s="36"/>
      <c r="BJ1953" s="36"/>
      <c r="BK1953" s="36"/>
    </row>
    <row r="1954" spans="4:63" ht="12.95" customHeight="1" x14ac:dyDescent="0.2"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  <c r="AM1954" s="36"/>
      <c r="AN1954" s="36"/>
      <c r="AO1954" s="36"/>
      <c r="AP1954" s="36"/>
      <c r="AQ1954" s="36"/>
      <c r="AR1954" s="36"/>
      <c r="AS1954" s="36"/>
      <c r="AT1954" s="36"/>
      <c r="AU1954" s="36"/>
      <c r="AV1954" s="36"/>
      <c r="AW1954" s="36"/>
      <c r="AX1954" s="36"/>
      <c r="AY1954" s="36"/>
      <c r="AZ1954" s="36"/>
      <c r="BA1954" s="36"/>
      <c r="BB1954" s="36"/>
      <c r="BC1954" s="36"/>
      <c r="BD1954" s="36"/>
      <c r="BE1954" s="36"/>
      <c r="BF1954" s="36"/>
      <c r="BG1954" s="36"/>
      <c r="BH1954" s="36"/>
      <c r="BI1954" s="36"/>
      <c r="BJ1954" s="36"/>
      <c r="BK1954" s="36"/>
    </row>
    <row r="1955" spans="4:63" ht="12.95" customHeight="1" x14ac:dyDescent="0.2"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6"/>
      <c r="AV1955" s="36"/>
      <c r="AW1955" s="36"/>
      <c r="AX1955" s="36"/>
      <c r="AY1955" s="36"/>
      <c r="AZ1955" s="36"/>
      <c r="BA1955" s="36"/>
      <c r="BB1955" s="36"/>
      <c r="BC1955" s="36"/>
      <c r="BD1955" s="36"/>
      <c r="BE1955" s="36"/>
      <c r="BF1955" s="36"/>
      <c r="BG1955" s="36"/>
      <c r="BH1955" s="36"/>
      <c r="BI1955" s="36"/>
      <c r="BJ1955" s="36"/>
      <c r="BK1955" s="36"/>
    </row>
    <row r="1956" spans="4:63" ht="12.95" customHeight="1" x14ac:dyDescent="0.2"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6"/>
      <c r="AV1956" s="36"/>
      <c r="AW1956" s="36"/>
      <c r="AX1956" s="36"/>
      <c r="AY1956" s="36"/>
      <c r="AZ1956" s="36"/>
      <c r="BA1956" s="36"/>
      <c r="BB1956" s="36"/>
      <c r="BC1956" s="36"/>
      <c r="BD1956" s="36"/>
      <c r="BE1956" s="36"/>
      <c r="BF1956" s="36"/>
      <c r="BG1956" s="36"/>
      <c r="BH1956" s="36"/>
      <c r="BI1956" s="36"/>
      <c r="BJ1956" s="36"/>
      <c r="BK1956" s="36"/>
    </row>
    <row r="1957" spans="4:63" ht="12.95" customHeight="1" x14ac:dyDescent="0.2"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  <c r="AM1957" s="36"/>
      <c r="AN1957" s="36"/>
      <c r="AO1957" s="36"/>
      <c r="AP1957" s="36"/>
      <c r="AQ1957" s="36"/>
      <c r="AR1957" s="36"/>
      <c r="AS1957" s="36"/>
      <c r="AT1957" s="36"/>
      <c r="AU1957" s="36"/>
      <c r="AV1957" s="36"/>
      <c r="AW1957" s="36"/>
      <c r="AX1957" s="36"/>
      <c r="AY1957" s="36"/>
      <c r="AZ1957" s="36"/>
      <c r="BA1957" s="36"/>
      <c r="BB1957" s="36"/>
      <c r="BC1957" s="36"/>
      <c r="BD1957" s="36"/>
      <c r="BE1957" s="36"/>
      <c r="BF1957" s="36"/>
      <c r="BG1957" s="36"/>
      <c r="BH1957" s="36"/>
      <c r="BI1957" s="36"/>
      <c r="BJ1957" s="36"/>
      <c r="BK1957" s="36"/>
    </row>
    <row r="1958" spans="4:63" ht="12.95" customHeight="1" x14ac:dyDescent="0.2"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  <c r="AM1958" s="36"/>
      <c r="AN1958" s="36"/>
      <c r="AO1958" s="36"/>
      <c r="AP1958" s="36"/>
      <c r="AQ1958" s="36"/>
      <c r="AR1958" s="36"/>
      <c r="AS1958" s="36"/>
      <c r="AT1958" s="36"/>
      <c r="AU1958" s="36"/>
      <c r="AV1958" s="36"/>
      <c r="AW1958" s="36"/>
      <c r="AX1958" s="36"/>
      <c r="AY1958" s="36"/>
      <c r="AZ1958" s="36"/>
      <c r="BA1958" s="36"/>
      <c r="BB1958" s="36"/>
      <c r="BC1958" s="36"/>
      <c r="BD1958" s="36"/>
      <c r="BE1958" s="36"/>
      <c r="BF1958" s="36"/>
      <c r="BG1958" s="36"/>
      <c r="BH1958" s="36"/>
      <c r="BI1958" s="36"/>
      <c r="BJ1958" s="36"/>
      <c r="BK1958" s="36"/>
    </row>
    <row r="1959" spans="4:63" ht="12.95" customHeight="1" x14ac:dyDescent="0.2"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  <c r="AM1959" s="36"/>
      <c r="AN1959" s="36"/>
      <c r="AO1959" s="36"/>
      <c r="AP1959" s="36"/>
      <c r="AQ1959" s="36"/>
      <c r="AR1959" s="36"/>
      <c r="AS1959" s="36"/>
      <c r="AT1959" s="36"/>
      <c r="AU1959" s="36"/>
      <c r="AV1959" s="36"/>
      <c r="AW1959" s="36"/>
      <c r="AX1959" s="36"/>
      <c r="AY1959" s="36"/>
      <c r="AZ1959" s="36"/>
      <c r="BA1959" s="36"/>
      <c r="BB1959" s="36"/>
      <c r="BC1959" s="36"/>
      <c r="BD1959" s="36"/>
      <c r="BE1959" s="36"/>
      <c r="BF1959" s="36"/>
      <c r="BG1959" s="36"/>
      <c r="BH1959" s="36"/>
      <c r="BI1959" s="36"/>
      <c r="BJ1959" s="36"/>
      <c r="BK1959" s="36"/>
    </row>
    <row r="1960" spans="4:63" ht="12.95" customHeight="1" x14ac:dyDescent="0.2"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6"/>
      <c r="AV1960" s="36"/>
      <c r="AW1960" s="36"/>
      <c r="AX1960" s="36"/>
      <c r="AY1960" s="36"/>
      <c r="AZ1960" s="36"/>
      <c r="BA1960" s="36"/>
      <c r="BB1960" s="36"/>
      <c r="BC1960" s="36"/>
      <c r="BD1960" s="36"/>
      <c r="BE1960" s="36"/>
      <c r="BF1960" s="36"/>
      <c r="BG1960" s="36"/>
      <c r="BH1960" s="36"/>
      <c r="BI1960" s="36"/>
      <c r="BJ1960" s="36"/>
      <c r="BK1960" s="36"/>
    </row>
    <row r="1961" spans="4:63" ht="12.95" customHeight="1" x14ac:dyDescent="0.2"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6"/>
      <c r="AV1961" s="36"/>
      <c r="AW1961" s="36"/>
      <c r="AX1961" s="36"/>
      <c r="AY1961" s="36"/>
      <c r="AZ1961" s="36"/>
      <c r="BA1961" s="36"/>
      <c r="BB1961" s="36"/>
      <c r="BC1961" s="36"/>
      <c r="BD1961" s="36"/>
      <c r="BE1961" s="36"/>
      <c r="BF1961" s="36"/>
      <c r="BG1961" s="36"/>
      <c r="BH1961" s="36"/>
      <c r="BI1961" s="36"/>
      <c r="BJ1961" s="36"/>
      <c r="BK1961" s="36"/>
    </row>
    <row r="1962" spans="4:63" ht="12.95" customHeight="1" x14ac:dyDescent="0.2"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  <c r="AM1962" s="36"/>
      <c r="AN1962" s="36"/>
      <c r="AO1962" s="36"/>
      <c r="AP1962" s="36"/>
      <c r="AQ1962" s="36"/>
      <c r="AR1962" s="36"/>
      <c r="AS1962" s="36"/>
      <c r="AT1962" s="36"/>
      <c r="AU1962" s="36"/>
      <c r="AV1962" s="36"/>
      <c r="AW1962" s="36"/>
      <c r="AX1962" s="36"/>
      <c r="AY1962" s="36"/>
      <c r="AZ1962" s="36"/>
      <c r="BA1962" s="36"/>
      <c r="BB1962" s="36"/>
      <c r="BC1962" s="36"/>
      <c r="BD1962" s="36"/>
      <c r="BE1962" s="36"/>
      <c r="BF1962" s="36"/>
      <c r="BG1962" s="36"/>
      <c r="BH1962" s="36"/>
      <c r="BI1962" s="36"/>
      <c r="BJ1962" s="36"/>
      <c r="BK1962" s="36"/>
    </row>
    <row r="1963" spans="4:63" ht="12.95" customHeight="1" x14ac:dyDescent="0.2"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  <c r="AM1963" s="36"/>
      <c r="AN1963" s="36"/>
      <c r="AO1963" s="36"/>
      <c r="AP1963" s="36"/>
      <c r="AQ1963" s="36"/>
      <c r="AR1963" s="36"/>
      <c r="AS1963" s="36"/>
      <c r="AT1963" s="36"/>
      <c r="AU1963" s="36"/>
      <c r="AV1963" s="36"/>
      <c r="AW1963" s="36"/>
      <c r="AX1963" s="36"/>
      <c r="AY1963" s="36"/>
      <c r="AZ1963" s="36"/>
      <c r="BA1963" s="36"/>
      <c r="BB1963" s="36"/>
      <c r="BC1963" s="36"/>
      <c r="BD1963" s="36"/>
      <c r="BE1963" s="36"/>
      <c r="BF1963" s="36"/>
      <c r="BG1963" s="36"/>
      <c r="BH1963" s="36"/>
      <c r="BI1963" s="36"/>
      <c r="BJ1963" s="36"/>
      <c r="BK1963" s="36"/>
    </row>
    <row r="1964" spans="4:63" ht="12.95" customHeight="1" x14ac:dyDescent="0.2"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  <c r="AM1964" s="36"/>
      <c r="AN1964" s="36"/>
      <c r="AO1964" s="36"/>
      <c r="AP1964" s="36"/>
      <c r="AQ1964" s="36"/>
      <c r="AR1964" s="36"/>
      <c r="AS1964" s="36"/>
      <c r="AT1964" s="36"/>
      <c r="AU1964" s="36"/>
      <c r="AV1964" s="36"/>
      <c r="AW1964" s="36"/>
      <c r="AX1964" s="36"/>
      <c r="AY1964" s="36"/>
      <c r="AZ1964" s="36"/>
      <c r="BA1964" s="36"/>
      <c r="BB1964" s="36"/>
      <c r="BC1964" s="36"/>
      <c r="BD1964" s="36"/>
      <c r="BE1964" s="36"/>
      <c r="BF1964" s="36"/>
      <c r="BG1964" s="36"/>
      <c r="BH1964" s="36"/>
      <c r="BI1964" s="36"/>
      <c r="BJ1964" s="36"/>
      <c r="BK1964" s="36"/>
    </row>
    <row r="1965" spans="4:63" ht="12.95" customHeight="1" x14ac:dyDescent="0.2"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6"/>
      <c r="AV1965" s="36"/>
      <c r="AW1965" s="36"/>
      <c r="AX1965" s="36"/>
      <c r="AY1965" s="36"/>
      <c r="AZ1965" s="36"/>
      <c r="BA1965" s="36"/>
      <c r="BB1965" s="36"/>
      <c r="BC1965" s="36"/>
      <c r="BD1965" s="36"/>
      <c r="BE1965" s="36"/>
      <c r="BF1965" s="36"/>
      <c r="BG1965" s="36"/>
      <c r="BH1965" s="36"/>
      <c r="BI1965" s="36"/>
      <c r="BJ1965" s="36"/>
      <c r="BK1965" s="36"/>
    </row>
    <row r="1966" spans="4:63" ht="12.95" customHeight="1" x14ac:dyDescent="0.2"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  <c r="AM1966" s="36"/>
      <c r="AN1966" s="36"/>
      <c r="AO1966" s="36"/>
      <c r="AP1966" s="36"/>
      <c r="AQ1966" s="36"/>
      <c r="AR1966" s="36"/>
      <c r="AS1966" s="36"/>
      <c r="AT1966" s="36"/>
      <c r="AU1966" s="36"/>
      <c r="AV1966" s="36"/>
      <c r="AW1966" s="36"/>
      <c r="AX1966" s="36"/>
      <c r="AY1966" s="36"/>
      <c r="AZ1966" s="36"/>
      <c r="BA1966" s="36"/>
      <c r="BB1966" s="36"/>
      <c r="BC1966" s="36"/>
      <c r="BD1966" s="36"/>
      <c r="BE1966" s="36"/>
      <c r="BF1966" s="36"/>
      <c r="BG1966" s="36"/>
      <c r="BH1966" s="36"/>
      <c r="BI1966" s="36"/>
      <c r="BJ1966" s="36"/>
      <c r="BK1966" s="36"/>
    </row>
    <row r="1967" spans="4:63" ht="12.95" customHeight="1" x14ac:dyDescent="0.2"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  <c r="AM1967" s="36"/>
      <c r="AN1967" s="36"/>
      <c r="AO1967" s="36"/>
      <c r="AP1967" s="36"/>
      <c r="AQ1967" s="36"/>
      <c r="AR1967" s="36"/>
      <c r="AS1967" s="36"/>
      <c r="AT1967" s="36"/>
      <c r="AU1967" s="36"/>
      <c r="AV1967" s="36"/>
      <c r="AW1967" s="36"/>
      <c r="AX1967" s="36"/>
      <c r="AY1967" s="36"/>
      <c r="AZ1967" s="36"/>
      <c r="BA1967" s="36"/>
      <c r="BB1967" s="36"/>
      <c r="BC1967" s="36"/>
      <c r="BD1967" s="36"/>
      <c r="BE1967" s="36"/>
      <c r="BF1967" s="36"/>
      <c r="BG1967" s="36"/>
      <c r="BH1967" s="36"/>
      <c r="BI1967" s="36"/>
      <c r="BJ1967" s="36"/>
      <c r="BK1967" s="36"/>
    </row>
    <row r="1968" spans="4:63" ht="12.95" customHeight="1" x14ac:dyDescent="0.2"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  <c r="AM1968" s="36"/>
      <c r="AN1968" s="36"/>
      <c r="AO1968" s="36"/>
      <c r="AP1968" s="36"/>
      <c r="AQ1968" s="36"/>
      <c r="AR1968" s="36"/>
      <c r="AS1968" s="36"/>
      <c r="AT1968" s="36"/>
      <c r="AU1968" s="36"/>
      <c r="AV1968" s="36"/>
      <c r="AW1968" s="36"/>
      <c r="AX1968" s="36"/>
      <c r="AY1968" s="36"/>
      <c r="AZ1968" s="36"/>
      <c r="BA1968" s="36"/>
      <c r="BB1968" s="36"/>
      <c r="BC1968" s="36"/>
      <c r="BD1968" s="36"/>
      <c r="BE1968" s="36"/>
      <c r="BF1968" s="36"/>
      <c r="BG1968" s="36"/>
      <c r="BH1968" s="36"/>
      <c r="BI1968" s="36"/>
      <c r="BJ1968" s="36"/>
      <c r="BK1968" s="36"/>
    </row>
    <row r="1969" spans="4:63" ht="12.95" customHeight="1" x14ac:dyDescent="0.2"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  <c r="AM1969" s="36"/>
      <c r="AN1969" s="36"/>
      <c r="AO1969" s="36"/>
      <c r="AP1969" s="36"/>
      <c r="AQ1969" s="36"/>
      <c r="AR1969" s="36"/>
      <c r="AS1969" s="36"/>
      <c r="AT1969" s="36"/>
      <c r="AU1969" s="36"/>
      <c r="AV1969" s="36"/>
      <c r="AW1969" s="36"/>
      <c r="AX1969" s="36"/>
      <c r="AY1969" s="36"/>
      <c r="AZ1969" s="36"/>
      <c r="BA1969" s="36"/>
      <c r="BB1969" s="36"/>
      <c r="BC1969" s="36"/>
      <c r="BD1969" s="36"/>
      <c r="BE1969" s="36"/>
      <c r="BF1969" s="36"/>
      <c r="BG1969" s="36"/>
      <c r="BH1969" s="36"/>
      <c r="BI1969" s="36"/>
      <c r="BJ1969" s="36"/>
      <c r="BK1969" s="36"/>
    </row>
    <row r="1970" spans="4:63" ht="12.95" customHeight="1" x14ac:dyDescent="0.2"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6"/>
      <c r="AV1970" s="36"/>
      <c r="AW1970" s="36"/>
      <c r="AX1970" s="36"/>
      <c r="AY1970" s="36"/>
      <c r="AZ1970" s="36"/>
      <c r="BA1970" s="36"/>
      <c r="BB1970" s="36"/>
      <c r="BC1970" s="36"/>
      <c r="BD1970" s="36"/>
      <c r="BE1970" s="36"/>
      <c r="BF1970" s="36"/>
      <c r="BG1970" s="36"/>
      <c r="BH1970" s="36"/>
      <c r="BI1970" s="36"/>
      <c r="BJ1970" s="36"/>
      <c r="BK1970" s="36"/>
    </row>
    <row r="1971" spans="4:63" ht="12.95" customHeight="1" x14ac:dyDescent="0.2"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  <c r="AU1971" s="36"/>
      <c r="AV1971" s="36"/>
      <c r="AW1971" s="36"/>
      <c r="AX1971" s="36"/>
      <c r="AY1971" s="36"/>
      <c r="AZ1971" s="36"/>
      <c r="BA1971" s="36"/>
      <c r="BB1971" s="36"/>
      <c r="BC1971" s="36"/>
      <c r="BD1971" s="36"/>
      <c r="BE1971" s="36"/>
      <c r="BF1971" s="36"/>
      <c r="BG1971" s="36"/>
      <c r="BH1971" s="36"/>
      <c r="BI1971" s="36"/>
      <c r="BJ1971" s="36"/>
      <c r="BK1971" s="36"/>
    </row>
    <row r="1972" spans="4:63" ht="12.95" customHeight="1" x14ac:dyDescent="0.2"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  <c r="AM1972" s="36"/>
      <c r="AN1972" s="36"/>
      <c r="AO1972" s="36"/>
      <c r="AP1972" s="36"/>
      <c r="AQ1972" s="36"/>
      <c r="AR1972" s="36"/>
      <c r="AS1972" s="36"/>
      <c r="AT1972" s="36"/>
      <c r="AU1972" s="36"/>
      <c r="AV1972" s="36"/>
      <c r="AW1972" s="36"/>
      <c r="AX1972" s="36"/>
      <c r="AY1972" s="36"/>
      <c r="AZ1972" s="36"/>
      <c r="BA1972" s="36"/>
      <c r="BB1972" s="36"/>
      <c r="BC1972" s="36"/>
      <c r="BD1972" s="36"/>
      <c r="BE1972" s="36"/>
      <c r="BF1972" s="36"/>
      <c r="BG1972" s="36"/>
      <c r="BH1972" s="36"/>
      <c r="BI1972" s="36"/>
      <c r="BJ1972" s="36"/>
      <c r="BK1972" s="36"/>
    </row>
    <row r="1973" spans="4:63" ht="12.95" customHeight="1" x14ac:dyDescent="0.2"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  <c r="AM1973" s="36"/>
      <c r="AN1973" s="36"/>
      <c r="AO1973" s="36"/>
      <c r="AP1973" s="36"/>
      <c r="AQ1973" s="36"/>
      <c r="AR1973" s="36"/>
      <c r="AS1973" s="36"/>
      <c r="AT1973" s="36"/>
      <c r="AU1973" s="36"/>
      <c r="AV1973" s="36"/>
      <c r="AW1973" s="36"/>
      <c r="AX1973" s="36"/>
      <c r="AY1973" s="36"/>
      <c r="AZ1973" s="36"/>
      <c r="BA1973" s="36"/>
      <c r="BB1973" s="36"/>
      <c r="BC1973" s="36"/>
      <c r="BD1973" s="36"/>
      <c r="BE1973" s="36"/>
      <c r="BF1973" s="36"/>
      <c r="BG1973" s="36"/>
      <c r="BH1973" s="36"/>
      <c r="BI1973" s="36"/>
      <c r="BJ1973" s="36"/>
      <c r="BK1973" s="36"/>
    </row>
    <row r="1974" spans="4:63" ht="12.95" customHeight="1" x14ac:dyDescent="0.2"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  <c r="AM1974" s="36"/>
      <c r="AN1974" s="36"/>
      <c r="AO1974" s="36"/>
      <c r="AP1974" s="36"/>
      <c r="AQ1974" s="36"/>
      <c r="AR1974" s="36"/>
      <c r="AS1974" s="36"/>
      <c r="AT1974" s="36"/>
      <c r="AU1974" s="36"/>
      <c r="AV1974" s="36"/>
      <c r="AW1974" s="36"/>
      <c r="AX1974" s="36"/>
      <c r="AY1974" s="36"/>
      <c r="AZ1974" s="36"/>
      <c r="BA1974" s="36"/>
      <c r="BB1974" s="36"/>
      <c r="BC1974" s="36"/>
      <c r="BD1974" s="36"/>
      <c r="BE1974" s="36"/>
      <c r="BF1974" s="36"/>
      <c r="BG1974" s="36"/>
      <c r="BH1974" s="36"/>
      <c r="BI1974" s="36"/>
      <c r="BJ1974" s="36"/>
      <c r="BK1974" s="36"/>
    </row>
    <row r="1975" spans="4:63" ht="12.95" customHeight="1" x14ac:dyDescent="0.2"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/>
      <c r="AO1975" s="36"/>
      <c r="AP1975" s="36"/>
      <c r="AQ1975" s="36"/>
      <c r="AR1975" s="36"/>
      <c r="AS1975" s="36"/>
      <c r="AT1975" s="36"/>
      <c r="AU1975" s="36"/>
      <c r="AV1975" s="36"/>
      <c r="AW1975" s="36"/>
      <c r="AX1975" s="36"/>
      <c r="AY1975" s="36"/>
      <c r="AZ1975" s="36"/>
      <c r="BA1975" s="36"/>
      <c r="BB1975" s="36"/>
      <c r="BC1975" s="36"/>
      <c r="BD1975" s="36"/>
      <c r="BE1975" s="36"/>
      <c r="BF1975" s="36"/>
      <c r="BG1975" s="36"/>
      <c r="BH1975" s="36"/>
      <c r="BI1975" s="36"/>
      <c r="BJ1975" s="36"/>
      <c r="BK1975" s="36"/>
    </row>
    <row r="1976" spans="4:63" ht="12.95" customHeight="1" x14ac:dyDescent="0.2"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  <c r="AM1976" s="36"/>
      <c r="AN1976" s="36"/>
      <c r="AO1976" s="36"/>
      <c r="AP1976" s="36"/>
      <c r="AQ1976" s="36"/>
      <c r="AR1976" s="36"/>
      <c r="AS1976" s="36"/>
      <c r="AT1976" s="36"/>
      <c r="AU1976" s="36"/>
      <c r="AV1976" s="36"/>
      <c r="AW1976" s="36"/>
      <c r="AX1976" s="36"/>
      <c r="AY1976" s="36"/>
      <c r="AZ1976" s="36"/>
      <c r="BA1976" s="36"/>
      <c r="BB1976" s="36"/>
      <c r="BC1976" s="36"/>
      <c r="BD1976" s="36"/>
      <c r="BE1976" s="36"/>
      <c r="BF1976" s="36"/>
      <c r="BG1976" s="36"/>
      <c r="BH1976" s="36"/>
      <c r="BI1976" s="36"/>
      <c r="BJ1976" s="36"/>
      <c r="BK1976" s="36"/>
    </row>
    <row r="1977" spans="4:63" ht="12.95" customHeight="1" x14ac:dyDescent="0.2"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  <c r="AM1977" s="36"/>
      <c r="AN1977" s="36"/>
      <c r="AO1977" s="36"/>
      <c r="AP1977" s="36"/>
      <c r="AQ1977" s="36"/>
      <c r="AR1977" s="36"/>
      <c r="AS1977" s="36"/>
      <c r="AT1977" s="36"/>
      <c r="AU1977" s="36"/>
      <c r="AV1977" s="36"/>
      <c r="AW1977" s="36"/>
      <c r="AX1977" s="36"/>
      <c r="AY1977" s="36"/>
      <c r="AZ1977" s="36"/>
      <c r="BA1977" s="36"/>
      <c r="BB1977" s="36"/>
      <c r="BC1977" s="36"/>
      <c r="BD1977" s="36"/>
      <c r="BE1977" s="36"/>
      <c r="BF1977" s="36"/>
      <c r="BG1977" s="36"/>
      <c r="BH1977" s="36"/>
      <c r="BI1977" s="36"/>
      <c r="BJ1977" s="36"/>
      <c r="BK1977" s="36"/>
    </row>
    <row r="1978" spans="4:63" ht="12.95" customHeight="1" x14ac:dyDescent="0.2"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  <c r="AM1978" s="36"/>
      <c r="AN1978" s="36"/>
      <c r="AO1978" s="36"/>
      <c r="AP1978" s="36"/>
      <c r="AQ1978" s="36"/>
      <c r="AR1978" s="36"/>
      <c r="AS1978" s="36"/>
      <c r="AT1978" s="36"/>
      <c r="AU1978" s="36"/>
      <c r="AV1978" s="36"/>
      <c r="AW1978" s="36"/>
      <c r="AX1978" s="36"/>
      <c r="AY1978" s="36"/>
      <c r="AZ1978" s="36"/>
      <c r="BA1978" s="36"/>
      <c r="BB1978" s="36"/>
      <c r="BC1978" s="36"/>
      <c r="BD1978" s="36"/>
      <c r="BE1978" s="36"/>
      <c r="BF1978" s="36"/>
      <c r="BG1978" s="36"/>
      <c r="BH1978" s="36"/>
      <c r="BI1978" s="36"/>
      <c r="BJ1978" s="36"/>
      <c r="BK1978" s="36"/>
    </row>
    <row r="1979" spans="4:63" ht="12.95" customHeight="1" x14ac:dyDescent="0.2"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  <c r="AM1979" s="36"/>
      <c r="AN1979" s="36"/>
      <c r="AO1979" s="36"/>
      <c r="AP1979" s="36"/>
      <c r="AQ1979" s="36"/>
      <c r="AR1979" s="36"/>
      <c r="AS1979" s="36"/>
      <c r="AT1979" s="36"/>
      <c r="AU1979" s="36"/>
      <c r="AV1979" s="36"/>
      <c r="AW1979" s="36"/>
      <c r="AX1979" s="36"/>
      <c r="AY1979" s="36"/>
      <c r="AZ1979" s="36"/>
      <c r="BA1979" s="36"/>
      <c r="BB1979" s="36"/>
      <c r="BC1979" s="36"/>
      <c r="BD1979" s="36"/>
      <c r="BE1979" s="36"/>
      <c r="BF1979" s="36"/>
      <c r="BG1979" s="36"/>
      <c r="BH1979" s="36"/>
      <c r="BI1979" s="36"/>
      <c r="BJ1979" s="36"/>
      <c r="BK1979" s="36"/>
    </row>
    <row r="1980" spans="4:63" ht="12.95" customHeight="1" x14ac:dyDescent="0.2"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  <c r="AM1980" s="36"/>
      <c r="AN1980" s="36"/>
      <c r="AO1980" s="36"/>
      <c r="AP1980" s="36"/>
      <c r="AQ1980" s="36"/>
      <c r="AR1980" s="36"/>
      <c r="AS1980" s="36"/>
      <c r="AT1980" s="36"/>
      <c r="AU1980" s="36"/>
      <c r="AV1980" s="36"/>
      <c r="AW1980" s="36"/>
      <c r="AX1980" s="36"/>
      <c r="AY1980" s="36"/>
      <c r="AZ1980" s="36"/>
      <c r="BA1980" s="36"/>
      <c r="BB1980" s="36"/>
      <c r="BC1980" s="36"/>
      <c r="BD1980" s="36"/>
      <c r="BE1980" s="36"/>
      <c r="BF1980" s="36"/>
      <c r="BG1980" s="36"/>
      <c r="BH1980" s="36"/>
      <c r="BI1980" s="36"/>
      <c r="BJ1980" s="36"/>
      <c r="BK1980" s="36"/>
    </row>
    <row r="1981" spans="4:63" ht="12.95" customHeight="1" x14ac:dyDescent="0.2"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  <c r="AM1981" s="36"/>
      <c r="AN1981" s="36"/>
      <c r="AO1981" s="36"/>
      <c r="AP1981" s="36"/>
      <c r="AQ1981" s="36"/>
      <c r="AR1981" s="36"/>
      <c r="AS1981" s="36"/>
      <c r="AT1981" s="36"/>
      <c r="AU1981" s="36"/>
      <c r="AV1981" s="36"/>
      <c r="AW1981" s="36"/>
      <c r="AX1981" s="36"/>
      <c r="AY1981" s="36"/>
      <c r="AZ1981" s="36"/>
      <c r="BA1981" s="36"/>
      <c r="BB1981" s="36"/>
      <c r="BC1981" s="36"/>
      <c r="BD1981" s="36"/>
      <c r="BE1981" s="36"/>
      <c r="BF1981" s="36"/>
      <c r="BG1981" s="36"/>
      <c r="BH1981" s="36"/>
      <c r="BI1981" s="36"/>
      <c r="BJ1981" s="36"/>
      <c r="BK1981" s="36"/>
    </row>
    <row r="1982" spans="4:63" ht="12.95" customHeight="1" x14ac:dyDescent="0.2"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  <c r="AM1982" s="36"/>
      <c r="AN1982" s="36"/>
      <c r="AO1982" s="36"/>
      <c r="AP1982" s="36"/>
      <c r="AQ1982" s="36"/>
      <c r="AR1982" s="36"/>
      <c r="AS1982" s="36"/>
      <c r="AT1982" s="36"/>
      <c r="AU1982" s="36"/>
      <c r="AV1982" s="36"/>
      <c r="AW1982" s="36"/>
      <c r="AX1982" s="36"/>
      <c r="AY1982" s="36"/>
      <c r="AZ1982" s="36"/>
      <c r="BA1982" s="36"/>
      <c r="BB1982" s="36"/>
      <c r="BC1982" s="36"/>
      <c r="BD1982" s="36"/>
      <c r="BE1982" s="36"/>
      <c r="BF1982" s="36"/>
      <c r="BG1982" s="36"/>
      <c r="BH1982" s="36"/>
      <c r="BI1982" s="36"/>
      <c r="BJ1982" s="36"/>
      <c r="BK1982" s="36"/>
    </row>
    <row r="1983" spans="4:63" ht="12.95" customHeight="1" x14ac:dyDescent="0.2"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  <c r="AM1983" s="36"/>
      <c r="AN1983" s="36"/>
      <c r="AO1983" s="36"/>
      <c r="AP1983" s="36"/>
      <c r="AQ1983" s="36"/>
      <c r="AR1983" s="36"/>
      <c r="AS1983" s="36"/>
      <c r="AT1983" s="36"/>
      <c r="AU1983" s="36"/>
      <c r="AV1983" s="36"/>
      <c r="AW1983" s="36"/>
      <c r="AX1983" s="36"/>
      <c r="AY1983" s="36"/>
      <c r="AZ1983" s="36"/>
      <c r="BA1983" s="36"/>
      <c r="BB1983" s="36"/>
      <c r="BC1983" s="36"/>
      <c r="BD1983" s="36"/>
      <c r="BE1983" s="36"/>
      <c r="BF1983" s="36"/>
      <c r="BG1983" s="36"/>
      <c r="BH1983" s="36"/>
      <c r="BI1983" s="36"/>
      <c r="BJ1983" s="36"/>
      <c r="BK1983" s="36"/>
    </row>
    <row r="1984" spans="4:63" ht="12.95" customHeight="1" x14ac:dyDescent="0.2"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  <c r="AM1984" s="36"/>
      <c r="AN1984" s="36"/>
      <c r="AO1984" s="36"/>
      <c r="AP1984" s="36"/>
      <c r="AQ1984" s="36"/>
      <c r="AR1984" s="36"/>
      <c r="AS1984" s="36"/>
      <c r="AT1984" s="36"/>
      <c r="AU1984" s="36"/>
      <c r="AV1984" s="36"/>
      <c r="AW1984" s="36"/>
      <c r="AX1984" s="36"/>
      <c r="AY1984" s="36"/>
      <c r="AZ1984" s="36"/>
      <c r="BA1984" s="36"/>
      <c r="BB1984" s="36"/>
      <c r="BC1984" s="36"/>
      <c r="BD1984" s="36"/>
      <c r="BE1984" s="36"/>
      <c r="BF1984" s="36"/>
      <c r="BG1984" s="36"/>
      <c r="BH1984" s="36"/>
      <c r="BI1984" s="36"/>
      <c r="BJ1984" s="36"/>
      <c r="BK1984" s="36"/>
    </row>
    <row r="1985" spans="4:63" ht="12.95" customHeight="1" x14ac:dyDescent="0.2"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6"/>
      <c r="AV1985" s="36"/>
      <c r="AW1985" s="36"/>
      <c r="AX1985" s="36"/>
      <c r="AY1985" s="36"/>
      <c r="AZ1985" s="36"/>
      <c r="BA1985" s="36"/>
      <c r="BB1985" s="36"/>
      <c r="BC1985" s="36"/>
      <c r="BD1985" s="36"/>
      <c r="BE1985" s="36"/>
      <c r="BF1985" s="36"/>
      <c r="BG1985" s="36"/>
      <c r="BH1985" s="36"/>
      <c r="BI1985" s="36"/>
      <c r="BJ1985" s="36"/>
      <c r="BK1985" s="36"/>
    </row>
    <row r="1986" spans="4:63" ht="12.95" customHeight="1" x14ac:dyDescent="0.2"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  <c r="AM1986" s="36"/>
      <c r="AN1986" s="36"/>
      <c r="AO1986" s="36"/>
      <c r="AP1986" s="36"/>
      <c r="AQ1986" s="36"/>
      <c r="AR1986" s="36"/>
      <c r="AS1986" s="36"/>
      <c r="AT1986" s="36"/>
      <c r="AU1986" s="36"/>
      <c r="AV1986" s="36"/>
      <c r="AW1986" s="36"/>
      <c r="AX1986" s="36"/>
      <c r="AY1986" s="36"/>
      <c r="AZ1986" s="36"/>
      <c r="BA1986" s="36"/>
      <c r="BB1986" s="36"/>
      <c r="BC1986" s="36"/>
      <c r="BD1986" s="36"/>
      <c r="BE1986" s="36"/>
      <c r="BF1986" s="36"/>
      <c r="BG1986" s="36"/>
      <c r="BH1986" s="36"/>
      <c r="BI1986" s="36"/>
      <c r="BJ1986" s="36"/>
      <c r="BK1986" s="36"/>
    </row>
    <row r="1987" spans="4:63" ht="12.95" customHeight="1" x14ac:dyDescent="0.2"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  <c r="AM1987" s="36"/>
      <c r="AN1987" s="36"/>
      <c r="AO1987" s="36"/>
      <c r="AP1987" s="36"/>
      <c r="AQ1987" s="36"/>
      <c r="AR1987" s="36"/>
      <c r="AS1987" s="36"/>
      <c r="AT1987" s="36"/>
      <c r="AU1987" s="36"/>
      <c r="AV1987" s="36"/>
      <c r="AW1987" s="36"/>
      <c r="AX1987" s="36"/>
      <c r="AY1987" s="36"/>
      <c r="AZ1987" s="36"/>
      <c r="BA1987" s="36"/>
      <c r="BB1987" s="36"/>
      <c r="BC1987" s="36"/>
      <c r="BD1987" s="36"/>
      <c r="BE1987" s="36"/>
      <c r="BF1987" s="36"/>
      <c r="BG1987" s="36"/>
      <c r="BH1987" s="36"/>
      <c r="BI1987" s="36"/>
      <c r="BJ1987" s="36"/>
      <c r="BK1987" s="36"/>
    </row>
    <row r="1988" spans="4:63" ht="12.95" customHeight="1" x14ac:dyDescent="0.2"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  <c r="BJ1988" s="36"/>
      <c r="BK1988" s="36"/>
    </row>
    <row r="1989" spans="4:63" ht="12.95" customHeight="1" x14ac:dyDescent="0.2"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  <c r="AM1989" s="36"/>
      <c r="AN1989" s="36"/>
      <c r="AO1989" s="36"/>
      <c r="AP1989" s="36"/>
      <c r="AQ1989" s="36"/>
      <c r="AR1989" s="36"/>
      <c r="AS1989" s="36"/>
      <c r="AT1989" s="36"/>
      <c r="AU1989" s="36"/>
      <c r="AV1989" s="36"/>
      <c r="AW1989" s="36"/>
      <c r="AX1989" s="36"/>
      <c r="AY1989" s="36"/>
      <c r="AZ1989" s="36"/>
      <c r="BA1989" s="36"/>
      <c r="BB1989" s="36"/>
      <c r="BC1989" s="36"/>
      <c r="BD1989" s="36"/>
      <c r="BE1989" s="36"/>
      <c r="BF1989" s="36"/>
      <c r="BG1989" s="36"/>
      <c r="BH1989" s="36"/>
      <c r="BI1989" s="36"/>
      <c r="BJ1989" s="36"/>
      <c r="BK1989" s="36"/>
    </row>
    <row r="1990" spans="4:63" ht="12.95" customHeight="1" x14ac:dyDescent="0.2"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36"/>
      <c r="BE1990" s="36"/>
      <c r="BF1990" s="36"/>
      <c r="BG1990" s="36"/>
      <c r="BH1990" s="36"/>
      <c r="BI1990" s="36"/>
      <c r="BJ1990" s="36"/>
      <c r="BK1990" s="36"/>
    </row>
    <row r="1991" spans="4:63" ht="12.95" customHeight="1" x14ac:dyDescent="0.2"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  <c r="AM1991" s="36"/>
      <c r="AN1991" s="36"/>
      <c r="AO1991" s="36"/>
      <c r="AP1991" s="36"/>
      <c r="AQ1991" s="36"/>
      <c r="AR1991" s="36"/>
      <c r="AS1991" s="36"/>
      <c r="AT1991" s="36"/>
      <c r="AU1991" s="36"/>
      <c r="AV1991" s="36"/>
      <c r="AW1991" s="36"/>
      <c r="AX1991" s="36"/>
      <c r="AY1991" s="36"/>
      <c r="AZ1991" s="36"/>
      <c r="BA1991" s="36"/>
      <c r="BB1991" s="36"/>
      <c r="BC1991" s="36"/>
      <c r="BD1991" s="36"/>
      <c r="BE1991" s="36"/>
      <c r="BF1991" s="36"/>
      <c r="BG1991" s="36"/>
      <c r="BH1991" s="36"/>
      <c r="BI1991" s="36"/>
      <c r="BJ1991" s="36"/>
      <c r="BK1991" s="36"/>
    </row>
    <row r="1992" spans="4:63" ht="12.95" customHeight="1" x14ac:dyDescent="0.2"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  <c r="AM1992" s="36"/>
      <c r="AN1992" s="36"/>
      <c r="AO1992" s="36"/>
      <c r="AP1992" s="36"/>
      <c r="AQ1992" s="36"/>
      <c r="AR1992" s="36"/>
      <c r="AS1992" s="36"/>
      <c r="AT1992" s="36"/>
      <c r="AU1992" s="36"/>
      <c r="AV1992" s="36"/>
      <c r="AW1992" s="36"/>
      <c r="AX1992" s="36"/>
      <c r="AY1992" s="36"/>
      <c r="AZ1992" s="36"/>
      <c r="BA1992" s="36"/>
      <c r="BB1992" s="36"/>
      <c r="BC1992" s="36"/>
      <c r="BD1992" s="36"/>
      <c r="BE1992" s="36"/>
      <c r="BF1992" s="36"/>
      <c r="BG1992" s="36"/>
      <c r="BH1992" s="36"/>
      <c r="BI1992" s="36"/>
      <c r="BJ1992" s="36"/>
      <c r="BK1992" s="36"/>
    </row>
    <row r="1993" spans="4:63" ht="12.95" customHeight="1" x14ac:dyDescent="0.2"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  <c r="AM1993" s="36"/>
      <c r="AN1993" s="36"/>
      <c r="AO1993" s="36"/>
      <c r="AP1993" s="36"/>
      <c r="AQ1993" s="36"/>
      <c r="AR1993" s="36"/>
      <c r="AS1993" s="36"/>
      <c r="AT1993" s="36"/>
      <c r="AU1993" s="36"/>
      <c r="AV1993" s="36"/>
      <c r="AW1993" s="36"/>
      <c r="AX1993" s="36"/>
      <c r="AY1993" s="36"/>
      <c r="AZ1993" s="36"/>
      <c r="BA1993" s="36"/>
      <c r="BB1993" s="36"/>
      <c r="BC1993" s="36"/>
      <c r="BD1993" s="36"/>
      <c r="BE1993" s="36"/>
      <c r="BF1993" s="36"/>
      <c r="BG1993" s="36"/>
      <c r="BH1993" s="36"/>
      <c r="BI1993" s="36"/>
      <c r="BJ1993" s="36"/>
      <c r="BK1993" s="36"/>
    </row>
    <row r="1994" spans="4:63" ht="12.95" customHeight="1" x14ac:dyDescent="0.2"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  <c r="AM1994" s="36"/>
      <c r="AN1994" s="36"/>
      <c r="AO1994" s="36"/>
      <c r="AP1994" s="36"/>
      <c r="AQ1994" s="36"/>
      <c r="AR1994" s="36"/>
      <c r="AS1994" s="36"/>
      <c r="AT1994" s="36"/>
      <c r="AU1994" s="36"/>
      <c r="AV1994" s="36"/>
      <c r="AW1994" s="36"/>
      <c r="AX1994" s="36"/>
      <c r="AY1994" s="36"/>
      <c r="AZ1994" s="36"/>
      <c r="BA1994" s="36"/>
      <c r="BB1994" s="36"/>
      <c r="BC1994" s="36"/>
      <c r="BD1994" s="36"/>
      <c r="BE1994" s="36"/>
      <c r="BF1994" s="36"/>
      <c r="BG1994" s="36"/>
      <c r="BH1994" s="36"/>
      <c r="BI1994" s="36"/>
      <c r="BJ1994" s="36"/>
      <c r="BK1994" s="36"/>
    </row>
    <row r="1995" spans="4:63" ht="12.95" customHeight="1" x14ac:dyDescent="0.2"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6"/>
      <c r="AV1995" s="36"/>
      <c r="AW1995" s="36"/>
      <c r="AX1995" s="36"/>
      <c r="AY1995" s="36"/>
      <c r="AZ1995" s="36"/>
      <c r="BA1995" s="36"/>
      <c r="BB1995" s="36"/>
      <c r="BC1995" s="36"/>
      <c r="BD1995" s="36"/>
      <c r="BE1995" s="36"/>
      <c r="BF1995" s="36"/>
      <c r="BG1995" s="36"/>
      <c r="BH1995" s="36"/>
      <c r="BI1995" s="36"/>
      <c r="BJ1995" s="36"/>
      <c r="BK1995" s="36"/>
    </row>
    <row r="1996" spans="4:63" ht="12.95" customHeight="1" x14ac:dyDescent="0.2"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  <c r="AM1996" s="36"/>
      <c r="AN1996" s="36"/>
      <c r="AO1996" s="36"/>
      <c r="AP1996" s="36"/>
      <c r="AQ1996" s="36"/>
      <c r="AR1996" s="36"/>
      <c r="AS1996" s="36"/>
      <c r="AT1996" s="36"/>
      <c r="AU1996" s="36"/>
      <c r="AV1996" s="36"/>
      <c r="AW1996" s="36"/>
      <c r="AX1996" s="36"/>
      <c r="AY1996" s="36"/>
      <c r="AZ1996" s="36"/>
      <c r="BA1996" s="36"/>
      <c r="BB1996" s="36"/>
      <c r="BC1996" s="36"/>
      <c r="BD1996" s="36"/>
      <c r="BE1996" s="36"/>
      <c r="BF1996" s="36"/>
      <c r="BG1996" s="36"/>
      <c r="BH1996" s="36"/>
      <c r="BI1996" s="36"/>
      <c r="BJ1996" s="36"/>
      <c r="BK1996" s="36"/>
    </row>
    <row r="1997" spans="4:63" ht="12.95" customHeight="1" x14ac:dyDescent="0.2"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  <c r="AM1997" s="36"/>
      <c r="AN1997" s="36"/>
      <c r="AO1997" s="36"/>
      <c r="AP1997" s="36"/>
      <c r="AQ1997" s="36"/>
      <c r="AR1997" s="36"/>
      <c r="AS1997" s="36"/>
      <c r="AT1997" s="36"/>
      <c r="AU1997" s="36"/>
      <c r="AV1997" s="36"/>
      <c r="AW1997" s="36"/>
      <c r="AX1997" s="36"/>
      <c r="AY1997" s="36"/>
      <c r="AZ1997" s="36"/>
      <c r="BA1997" s="36"/>
      <c r="BB1997" s="36"/>
      <c r="BC1997" s="36"/>
      <c r="BD1997" s="36"/>
      <c r="BE1997" s="36"/>
      <c r="BF1997" s="36"/>
      <c r="BG1997" s="36"/>
      <c r="BH1997" s="36"/>
      <c r="BI1997" s="36"/>
      <c r="BJ1997" s="36"/>
      <c r="BK1997" s="36"/>
    </row>
    <row r="1998" spans="4:63" ht="12.95" customHeight="1" x14ac:dyDescent="0.2"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  <c r="AM1998" s="36"/>
      <c r="AN1998" s="36"/>
      <c r="AO1998" s="36"/>
      <c r="AP1998" s="36"/>
      <c r="AQ1998" s="36"/>
      <c r="AR1998" s="36"/>
      <c r="AS1998" s="36"/>
      <c r="AT1998" s="36"/>
      <c r="AU1998" s="36"/>
      <c r="AV1998" s="36"/>
      <c r="AW1998" s="36"/>
      <c r="AX1998" s="36"/>
      <c r="AY1998" s="36"/>
      <c r="AZ1998" s="36"/>
      <c r="BA1998" s="36"/>
      <c r="BB1998" s="36"/>
      <c r="BC1998" s="36"/>
      <c r="BD1998" s="36"/>
      <c r="BE1998" s="36"/>
      <c r="BF1998" s="36"/>
      <c r="BG1998" s="36"/>
      <c r="BH1998" s="36"/>
      <c r="BI1998" s="36"/>
      <c r="BJ1998" s="36"/>
      <c r="BK1998" s="36"/>
    </row>
    <row r="1999" spans="4:63" ht="12.95" customHeight="1" x14ac:dyDescent="0.2"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  <c r="AM1999" s="36"/>
      <c r="AN1999" s="36"/>
      <c r="AO1999" s="36"/>
      <c r="AP1999" s="36"/>
      <c r="AQ1999" s="36"/>
      <c r="AR1999" s="36"/>
      <c r="AS1999" s="36"/>
      <c r="AT1999" s="36"/>
      <c r="AU1999" s="36"/>
      <c r="AV1999" s="36"/>
      <c r="AW1999" s="36"/>
      <c r="AX1999" s="36"/>
      <c r="AY1999" s="36"/>
      <c r="AZ1999" s="36"/>
      <c r="BA1999" s="36"/>
      <c r="BB1999" s="36"/>
      <c r="BC1999" s="36"/>
      <c r="BD1999" s="36"/>
      <c r="BE1999" s="36"/>
      <c r="BF1999" s="36"/>
      <c r="BG1999" s="36"/>
      <c r="BH1999" s="36"/>
      <c r="BI1999" s="36"/>
      <c r="BJ1999" s="36"/>
      <c r="BK1999" s="36"/>
    </row>
    <row r="2000" spans="4:63" ht="12.95" customHeight="1" x14ac:dyDescent="0.2"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36"/>
      <c r="BE2000" s="36"/>
      <c r="BF2000" s="36"/>
      <c r="BG2000" s="36"/>
      <c r="BH2000" s="36"/>
      <c r="BI2000" s="36"/>
      <c r="BJ2000" s="36"/>
      <c r="BK2000" s="36"/>
    </row>
    <row r="2001" spans="4:63" ht="12.95" customHeight="1" x14ac:dyDescent="0.2"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  <c r="AM2001" s="36"/>
      <c r="AN2001" s="36"/>
      <c r="AO2001" s="36"/>
      <c r="AP2001" s="36"/>
      <c r="AQ2001" s="36"/>
      <c r="AR2001" s="36"/>
      <c r="AS2001" s="36"/>
      <c r="AT2001" s="36"/>
      <c r="AU2001" s="36"/>
      <c r="AV2001" s="36"/>
      <c r="AW2001" s="36"/>
      <c r="AX2001" s="36"/>
      <c r="AY2001" s="36"/>
      <c r="AZ2001" s="36"/>
      <c r="BA2001" s="36"/>
      <c r="BB2001" s="36"/>
      <c r="BC2001" s="36"/>
      <c r="BD2001" s="36"/>
      <c r="BE2001" s="36"/>
      <c r="BF2001" s="36"/>
      <c r="BG2001" s="36"/>
      <c r="BH2001" s="36"/>
      <c r="BI2001" s="36"/>
      <c r="BJ2001" s="36"/>
      <c r="BK2001" s="36"/>
    </row>
    <row r="2002" spans="4:63" ht="12.95" customHeight="1" x14ac:dyDescent="0.2"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  <c r="AM2002" s="36"/>
      <c r="AN2002" s="36"/>
      <c r="AO2002" s="36"/>
      <c r="AP2002" s="36"/>
      <c r="AQ2002" s="36"/>
      <c r="AR2002" s="36"/>
      <c r="AS2002" s="36"/>
      <c r="AT2002" s="36"/>
      <c r="AU2002" s="36"/>
      <c r="AV2002" s="36"/>
      <c r="AW2002" s="36"/>
      <c r="AX2002" s="36"/>
      <c r="AY2002" s="36"/>
      <c r="AZ2002" s="36"/>
      <c r="BA2002" s="36"/>
      <c r="BB2002" s="36"/>
      <c r="BC2002" s="36"/>
      <c r="BD2002" s="36"/>
      <c r="BE2002" s="36"/>
      <c r="BF2002" s="36"/>
      <c r="BG2002" s="36"/>
      <c r="BH2002" s="36"/>
      <c r="BI2002" s="36"/>
      <c r="BJ2002" s="36"/>
      <c r="BK2002" s="36"/>
    </row>
    <row r="2003" spans="4:63" ht="12.95" customHeight="1" x14ac:dyDescent="0.2"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  <c r="AM2003" s="36"/>
      <c r="AN2003" s="36"/>
      <c r="AO2003" s="36"/>
      <c r="AP2003" s="36"/>
      <c r="AQ2003" s="36"/>
      <c r="AR2003" s="36"/>
      <c r="AS2003" s="36"/>
      <c r="AT2003" s="36"/>
      <c r="AU2003" s="36"/>
      <c r="AV2003" s="36"/>
      <c r="AW2003" s="36"/>
      <c r="AX2003" s="36"/>
      <c r="AY2003" s="36"/>
      <c r="AZ2003" s="36"/>
      <c r="BA2003" s="36"/>
      <c r="BB2003" s="36"/>
      <c r="BC2003" s="36"/>
      <c r="BD2003" s="36"/>
      <c r="BE2003" s="36"/>
      <c r="BF2003" s="36"/>
      <c r="BG2003" s="36"/>
      <c r="BH2003" s="36"/>
      <c r="BI2003" s="36"/>
      <c r="BJ2003" s="36"/>
      <c r="BK2003" s="36"/>
    </row>
    <row r="2004" spans="4:63" ht="12.95" customHeight="1" x14ac:dyDescent="0.2"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  <c r="AM2004" s="36"/>
      <c r="AN2004" s="36"/>
      <c r="AO2004" s="36"/>
      <c r="AP2004" s="36"/>
      <c r="AQ2004" s="36"/>
      <c r="AR2004" s="36"/>
      <c r="AS2004" s="36"/>
      <c r="AT2004" s="36"/>
      <c r="AU2004" s="36"/>
      <c r="AV2004" s="36"/>
      <c r="AW2004" s="36"/>
      <c r="AX2004" s="36"/>
      <c r="AY2004" s="36"/>
      <c r="AZ2004" s="36"/>
      <c r="BA2004" s="36"/>
      <c r="BB2004" s="36"/>
      <c r="BC2004" s="36"/>
      <c r="BD2004" s="36"/>
      <c r="BE2004" s="36"/>
      <c r="BF2004" s="36"/>
      <c r="BG2004" s="36"/>
      <c r="BH2004" s="36"/>
      <c r="BI2004" s="36"/>
      <c r="BJ2004" s="36"/>
      <c r="BK2004" s="36"/>
    </row>
    <row r="2005" spans="4:63" ht="12.95" customHeight="1" x14ac:dyDescent="0.2"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6"/>
      <c r="AV2005" s="36"/>
      <c r="AW2005" s="36"/>
      <c r="AX2005" s="36"/>
      <c r="AY2005" s="36"/>
      <c r="AZ2005" s="36"/>
      <c r="BA2005" s="36"/>
      <c r="BB2005" s="36"/>
      <c r="BC2005" s="36"/>
      <c r="BD2005" s="36"/>
      <c r="BE2005" s="36"/>
      <c r="BF2005" s="36"/>
      <c r="BG2005" s="36"/>
      <c r="BH2005" s="36"/>
      <c r="BI2005" s="36"/>
      <c r="BJ2005" s="36"/>
      <c r="BK2005" s="36"/>
    </row>
    <row r="2006" spans="4:63" ht="12.95" customHeight="1" x14ac:dyDescent="0.2"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  <c r="AM2006" s="36"/>
      <c r="AN2006" s="36"/>
      <c r="AO2006" s="36"/>
      <c r="AP2006" s="36"/>
      <c r="AQ2006" s="36"/>
      <c r="AR2006" s="36"/>
      <c r="AS2006" s="36"/>
      <c r="AT2006" s="36"/>
      <c r="AU2006" s="36"/>
      <c r="AV2006" s="36"/>
      <c r="AW2006" s="36"/>
      <c r="AX2006" s="36"/>
      <c r="AY2006" s="36"/>
      <c r="AZ2006" s="36"/>
      <c r="BA2006" s="36"/>
      <c r="BB2006" s="36"/>
      <c r="BC2006" s="36"/>
      <c r="BD2006" s="36"/>
      <c r="BE2006" s="36"/>
      <c r="BF2006" s="36"/>
      <c r="BG2006" s="36"/>
      <c r="BH2006" s="36"/>
      <c r="BI2006" s="36"/>
      <c r="BJ2006" s="36"/>
      <c r="BK2006" s="36"/>
    </row>
    <row r="2007" spans="4:63" ht="12.95" customHeight="1" x14ac:dyDescent="0.2"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  <c r="AM2007" s="36"/>
      <c r="AN2007" s="36"/>
      <c r="AO2007" s="36"/>
      <c r="AP2007" s="36"/>
      <c r="AQ2007" s="36"/>
      <c r="AR2007" s="36"/>
      <c r="AS2007" s="36"/>
      <c r="AT2007" s="36"/>
      <c r="AU2007" s="36"/>
      <c r="AV2007" s="36"/>
      <c r="AW2007" s="36"/>
      <c r="AX2007" s="36"/>
      <c r="AY2007" s="36"/>
      <c r="AZ2007" s="36"/>
      <c r="BA2007" s="36"/>
      <c r="BB2007" s="36"/>
      <c r="BC2007" s="36"/>
      <c r="BD2007" s="36"/>
      <c r="BE2007" s="36"/>
      <c r="BF2007" s="36"/>
      <c r="BG2007" s="36"/>
      <c r="BH2007" s="36"/>
      <c r="BI2007" s="36"/>
      <c r="BJ2007" s="36"/>
      <c r="BK2007" s="36"/>
    </row>
    <row r="2008" spans="4:63" ht="12.95" customHeight="1" x14ac:dyDescent="0.2"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  <c r="AM2008" s="36"/>
      <c r="AN2008" s="36"/>
      <c r="AO2008" s="36"/>
      <c r="AP2008" s="36"/>
      <c r="AQ2008" s="36"/>
      <c r="AR2008" s="36"/>
      <c r="AS2008" s="36"/>
      <c r="AT2008" s="36"/>
      <c r="AU2008" s="36"/>
      <c r="AV2008" s="36"/>
      <c r="AW2008" s="36"/>
      <c r="AX2008" s="36"/>
      <c r="AY2008" s="36"/>
      <c r="AZ2008" s="36"/>
      <c r="BA2008" s="36"/>
      <c r="BB2008" s="36"/>
      <c r="BC2008" s="36"/>
      <c r="BD2008" s="36"/>
      <c r="BE2008" s="36"/>
      <c r="BF2008" s="36"/>
      <c r="BG2008" s="36"/>
      <c r="BH2008" s="36"/>
      <c r="BI2008" s="36"/>
      <c r="BJ2008" s="36"/>
      <c r="BK2008" s="36"/>
    </row>
    <row r="2009" spans="4:63" ht="12.95" customHeight="1" x14ac:dyDescent="0.2"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  <c r="AM2009" s="36"/>
      <c r="AN2009" s="36"/>
      <c r="AO2009" s="36"/>
      <c r="AP2009" s="36"/>
      <c r="AQ2009" s="36"/>
      <c r="AR2009" s="36"/>
      <c r="AS2009" s="36"/>
      <c r="AT2009" s="36"/>
      <c r="AU2009" s="36"/>
      <c r="AV2009" s="36"/>
      <c r="AW2009" s="36"/>
      <c r="AX2009" s="36"/>
      <c r="AY2009" s="36"/>
      <c r="AZ2009" s="36"/>
      <c r="BA2009" s="36"/>
      <c r="BB2009" s="36"/>
      <c r="BC2009" s="36"/>
      <c r="BD2009" s="36"/>
      <c r="BE2009" s="36"/>
      <c r="BF2009" s="36"/>
      <c r="BG2009" s="36"/>
      <c r="BH2009" s="36"/>
      <c r="BI2009" s="36"/>
      <c r="BJ2009" s="36"/>
      <c r="BK2009" s="36"/>
    </row>
    <row r="2010" spans="4:63" ht="12.95" customHeight="1" x14ac:dyDescent="0.2"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6"/>
      <c r="AV2010" s="36"/>
      <c r="AW2010" s="36"/>
      <c r="AX2010" s="36"/>
      <c r="AY2010" s="36"/>
      <c r="AZ2010" s="36"/>
      <c r="BA2010" s="36"/>
      <c r="BB2010" s="36"/>
      <c r="BC2010" s="36"/>
      <c r="BD2010" s="36"/>
      <c r="BE2010" s="36"/>
      <c r="BF2010" s="36"/>
      <c r="BG2010" s="36"/>
      <c r="BH2010" s="36"/>
      <c r="BI2010" s="36"/>
      <c r="BJ2010" s="36"/>
      <c r="BK2010" s="36"/>
    </row>
    <row r="2011" spans="4:63" ht="12.95" customHeight="1" x14ac:dyDescent="0.2"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  <c r="AM2011" s="36"/>
      <c r="AN2011" s="36"/>
      <c r="AO2011" s="36"/>
      <c r="AP2011" s="36"/>
      <c r="AQ2011" s="36"/>
      <c r="AR2011" s="36"/>
      <c r="AS2011" s="36"/>
      <c r="AT2011" s="36"/>
      <c r="AU2011" s="36"/>
      <c r="AV2011" s="36"/>
      <c r="AW2011" s="36"/>
      <c r="AX2011" s="36"/>
      <c r="AY2011" s="36"/>
      <c r="AZ2011" s="36"/>
      <c r="BA2011" s="36"/>
      <c r="BB2011" s="36"/>
      <c r="BC2011" s="36"/>
      <c r="BD2011" s="36"/>
      <c r="BE2011" s="36"/>
      <c r="BF2011" s="36"/>
      <c r="BG2011" s="36"/>
      <c r="BH2011" s="36"/>
      <c r="BI2011" s="36"/>
      <c r="BJ2011" s="36"/>
      <c r="BK2011" s="36"/>
    </row>
    <row r="2012" spans="4:63" ht="12.95" customHeight="1" x14ac:dyDescent="0.2"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  <c r="AM2012" s="36"/>
      <c r="AN2012" s="36"/>
      <c r="AO2012" s="36"/>
      <c r="AP2012" s="36"/>
      <c r="AQ2012" s="36"/>
      <c r="AR2012" s="36"/>
      <c r="AS2012" s="36"/>
      <c r="AT2012" s="36"/>
      <c r="AU2012" s="36"/>
      <c r="AV2012" s="36"/>
      <c r="AW2012" s="36"/>
      <c r="AX2012" s="36"/>
      <c r="AY2012" s="36"/>
      <c r="AZ2012" s="36"/>
      <c r="BA2012" s="36"/>
      <c r="BB2012" s="36"/>
      <c r="BC2012" s="36"/>
      <c r="BD2012" s="36"/>
      <c r="BE2012" s="36"/>
      <c r="BF2012" s="36"/>
      <c r="BG2012" s="36"/>
      <c r="BH2012" s="36"/>
      <c r="BI2012" s="36"/>
      <c r="BJ2012" s="36"/>
      <c r="BK2012" s="36"/>
    </row>
    <row r="2013" spans="4:63" ht="12.95" customHeight="1" x14ac:dyDescent="0.2"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  <c r="AM2013" s="36"/>
      <c r="AN2013" s="36"/>
      <c r="AO2013" s="36"/>
      <c r="AP2013" s="36"/>
      <c r="AQ2013" s="36"/>
      <c r="AR2013" s="36"/>
      <c r="AS2013" s="36"/>
      <c r="AT2013" s="36"/>
      <c r="AU2013" s="36"/>
      <c r="AV2013" s="36"/>
      <c r="AW2013" s="36"/>
      <c r="AX2013" s="36"/>
      <c r="AY2013" s="36"/>
      <c r="AZ2013" s="36"/>
      <c r="BA2013" s="36"/>
      <c r="BB2013" s="36"/>
      <c r="BC2013" s="36"/>
      <c r="BD2013" s="36"/>
      <c r="BE2013" s="36"/>
      <c r="BF2013" s="36"/>
      <c r="BG2013" s="36"/>
      <c r="BH2013" s="36"/>
      <c r="BI2013" s="36"/>
      <c r="BJ2013" s="36"/>
      <c r="BK2013" s="36"/>
    </row>
    <row r="2014" spans="4:63" ht="12.95" customHeight="1" x14ac:dyDescent="0.2"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  <c r="AM2014" s="36"/>
      <c r="AN2014" s="36"/>
      <c r="AO2014" s="36"/>
      <c r="AP2014" s="36"/>
      <c r="AQ2014" s="36"/>
      <c r="AR2014" s="36"/>
      <c r="AS2014" s="36"/>
      <c r="AT2014" s="36"/>
      <c r="AU2014" s="36"/>
      <c r="AV2014" s="36"/>
      <c r="AW2014" s="36"/>
      <c r="AX2014" s="36"/>
      <c r="AY2014" s="36"/>
      <c r="AZ2014" s="36"/>
      <c r="BA2014" s="36"/>
      <c r="BB2014" s="36"/>
      <c r="BC2014" s="36"/>
      <c r="BD2014" s="36"/>
      <c r="BE2014" s="36"/>
      <c r="BF2014" s="36"/>
      <c r="BG2014" s="36"/>
      <c r="BH2014" s="36"/>
      <c r="BI2014" s="36"/>
      <c r="BJ2014" s="36"/>
      <c r="BK2014" s="36"/>
    </row>
    <row r="2015" spans="4:63" ht="12.95" customHeight="1" x14ac:dyDescent="0.2"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6"/>
      <c r="AV2015" s="36"/>
      <c r="AW2015" s="36"/>
      <c r="AX2015" s="36"/>
      <c r="AY2015" s="36"/>
      <c r="AZ2015" s="36"/>
      <c r="BA2015" s="36"/>
      <c r="BB2015" s="36"/>
      <c r="BC2015" s="36"/>
      <c r="BD2015" s="36"/>
      <c r="BE2015" s="36"/>
      <c r="BF2015" s="36"/>
      <c r="BG2015" s="36"/>
      <c r="BH2015" s="36"/>
      <c r="BI2015" s="36"/>
      <c r="BJ2015" s="36"/>
      <c r="BK2015" s="36"/>
    </row>
    <row r="2016" spans="4:63" ht="12.95" customHeight="1" x14ac:dyDescent="0.2"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  <c r="AM2016" s="36"/>
      <c r="AN2016" s="36"/>
      <c r="AO2016" s="36"/>
      <c r="AP2016" s="36"/>
      <c r="AQ2016" s="36"/>
      <c r="AR2016" s="36"/>
      <c r="AS2016" s="36"/>
      <c r="AT2016" s="36"/>
      <c r="AU2016" s="36"/>
      <c r="AV2016" s="36"/>
      <c r="AW2016" s="36"/>
      <c r="AX2016" s="36"/>
      <c r="AY2016" s="36"/>
      <c r="AZ2016" s="36"/>
      <c r="BA2016" s="36"/>
      <c r="BB2016" s="36"/>
      <c r="BC2016" s="36"/>
      <c r="BD2016" s="36"/>
      <c r="BE2016" s="36"/>
      <c r="BF2016" s="36"/>
      <c r="BG2016" s="36"/>
      <c r="BH2016" s="36"/>
      <c r="BI2016" s="36"/>
      <c r="BJ2016" s="36"/>
      <c r="BK2016" s="36"/>
    </row>
    <row r="2017" spans="4:63" ht="12.95" customHeight="1" x14ac:dyDescent="0.2"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  <c r="AM2017" s="36"/>
      <c r="AN2017" s="36"/>
      <c r="AO2017" s="36"/>
      <c r="AP2017" s="36"/>
      <c r="AQ2017" s="36"/>
      <c r="AR2017" s="36"/>
      <c r="AS2017" s="36"/>
      <c r="AT2017" s="36"/>
      <c r="AU2017" s="36"/>
      <c r="AV2017" s="36"/>
      <c r="AW2017" s="36"/>
      <c r="AX2017" s="36"/>
      <c r="AY2017" s="36"/>
      <c r="AZ2017" s="36"/>
      <c r="BA2017" s="36"/>
      <c r="BB2017" s="36"/>
      <c r="BC2017" s="36"/>
      <c r="BD2017" s="36"/>
      <c r="BE2017" s="36"/>
      <c r="BF2017" s="36"/>
      <c r="BG2017" s="36"/>
      <c r="BH2017" s="36"/>
      <c r="BI2017" s="36"/>
      <c r="BJ2017" s="36"/>
      <c r="BK2017" s="36"/>
    </row>
    <row r="2018" spans="4:63" ht="12.95" customHeight="1" x14ac:dyDescent="0.2"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  <c r="AM2018" s="36"/>
      <c r="AN2018" s="36"/>
      <c r="AO2018" s="36"/>
      <c r="AP2018" s="36"/>
      <c r="AQ2018" s="36"/>
      <c r="AR2018" s="36"/>
      <c r="AS2018" s="36"/>
      <c r="AT2018" s="36"/>
      <c r="AU2018" s="36"/>
      <c r="AV2018" s="36"/>
      <c r="AW2018" s="36"/>
      <c r="AX2018" s="36"/>
      <c r="AY2018" s="36"/>
      <c r="AZ2018" s="36"/>
      <c r="BA2018" s="36"/>
      <c r="BB2018" s="36"/>
      <c r="BC2018" s="36"/>
      <c r="BD2018" s="36"/>
      <c r="BE2018" s="36"/>
      <c r="BF2018" s="36"/>
      <c r="BG2018" s="36"/>
      <c r="BH2018" s="36"/>
      <c r="BI2018" s="36"/>
      <c r="BJ2018" s="36"/>
      <c r="BK2018" s="36"/>
    </row>
    <row r="2019" spans="4:63" ht="12.95" customHeight="1" x14ac:dyDescent="0.2"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  <c r="AM2019" s="36"/>
      <c r="AN2019" s="36"/>
      <c r="AO2019" s="36"/>
      <c r="AP2019" s="36"/>
      <c r="AQ2019" s="36"/>
      <c r="AR2019" s="36"/>
      <c r="AS2019" s="36"/>
      <c r="AT2019" s="36"/>
      <c r="AU2019" s="36"/>
      <c r="AV2019" s="36"/>
      <c r="AW2019" s="36"/>
      <c r="AX2019" s="36"/>
      <c r="AY2019" s="36"/>
      <c r="AZ2019" s="36"/>
      <c r="BA2019" s="36"/>
      <c r="BB2019" s="36"/>
      <c r="BC2019" s="36"/>
      <c r="BD2019" s="36"/>
      <c r="BE2019" s="36"/>
      <c r="BF2019" s="36"/>
      <c r="BG2019" s="36"/>
      <c r="BH2019" s="36"/>
      <c r="BI2019" s="36"/>
      <c r="BJ2019" s="36"/>
      <c r="BK2019" s="36"/>
    </row>
    <row r="2020" spans="4:63" ht="12.95" customHeight="1" x14ac:dyDescent="0.2"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6"/>
      <c r="AV2020" s="36"/>
      <c r="AW2020" s="36"/>
      <c r="AX2020" s="36"/>
      <c r="AY2020" s="36"/>
      <c r="AZ2020" s="36"/>
      <c r="BA2020" s="36"/>
      <c r="BB2020" s="36"/>
      <c r="BC2020" s="36"/>
      <c r="BD2020" s="36"/>
      <c r="BE2020" s="36"/>
      <c r="BF2020" s="36"/>
      <c r="BG2020" s="36"/>
      <c r="BH2020" s="36"/>
      <c r="BI2020" s="36"/>
      <c r="BJ2020" s="36"/>
      <c r="BK2020" s="36"/>
    </row>
    <row r="2021" spans="4:63" ht="12.95" customHeight="1" x14ac:dyDescent="0.2"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  <c r="AM2021" s="36"/>
      <c r="AN2021" s="36"/>
      <c r="AO2021" s="36"/>
      <c r="AP2021" s="36"/>
      <c r="AQ2021" s="36"/>
      <c r="AR2021" s="36"/>
      <c r="AS2021" s="36"/>
      <c r="AT2021" s="36"/>
      <c r="AU2021" s="36"/>
      <c r="AV2021" s="36"/>
      <c r="AW2021" s="36"/>
      <c r="AX2021" s="36"/>
      <c r="AY2021" s="36"/>
      <c r="AZ2021" s="36"/>
      <c r="BA2021" s="36"/>
      <c r="BB2021" s="36"/>
      <c r="BC2021" s="36"/>
      <c r="BD2021" s="36"/>
      <c r="BE2021" s="36"/>
      <c r="BF2021" s="36"/>
      <c r="BG2021" s="36"/>
      <c r="BH2021" s="36"/>
      <c r="BI2021" s="36"/>
      <c r="BJ2021" s="36"/>
      <c r="BK2021" s="36"/>
    </row>
    <row r="2022" spans="4:63" ht="12.95" customHeight="1" x14ac:dyDescent="0.2"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  <c r="AM2022" s="36"/>
      <c r="AN2022" s="36"/>
      <c r="AO2022" s="36"/>
      <c r="AP2022" s="36"/>
      <c r="AQ2022" s="36"/>
      <c r="AR2022" s="36"/>
      <c r="AS2022" s="36"/>
      <c r="AT2022" s="36"/>
      <c r="AU2022" s="36"/>
      <c r="AV2022" s="36"/>
      <c r="AW2022" s="36"/>
      <c r="AX2022" s="36"/>
      <c r="AY2022" s="36"/>
      <c r="AZ2022" s="36"/>
      <c r="BA2022" s="36"/>
      <c r="BB2022" s="36"/>
      <c r="BC2022" s="36"/>
      <c r="BD2022" s="36"/>
      <c r="BE2022" s="36"/>
      <c r="BF2022" s="36"/>
      <c r="BG2022" s="36"/>
      <c r="BH2022" s="36"/>
      <c r="BI2022" s="36"/>
      <c r="BJ2022" s="36"/>
      <c r="BK2022" s="36"/>
    </row>
    <row r="2023" spans="4:63" ht="12.95" customHeight="1" x14ac:dyDescent="0.2"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  <c r="AM2023" s="36"/>
      <c r="AN2023" s="36"/>
      <c r="AO2023" s="36"/>
      <c r="AP2023" s="36"/>
      <c r="AQ2023" s="36"/>
      <c r="AR2023" s="36"/>
      <c r="AS2023" s="36"/>
      <c r="AT2023" s="36"/>
      <c r="AU2023" s="36"/>
      <c r="AV2023" s="36"/>
      <c r="AW2023" s="36"/>
      <c r="AX2023" s="36"/>
      <c r="AY2023" s="36"/>
      <c r="AZ2023" s="36"/>
      <c r="BA2023" s="36"/>
      <c r="BB2023" s="36"/>
      <c r="BC2023" s="36"/>
      <c r="BD2023" s="36"/>
      <c r="BE2023" s="36"/>
      <c r="BF2023" s="36"/>
      <c r="BG2023" s="36"/>
      <c r="BH2023" s="36"/>
      <c r="BI2023" s="36"/>
      <c r="BJ2023" s="36"/>
      <c r="BK2023" s="36"/>
    </row>
    <row r="2024" spans="4:63" ht="12.95" customHeight="1" x14ac:dyDescent="0.2"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6"/>
      <c r="AV2024" s="36"/>
      <c r="AW2024" s="36"/>
      <c r="AX2024" s="36"/>
      <c r="AY2024" s="36"/>
      <c r="AZ2024" s="36"/>
      <c r="BA2024" s="36"/>
      <c r="BB2024" s="36"/>
      <c r="BC2024" s="36"/>
      <c r="BD2024" s="36"/>
      <c r="BE2024" s="36"/>
      <c r="BF2024" s="36"/>
      <c r="BG2024" s="36"/>
      <c r="BH2024" s="36"/>
      <c r="BI2024" s="36"/>
      <c r="BJ2024" s="36"/>
      <c r="BK2024" s="36"/>
    </row>
    <row r="2025" spans="4:63" ht="12.95" customHeight="1" x14ac:dyDescent="0.2"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6"/>
      <c r="AV2025" s="36"/>
      <c r="AW2025" s="36"/>
      <c r="AX2025" s="36"/>
      <c r="AY2025" s="36"/>
      <c r="AZ2025" s="36"/>
      <c r="BA2025" s="36"/>
      <c r="BB2025" s="36"/>
      <c r="BC2025" s="36"/>
      <c r="BD2025" s="36"/>
      <c r="BE2025" s="36"/>
      <c r="BF2025" s="36"/>
      <c r="BG2025" s="36"/>
      <c r="BH2025" s="36"/>
      <c r="BI2025" s="36"/>
      <c r="BJ2025" s="36"/>
      <c r="BK2025" s="36"/>
    </row>
    <row r="2026" spans="4:63" ht="12.95" customHeight="1" x14ac:dyDescent="0.2"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  <c r="AM2026" s="36"/>
      <c r="AN2026" s="36"/>
      <c r="AO2026" s="36"/>
      <c r="AP2026" s="36"/>
      <c r="AQ2026" s="36"/>
      <c r="AR2026" s="36"/>
      <c r="AS2026" s="36"/>
      <c r="AT2026" s="36"/>
      <c r="AU2026" s="36"/>
      <c r="AV2026" s="36"/>
      <c r="AW2026" s="36"/>
      <c r="AX2026" s="36"/>
      <c r="AY2026" s="36"/>
      <c r="AZ2026" s="36"/>
      <c r="BA2026" s="36"/>
      <c r="BB2026" s="36"/>
      <c r="BC2026" s="36"/>
      <c r="BD2026" s="36"/>
      <c r="BE2026" s="36"/>
      <c r="BF2026" s="36"/>
      <c r="BG2026" s="36"/>
      <c r="BH2026" s="36"/>
      <c r="BI2026" s="36"/>
      <c r="BJ2026" s="36"/>
      <c r="BK2026" s="36"/>
    </row>
    <row r="2027" spans="4:63" ht="12.95" customHeight="1" x14ac:dyDescent="0.2"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  <c r="AM2027" s="36"/>
      <c r="AN2027" s="36"/>
      <c r="AO2027" s="36"/>
      <c r="AP2027" s="36"/>
      <c r="AQ2027" s="36"/>
      <c r="AR2027" s="36"/>
      <c r="AS2027" s="36"/>
      <c r="AT2027" s="36"/>
      <c r="AU2027" s="36"/>
      <c r="AV2027" s="36"/>
      <c r="AW2027" s="36"/>
      <c r="AX2027" s="36"/>
      <c r="AY2027" s="36"/>
      <c r="AZ2027" s="36"/>
      <c r="BA2027" s="36"/>
      <c r="BB2027" s="36"/>
      <c r="BC2027" s="36"/>
      <c r="BD2027" s="36"/>
      <c r="BE2027" s="36"/>
      <c r="BF2027" s="36"/>
      <c r="BG2027" s="36"/>
      <c r="BH2027" s="36"/>
      <c r="BI2027" s="36"/>
      <c r="BJ2027" s="36"/>
      <c r="BK2027" s="36"/>
    </row>
    <row r="2028" spans="4:63" ht="12.95" customHeight="1" x14ac:dyDescent="0.2"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6"/>
      <c r="AV2028" s="36"/>
      <c r="AW2028" s="36"/>
      <c r="AX2028" s="36"/>
      <c r="AY2028" s="36"/>
      <c r="AZ2028" s="36"/>
      <c r="BA2028" s="36"/>
      <c r="BB2028" s="36"/>
      <c r="BC2028" s="36"/>
      <c r="BD2028" s="36"/>
      <c r="BE2028" s="36"/>
      <c r="BF2028" s="36"/>
      <c r="BG2028" s="36"/>
      <c r="BH2028" s="36"/>
      <c r="BI2028" s="36"/>
      <c r="BJ2028" s="36"/>
      <c r="BK2028" s="36"/>
    </row>
    <row r="2029" spans="4:63" ht="12.95" customHeight="1" x14ac:dyDescent="0.2"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  <c r="AM2029" s="36"/>
      <c r="AN2029" s="36"/>
      <c r="AO2029" s="36"/>
      <c r="AP2029" s="36"/>
      <c r="AQ2029" s="36"/>
      <c r="AR2029" s="36"/>
      <c r="AS2029" s="36"/>
      <c r="AT2029" s="36"/>
      <c r="AU2029" s="36"/>
      <c r="AV2029" s="36"/>
      <c r="AW2029" s="36"/>
      <c r="AX2029" s="36"/>
      <c r="AY2029" s="36"/>
      <c r="AZ2029" s="36"/>
      <c r="BA2029" s="36"/>
      <c r="BB2029" s="36"/>
      <c r="BC2029" s="36"/>
      <c r="BD2029" s="36"/>
      <c r="BE2029" s="36"/>
      <c r="BF2029" s="36"/>
      <c r="BG2029" s="36"/>
      <c r="BH2029" s="36"/>
      <c r="BI2029" s="36"/>
      <c r="BJ2029" s="36"/>
      <c r="BK2029" s="36"/>
    </row>
    <row r="2030" spans="4:63" ht="12.95" customHeight="1" x14ac:dyDescent="0.2"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6"/>
      <c r="AV2030" s="36"/>
      <c r="AW2030" s="36"/>
      <c r="AX2030" s="36"/>
      <c r="AY2030" s="36"/>
      <c r="AZ2030" s="36"/>
      <c r="BA2030" s="36"/>
      <c r="BB2030" s="36"/>
      <c r="BC2030" s="36"/>
      <c r="BD2030" s="36"/>
      <c r="BE2030" s="36"/>
      <c r="BF2030" s="36"/>
      <c r="BG2030" s="36"/>
      <c r="BH2030" s="36"/>
      <c r="BI2030" s="36"/>
      <c r="BJ2030" s="36"/>
      <c r="BK2030" s="36"/>
    </row>
    <row r="2031" spans="4:63" ht="12.95" customHeight="1" x14ac:dyDescent="0.2"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6"/>
      <c r="AV2031" s="36"/>
      <c r="AW2031" s="36"/>
      <c r="AX2031" s="36"/>
      <c r="AY2031" s="36"/>
      <c r="AZ2031" s="36"/>
      <c r="BA2031" s="36"/>
      <c r="BB2031" s="36"/>
      <c r="BC2031" s="36"/>
      <c r="BD2031" s="36"/>
      <c r="BE2031" s="36"/>
      <c r="BF2031" s="36"/>
      <c r="BG2031" s="36"/>
      <c r="BH2031" s="36"/>
      <c r="BI2031" s="36"/>
      <c r="BJ2031" s="36"/>
      <c r="BK2031" s="36"/>
    </row>
    <row r="2032" spans="4:63" ht="12.95" customHeight="1" x14ac:dyDescent="0.2"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  <c r="AM2032" s="36"/>
      <c r="AN2032" s="36"/>
      <c r="AO2032" s="36"/>
      <c r="AP2032" s="36"/>
      <c r="AQ2032" s="36"/>
      <c r="AR2032" s="36"/>
      <c r="AS2032" s="36"/>
      <c r="AT2032" s="36"/>
      <c r="AU2032" s="36"/>
      <c r="AV2032" s="36"/>
      <c r="AW2032" s="36"/>
      <c r="AX2032" s="36"/>
      <c r="AY2032" s="36"/>
      <c r="AZ2032" s="36"/>
      <c r="BA2032" s="36"/>
      <c r="BB2032" s="36"/>
      <c r="BC2032" s="36"/>
      <c r="BD2032" s="36"/>
      <c r="BE2032" s="36"/>
      <c r="BF2032" s="36"/>
      <c r="BG2032" s="36"/>
      <c r="BH2032" s="36"/>
      <c r="BI2032" s="36"/>
      <c r="BJ2032" s="36"/>
      <c r="BK2032" s="36"/>
    </row>
    <row r="2033" spans="4:63" ht="12.95" customHeight="1" x14ac:dyDescent="0.2"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  <c r="AM2033" s="36"/>
      <c r="AN2033" s="36"/>
      <c r="AO2033" s="36"/>
      <c r="AP2033" s="36"/>
      <c r="AQ2033" s="36"/>
      <c r="AR2033" s="36"/>
      <c r="AS2033" s="36"/>
      <c r="AT2033" s="36"/>
      <c r="AU2033" s="36"/>
      <c r="AV2033" s="36"/>
      <c r="AW2033" s="36"/>
      <c r="AX2033" s="36"/>
      <c r="AY2033" s="36"/>
      <c r="AZ2033" s="36"/>
      <c r="BA2033" s="36"/>
      <c r="BB2033" s="36"/>
      <c r="BC2033" s="36"/>
      <c r="BD2033" s="36"/>
      <c r="BE2033" s="36"/>
      <c r="BF2033" s="36"/>
      <c r="BG2033" s="36"/>
      <c r="BH2033" s="36"/>
      <c r="BI2033" s="36"/>
      <c r="BJ2033" s="36"/>
      <c r="BK2033" s="36"/>
    </row>
    <row r="2034" spans="4:63" ht="12.95" customHeight="1" x14ac:dyDescent="0.2"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  <c r="AM2034" s="36"/>
      <c r="AN2034" s="36"/>
      <c r="AO2034" s="36"/>
      <c r="AP2034" s="36"/>
      <c r="AQ2034" s="36"/>
      <c r="AR2034" s="36"/>
      <c r="AS2034" s="36"/>
      <c r="AT2034" s="36"/>
      <c r="AU2034" s="36"/>
      <c r="AV2034" s="36"/>
      <c r="AW2034" s="36"/>
      <c r="AX2034" s="36"/>
      <c r="AY2034" s="36"/>
      <c r="AZ2034" s="36"/>
      <c r="BA2034" s="36"/>
      <c r="BB2034" s="36"/>
      <c r="BC2034" s="36"/>
      <c r="BD2034" s="36"/>
      <c r="BE2034" s="36"/>
      <c r="BF2034" s="36"/>
      <c r="BG2034" s="36"/>
      <c r="BH2034" s="36"/>
      <c r="BI2034" s="36"/>
      <c r="BJ2034" s="36"/>
      <c r="BK2034" s="36"/>
    </row>
    <row r="2035" spans="4:63" ht="12.95" customHeight="1" x14ac:dyDescent="0.2"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6"/>
      <c r="AV2035" s="36"/>
      <c r="AW2035" s="36"/>
      <c r="AX2035" s="36"/>
      <c r="AY2035" s="36"/>
      <c r="AZ2035" s="36"/>
      <c r="BA2035" s="36"/>
      <c r="BB2035" s="36"/>
      <c r="BC2035" s="36"/>
      <c r="BD2035" s="36"/>
      <c r="BE2035" s="36"/>
      <c r="BF2035" s="36"/>
      <c r="BG2035" s="36"/>
      <c r="BH2035" s="36"/>
      <c r="BI2035" s="36"/>
      <c r="BJ2035" s="36"/>
      <c r="BK2035" s="36"/>
    </row>
    <row r="2036" spans="4:63" ht="12.95" customHeight="1" x14ac:dyDescent="0.2"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  <c r="AM2036" s="36"/>
      <c r="AN2036" s="36"/>
      <c r="AO2036" s="36"/>
      <c r="AP2036" s="36"/>
      <c r="AQ2036" s="36"/>
      <c r="AR2036" s="36"/>
      <c r="AS2036" s="36"/>
      <c r="AT2036" s="36"/>
      <c r="AU2036" s="36"/>
      <c r="AV2036" s="36"/>
      <c r="AW2036" s="36"/>
      <c r="AX2036" s="36"/>
      <c r="AY2036" s="36"/>
      <c r="AZ2036" s="36"/>
      <c r="BA2036" s="36"/>
      <c r="BB2036" s="36"/>
      <c r="BC2036" s="36"/>
      <c r="BD2036" s="36"/>
      <c r="BE2036" s="36"/>
      <c r="BF2036" s="36"/>
      <c r="BG2036" s="36"/>
      <c r="BH2036" s="36"/>
      <c r="BI2036" s="36"/>
      <c r="BJ2036" s="36"/>
      <c r="BK2036" s="36"/>
    </row>
    <row r="2037" spans="4:63" ht="12.95" customHeight="1" x14ac:dyDescent="0.2"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  <c r="AM2037" s="36"/>
      <c r="AN2037" s="36"/>
      <c r="AO2037" s="36"/>
      <c r="AP2037" s="36"/>
      <c r="AQ2037" s="36"/>
      <c r="AR2037" s="36"/>
      <c r="AS2037" s="36"/>
      <c r="AT2037" s="36"/>
      <c r="AU2037" s="36"/>
      <c r="AV2037" s="36"/>
      <c r="AW2037" s="36"/>
      <c r="AX2037" s="36"/>
      <c r="AY2037" s="36"/>
      <c r="AZ2037" s="36"/>
      <c r="BA2037" s="36"/>
      <c r="BB2037" s="36"/>
      <c r="BC2037" s="36"/>
      <c r="BD2037" s="36"/>
      <c r="BE2037" s="36"/>
      <c r="BF2037" s="36"/>
      <c r="BG2037" s="36"/>
      <c r="BH2037" s="36"/>
      <c r="BI2037" s="36"/>
      <c r="BJ2037" s="36"/>
      <c r="BK2037" s="36"/>
    </row>
    <row r="2038" spans="4:63" ht="12.95" customHeight="1" x14ac:dyDescent="0.2"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  <c r="AM2038" s="36"/>
      <c r="AN2038" s="36"/>
      <c r="AO2038" s="36"/>
      <c r="AP2038" s="36"/>
      <c r="AQ2038" s="36"/>
      <c r="AR2038" s="36"/>
      <c r="AS2038" s="36"/>
      <c r="AT2038" s="36"/>
      <c r="AU2038" s="36"/>
      <c r="AV2038" s="36"/>
      <c r="AW2038" s="36"/>
      <c r="AX2038" s="36"/>
      <c r="AY2038" s="36"/>
      <c r="AZ2038" s="36"/>
      <c r="BA2038" s="36"/>
      <c r="BB2038" s="36"/>
      <c r="BC2038" s="36"/>
      <c r="BD2038" s="36"/>
      <c r="BE2038" s="36"/>
      <c r="BF2038" s="36"/>
      <c r="BG2038" s="36"/>
      <c r="BH2038" s="36"/>
      <c r="BI2038" s="36"/>
      <c r="BJ2038" s="36"/>
      <c r="BK2038" s="36"/>
    </row>
    <row r="2039" spans="4:63" ht="12.95" customHeight="1" x14ac:dyDescent="0.2"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  <c r="AM2039" s="36"/>
      <c r="AN2039" s="36"/>
      <c r="AO2039" s="36"/>
      <c r="AP2039" s="36"/>
      <c r="AQ2039" s="36"/>
      <c r="AR2039" s="36"/>
      <c r="AS2039" s="36"/>
      <c r="AT2039" s="36"/>
      <c r="AU2039" s="36"/>
      <c r="AV2039" s="36"/>
      <c r="AW2039" s="36"/>
      <c r="AX2039" s="36"/>
      <c r="AY2039" s="36"/>
      <c r="AZ2039" s="36"/>
      <c r="BA2039" s="36"/>
      <c r="BB2039" s="36"/>
      <c r="BC2039" s="36"/>
      <c r="BD2039" s="36"/>
      <c r="BE2039" s="36"/>
      <c r="BF2039" s="36"/>
      <c r="BG2039" s="36"/>
      <c r="BH2039" s="36"/>
      <c r="BI2039" s="36"/>
      <c r="BJ2039" s="36"/>
      <c r="BK2039" s="36"/>
    </row>
    <row r="2040" spans="4:63" ht="12.95" customHeight="1" x14ac:dyDescent="0.2"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  <c r="AM2040" s="36"/>
      <c r="AN2040" s="36"/>
      <c r="AO2040" s="36"/>
      <c r="AP2040" s="36"/>
      <c r="AQ2040" s="36"/>
      <c r="AR2040" s="36"/>
      <c r="AS2040" s="36"/>
      <c r="AT2040" s="36"/>
      <c r="AU2040" s="36"/>
      <c r="AV2040" s="36"/>
      <c r="AW2040" s="36"/>
      <c r="AX2040" s="36"/>
      <c r="AY2040" s="36"/>
      <c r="AZ2040" s="36"/>
      <c r="BA2040" s="36"/>
      <c r="BB2040" s="36"/>
      <c r="BC2040" s="36"/>
      <c r="BD2040" s="36"/>
      <c r="BE2040" s="36"/>
      <c r="BF2040" s="36"/>
      <c r="BG2040" s="36"/>
      <c r="BH2040" s="36"/>
      <c r="BI2040" s="36"/>
      <c r="BJ2040" s="36"/>
      <c r="BK2040" s="36"/>
    </row>
    <row r="2041" spans="4:63" ht="12.95" customHeight="1" x14ac:dyDescent="0.2"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  <c r="AM2041" s="36"/>
      <c r="AN2041" s="36"/>
      <c r="AO2041" s="36"/>
      <c r="AP2041" s="36"/>
      <c r="AQ2041" s="36"/>
      <c r="AR2041" s="36"/>
      <c r="AS2041" s="36"/>
      <c r="AT2041" s="36"/>
      <c r="AU2041" s="36"/>
      <c r="AV2041" s="36"/>
      <c r="AW2041" s="36"/>
      <c r="AX2041" s="36"/>
      <c r="AY2041" s="36"/>
      <c r="AZ2041" s="36"/>
      <c r="BA2041" s="36"/>
      <c r="BB2041" s="36"/>
      <c r="BC2041" s="36"/>
      <c r="BD2041" s="36"/>
      <c r="BE2041" s="36"/>
      <c r="BF2041" s="36"/>
      <c r="BG2041" s="36"/>
      <c r="BH2041" s="36"/>
      <c r="BI2041" s="36"/>
      <c r="BJ2041" s="36"/>
      <c r="BK2041" s="36"/>
    </row>
    <row r="2042" spans="4:63" ht="12.95" customHeight="1" x14ac:dyDescent="0.2"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  <c r="AM2042" s="36"/>
      <c r="AN2042" s="36"/>
      <c r="AO2042" s="36"/>
      <c r="AP2042" s="36"/>
      <c r="AQ2042" s="36"/>
      <c r="AR2042" s="36"/>
      <c r="AS2042" s="36"/>
      <c r="AT2042" s="36"/>
      <c r="AU2042" s="36"/>
      <c r="AV2042" s="36"/>
      <c r="AW2042" s="36"/>
      <c r="AX2042" s="36"/>
      <c r="AY2042" s="36"/>
      <c r="AZ2042" s="36"/>
      <c r="BA2042" s="36"/>
      <c r="BB2042" s="36"/>
      <c r="BC2042" s="36"/>
      <c r="BD2042" s="36"/>
      <c r="BE2042" s="36"/>
      <c r="BF2042" s="36"/>
      <c r="BG2042" s="36"/>
      <c r="BH2042" s="36"/>
      <c r="BI2042" s="36"/>
      <c r="BJ2042" s="36"/>
      <c r="BK2042" s="36"/>
    </row>
    <row r="2043" spans="4:63" ht="12.95" customHeight="1" x14ac:dyDescent="0.2"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  <c r="AM2043" s="36"/>
      <c r="AN2043" s="36"/>
      <c r="AO2043" s="36"/>
      <c r="AP2043" s="36"/>
      <c r="AQ2043" s="36"/>
      <c r="AR2043" s="36"/>
      <c r="AS2043" s="36"/>
      <c r="AT2043" s="36"/>
      <c r="AU2043" s="36"/>
      <c r="AV2043" s="36"/>
      <c r="AW2043" s="36"/>
      <c r="AX2043" s="36"/>
      <c r="AY2043" s="36"/>
      <c r="AZ2043" s="36"/>
      <c r="BA2043" s="36"/>
      <c r="BB2043" s="36"/>
      <c r="BC2043" s="36"/>
      <c r="BD2043" s="36"/>
      <c r="BE2043" s="36"/>
      <c r="BF2043" s="36"/>
      <c r="BG2043" s="36"/>
      <c r="BH2043" s="36"/>
      <c r="BI2043" s="36"/>
      <c r="BJ2043" s="36"/>
      <c r="BK2043" s="36"/>
    </row>
    <row r="2044" spans="4:63" ht="12.95" customHeight="1" x14ac:dyDescent="0.2"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  <c r="AM2044" s="36"/>
      <c r="AN2044" s="36"/>
      <c r="AO2044" s="36"/>
      <c r="AP2044" s="36"/>
      <c r="AQ2044" s="36"/>
      <c r="AR2044" s="36"/>
      <c r="AS2044" s="36"/>
      <c r="AT2044" s="36"/>
      <c r="AU2044" s="36"/>
      <c r="AV2044" s="36"/>
      <c r="AW2044" s="36"/>
      <c r="AX2044" s="36"/>
      <c r="AY2044" s="36"/>
      <c r="AZ2044" s="36"/>
      <c r="BA2044" s="36"/>
      <c r="BB2044" s="36"/>
      <c r="BC2044" s="36"/>
      <c r="BD2044" s="36"/>
      <c r="BE2044" s="36"/>
      <c r="BF2044" s="36"/>
      <c r="BG2044" s="36"/>
      <c r="BH2044" s="36"/>
      <c r="BI2044" s="36"/>
      <c r="BJ2044" s="36"/>
      <c r="BK2044" s="36"/>
    </row>
    <row r="2045" spans="4:63" ht="12.95" customHeight="1" x14ac:dyDescent="0.2"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6"/>
      <c r="AV2045" s="36"/>
      <c r="AW2045" s="36"/>
      <c r="AX2045" s="36"/>
      <c r="AY2045" s="36"/>
      <c r="AZ2045" s="36"/>
      <c r="BA2045" s="36"/>
      <c r="BB2045" s="36"/>
      <c r="BC2045" s="36"/>
      <c r="BD2045" s="36"/>
      <c r="BE2045" s="36"/>
      <c r="BF2045" s="36"/>
      <c r="BG2045" s="36"/>
      <c r="BH2045" s="36"/>
      <c r="BI2045" s="36"/>
      <c r="BJ2045" s="36"/>
      <c r="BK2045" s="36"/>
    </row>
    <row r="2046" spans="4:63" ht="12.95" customHeight="1" x14ac:dyDescent="0.2"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  <c r="AM2046" s="36"/>
      <c r="AN2046" s="36"/>
      <c r="AO2046" s="36"/>
      <c r="AP2046" s="36"/>
      <c r="AQ2046" s="36"/>
      <c r="AR2046" s="36"/>
      <c r="AS2046" s="36"/>
      <c r="AT2046" s="36"/>
      <c r="AU2046" s="36"/>
      <c r="AV2046" s="36"/>
      <c r="AW2046" s="36"/>
      <c r="AX2046" s="36"/>
      <c r="AY2046" s="36"/>
      <c r="AZ2046" s="36"/>
      <c r="BA2046" s="36"/>
      <c r="BB2046" s="36"/>
      <c r="BC2046" s="36"/>
      <c r="BD2046" s="36"/>
      <c r="BE2046" s="36"/>
      <c r="BF2046" s="36"/>
      <c r="BG2046" s="36"/>
      <c r="BH2046" s="36"/>
      <c r="BI2046" s="36"/>
      <c r="BJ2046" s="36"/>
      <c r="BK2046" s="36"/>
    </row>
    <row r="2047" spans="4:63" ht="12.95" customHeight="1" x14ac:dyDescent="0.2"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  <c r="AM2047" s="36"/>
      <c r="AN2047" s="36"/>
      <c r="AO2047" s="36"/>
      <c r="AP2047" s="36"/>
      <c r="AQ2047" s="36"/>
      <c r="AR2047" s="36"/>
      <c r="AS2047" s="36"/>
      <c r="AT2047" s="36"/>
      <c r="AU2047" s="36"/>
      <c r="AV2047" s="36"/>
      <c r="AW2047" s="36"/>
      <c r="AX2047" s="36"/>
      <c r="AY2047" s="36"/>
      <c r="AZ2047" s="36"/>
      <c r="BA2047" s="36"/>
      <c r="BB2047" s="36"/>
      <c r="BC2047" s="36"/>
      <c r="BD2047" s="36"/>
      <c r="BE2047" s="36"/>
      <c r="BF2047" s="36"/>
      <c r="BG2047" s="36"/>
      <c r="BH2047" s="36"/>
      <c r="BI2047" s="36"/>
      <c r="BJ2047" s="36"/>
      <c r="BK2047" s="36"/>
    </row>
    <row r="2048" spans="4:63" ht="12.95" customHeight="1" x14ac:dyDescent="0.2"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  <c r="AM2048" s="36"/>
      <c r="AN2048" s="36"/>
      <c r="AO2048" s="36"/>
      <c r="AP2048" s="36"/>
      <c r="AQ2048" s="36"/>
      <c r="AR2048" s="36"/>
      <c r="AS2048" s="36"/>
      <c r="AT2048" s="36"/>
      <c r="AU2048" s="36"/>
      <c r="AV2048" s="36"/>
      <c r="AW2048" s="36"/>
      <c r="AX2048" s="36"/>
      <c r="AY2048" s="36"/>
      <c r="AZ2048" s="36"/>
      <c r="BA2048" s="36"/>
      <c r="BB2048" s="36"/>
      <c r="BC2048" s="36"/>
      <c r="BD2048" s="36"/>
      <c r="BE2048" s="36"/>
      <c r="BF2048" s="36"/>
      <c r="BG2048" s="36"/>
      <c r="BH2048" s="36"/>
      <c r="BI2048" s="36"/>
      <c r="BJ2048" s="36"/>
      <c r="BK2048" s="36"/>
    </row>
    <row r="2049" spans="4:63" ht="12.95" customHeight="1" x14ac:dyDescent="0.2"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  <c r="AM2049" s="36"/>
      <c r="AN2049" s="36"/>
      <c r="AO2049" s="36"/>
      <c r="AP2049" s="36"/>
      <c r="AQ2049" s="36"/>
      <c r="AR2049" s="36"/>
      <c r="AS2049" s="36"/>
      <c r="AT2049" s="36"/>
      <c r="AU2049" s="36"/>
      <c r="AV2049" s="36"/>
      <c r="AW2049" s="36"/>
      <c r="AX2049" s="36"/>
      <c r="AY2049" s="36"/>
      <c r="AZ2049" s="36"/>
      <c r="BA2049" s="36"/>
      <c r="BB2049" s="36"/>
      <c r="BC2049" s="36"/>
      <c r="BD2049" s="36"/>
      <c r="BE2049" s="36"/>
      <c r="BF2049" s="36"/>
      <c r="BG2049" s="36"/>
      <c r="BH2049" s="36"/>
      <c r="BI2049" s="36"/>
      <c r="BJ2049" s="36"/>
      <c r="BK2049" s="36"/>
    </row>
    <row r="2050" spans="4:63" ht="12.95" customHeight="1" x14ac:dyDescent="0.2"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  <c r="AM2050" s="36"/>
      <c r="AN2050" s="36"/>
      <c r="AO2050" s="36"/>
      <c r="AP2050" s="36"/>
      <c r="AQ2050" s="36"/>
      <c r="AR2050" s="36"/>
      <c r="AS2050" s="36"/>
      <c r="AT2050" s="36"/>
      <c r="AU2050" s="36"/>
      <c r="AV2050" s="36"/>
      <c r="AW2050" s="36"/>
      <c r="AX2050" s="36"/>
      <c r="AY2050" s="36"/>
      <c r="AZ2050" s="36"/>
      <c r="BA2050" s="36"/>
      <c r="BB2050" s="36"/>
      <c r="BC2050" s="36"/>
      <c r="BD2050" s="36"/>
      <c r="BE2050" s="36"/>
      <c r="BF2050" s="36"/>
      <c r="BG2050" s="36"/>
      <c r="BH2050" s="36"/>
      <c r="BI2050" s="36"/>
      <c r="BJ2050" s="36"/>
      <c r="BK2050" s="36"/>
    </row>
    <row r="2051" spans="4:63" ht="12.95" customHeight="1" x14ac:dyDescent="0.2"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  <c r="AM2051" s="36"/>
      <c r="AN2051" s="36"/>
      <c r="AO2051" s="36"/>
      <c r="AP2051" s="36"/>
      <c r="AQ2051" s="36"/>
      <c r="AR2051" s="36"/>
      <c r="AS2051" s="36"/>
      <c r="AT2051" s="36"/>
      <c r="AU2051" s="36"/>
      <c r="AV2051" s="36"/>
      <c r="AW2051" s="36"/>
      <c r="AX2051" s="36"/>
      <c r="AY2051" s="36"/>
      <c r="AZ2051" s="36"/>
      <c r="BA2051" s="36"/>
      <c r="BB2051" s="36"/>
      <c r="BC2051" s="36"/>
      <c r="BD2051" s="36"/>
      <c r="BE2051" s="36"/>
      <c r="BF2051" s="36"/>
      <c r="BG2051" s="36"/>
      <c r="BH2051" s="36"/>
      <c r="BI2051" s="36"/>
      <c r="BJ2051" s="36"/>
      <c r="BK2051" s="36"/>
    </row>
    <row r="2052" spans="4:63" ht="12.95" customHeight="1" x14ac:dyDescent="0.2"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  <c r="AM2052" s="36"/>
      <c r="AN2052" s="36"/>
      <c r="AO2052" s="36"/>
      <c r="AP2052" s="36"/>
      <c r="AQ2052" s="36"/>
      <c r="AR2052" s="36"/>
      <c r="AS2052" s="36"/>
      <c r="AT2052" s="36"/>
      <c r="AU2052" s="36"/>
      <c r="AV2052" s="36"/>
      <c r="AW2052" s="36"/>
      <c r="AX2052" s="36"/>
      <c r="AY2052" s="36"/>
      <c r="AZ2052" s="36"/>
      <c r="BA2052" s="36"/>
      <c r="BB2052" s="36"/>
      <c r="BC2052" s="36"/>
      <c r="BD2052" s="36"/>
      <c r="BE2052" s="36"/>
      <c r="BF2052" s="36"/>
      <c r="BG2052" s="36"/>
      <c r="BH2052" s="36"/>
      <c r="BI2052" s="36"/>
      <c r="BJ2052" s="36"/>
      <c r="BK2052" s="36"/>
    </row>
    <row r="2053" spans="4:63" ht="12.95" customHeight="1" x14ac:dyDescent="0.2"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  <c r="AM2053" s="36"/>
      <c r="AN2053" s="36"/>
      <c r="AO2053" s="36"/>
      <c r="AP2053" s="36"/>
      <c r="AQ2053" s="36"/>
      <c r="AR2053" s="36"/>
      <c r="AS2053" s="36"/>
      <c r="AT2053" s="36"/>
      <c r="AU2053" s="36"/>
      <c r="AV2053" s="36"/>
      <c r="AW2053" s="36"/>
      <c r="AX2053" s="36"/>
      <c r="AY2053" s="36"/>
      <c r="AZ2053" s="36"/>
      <c r="BA2053" s="36"/>
      <c r="BB2053" s="36"/>
      <c r="BC2053" s="36"/>
      <c r="BD2053" s="36"/>
      <c r="BE2053" s="36"/>
      <c r="BF2053" s="36"/>
      <c r="BG2053" s="36"/>
      <c r="BH2053" s="36"/>
      <c r="BI2053" s="36"/>
      <c r="BJ2053" s="36"/>
      <c r="BK2053" s="36"/>
    </row>
    <row r="2054" spans="4:63" ht="12.95" customHeight="1" x14ac:dyDescent="0.2"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  <c r="AM2054" s="36"/>
      <c r="AN2054" s="36"/>
      <c r="AO2054" s="36"/>
      <c r="AP2054" s="36"/>
      <c r="AQ2054" s="36"/>
      <c r="AR2054" s="36"/>
      <c r="AS2054" s="36"/>
      <c r="AT2054" s="36"/>
      <c r="AU2054" s="36"/>
      <c r="AV2054" s="36"/>
      <c r="AW2054" s="36"/>
      <c r="AX2054" s="36"/>
      <c r="AY2054" s="36"/>
      <c r="AZ2054" s="36"/>
      <c r="BA2054" s="36"/>
      <c r="BB2054" s="36"/>
      <c r="BC2054" s="36"/>
      <c r="BD2054" s="36"/>
      <c r="BE2054" s="36"/>
      <c r="BF2054" s="36"/>
      <c r="BG2054" s="36"/>
      <c r="BH2054" s="36"/>
      <c r="BI2054" s="36"/>
      <c r="BJ2054" s="36"/>
      <c r="BK2054" s="36"/>
    </row>
    <row r="2055" spans="4:63" ht="12.95" customHeight="1" x14ac:dyDescent="0.2"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  <c r="AM2055" s="36"/>
      <c r="AN2055" s="36"/>
      <c r="AO2055" s="36"/>
      <c r="AP2055" s="36"/>
      <c r="AQ2055" s="36"/>
      <c r="AR2055" s="36"/>
      <c r="AS2055" s="36"/>
      <c r="AT2055" s="36"/>
      <c r="AU2055" s="36"/>
      <c r="AV2055" s="36"/>
      <c r="AW2055" s="36"/>
      <c r="AX2055" s="36"/>
      <c r="AY2055" s="36"/>
      <c r="AZ2055" s="36"/>
      <c r="BA2055" s="36"/>
      <c r="BB2055" s="36"/>
      <c r="BC2055" s="36"/>
      <c r="BD2055" s="36"/>
      <c r="BE2055" s="36"/>
      <c r="BF2055" s="36"/>
      <c r="BG2055" s="36"/>
      <c r="BH2055" s="36"/>
      <c r="BI2055" s="36"/>
      <c r="BJ2055" s="36"/>
      <c r="BK2055" s="36"/>
    </row>
    <row r="2056" spans="4:63" ht="12.95" customHeight="1" x14ac:dyDescent="0.2"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  <c r="AM2056" s="36"/>
      <c r="AN2056" s="36"/>
      <c r="AO2056" s="36"/>
      <c r="AP2056" s="36"/>
      <c r="AQ2056" s="36"/>
      <c r="AR2056" s="36"/>
      <c r="AS2056" s="36"/>
      <c r="AT2056" s="36"/>
      <c r="AU2056" s="36"/>
      <c r="AV2056" s="36"/>
      <c r="AW2056" s="36"/>
      <c r="AX2056" s="36"/>
      <c r="AY2056" s="36"/>
      <c r="AZ2056" s="36"/>
      <c r="BA2056" s="36"/>
      <c r="BB2056" s="36"/>
      <c r="BC2056" s="36"/>
      <c r="BD2056" s="36"/>
      <c r="BE2056" s="36"/>
      <c r="BF2056" s="36"/>
      <c r="BG2056" s="36"/>
      <c r="BH2056" s="36"/>
      <c r="BI2056" s="36"/>
      <c r="BJ2056" s="36"/>
      <c r="BK2056" s="36"/>
    </row>
    <row r="2057" spans="4:63" ht="12.95" customHeight="1" x14ac:dyDescent="0.2"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  <c r="AM2057" s="36"/>
      <c r="AN2057" s="36"/>
      <c r="AO2057" s="36"/>
      <c r="AP2057" s="36"/>
      <c r="AQ2057" s="36"/>
      <c r="AR2057" s="36"/>
      <c r="AS2057" s="36"/>
      <c r="AT2057" s="36"/>
      <c r="AU2057" s="36"/>
      <c r="AV2057" s="36"/>
      <c r="AW2057" s="36"/>
      <c r="AX2057" s="36"/>
      <c r="AY2057" s="36"/>
      <c r="AZ2057" s="36"/>
      <c r="BA2057" s="36"/>
      <c r="BB2057" s="36"/>
      <c r="BC2057" s="36"/>
      <c r="BD2057" s="36"/>
      <c r="BE2057" s="36"/>
      <c r="BF2057" s="36"/>
      <c r="BG2057" s="36"/>
      <c r="BH2057" s="36"/>
      <c r="BI2057" s="36"/>
      <c r="BJ2057" s="36"/>
      <c r="BK2057" s="36"/>
    </row>
    <row r="2058" spans="4:63" ht="12.95" customHeight="1" x14ac:dyDescent="0.2"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6"/>
      <c r="AV2058" s="36"/>
      <c r="AW2058" s="36"/>
      <c r="AX2058" s="36"/>
      <c r="AY2058" s="36"/>
      <c r="AZ2058" s="36"/>
      <c r="BA2058" s="36"/>
      <c r="BB2058" s="36"/>
      <c r="BC2058" s="36"/>
      <c r="BD2058" s="36"/>
      <c r="BE2058" s="36"/>
      <c r="BF2058" s="36"/>
      <c r="BG2058" s="36"/>
      <c r="BH2058" s="36"/>
      <c r="BI2058" s="36"/>
      <c r="BJ2058" s="36"/>
      <c r="BK2058" s="36"/>
    </row>
    <row r="2059" spans="4:63" ht="12.95" customHeight="1" x14ac:dyDescent="0.2"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  <c r="AM2059" s="36"/>
      <c r="AN2059" s="36"/>
      <c r="AO2059" s="36"/>
      <c r="AP2059" s="36"/>
      <c r="AQ2059" s="36"/>
      <c r="AR2059" s="36"/>
      <c r="AS2059" s="36"/>
      <c r="AT2059" s="36"/>
      <c r="AU2059" s="36"/>
      <c r="AV2059" s="36"/>
      <c r="AW2059" s="36"/>
      <c r="AX2059" s="36"/>
      <c r="AY2059" s="36"/>
      <c r="AZ2059" s="36"/>
      <c r="BA2059" s="36"/>
      <c r="BB2059" s="36"/>
      <c r="BC2059" s="36"/>
      <c r="BD2059" s="36"/>
      <c r="BE2059" s="36"/>
      <c r="BF2059" s="36"/>
      <c r="BG2059" s="36"/>
      <c r="BH2059" s="36"/>
      <c r="BI2059" s="36"/>
      <c r="BJ2059" s="36"/>
      <c r="BK2059" s="36"/>
    </row>
    <row r="2060" spans="4:63" ht="12.95" customHeight="1" x14ac:dyDescent="0.2"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  <c r="AM2060" s="36"/>
      <c r="AN2060" s="36"/>
      <c r="AO2060" s="36"/>
      <c r="AP2060" s="36"/>
      <c r="AQ2060" s="36"/>
      <c r="AR2060" s="36"/>
      <c r="AS2060" s="36"/>
      <c r="AT2060" s="36"/>
      <c r="AU2060" s="36"/>
      <c r="AV2060" s="36"/>
      <c r="AW2060" s="36"/>
      <c r="AX2060" s="36"/>
      <c r="AY2060" s="36"/>
      <c r="AZ2060" s="36"/>
      <c r="BA2060" s="36"/>
      <c r="BB2060" s="36"/>
      <c r="BC2060" s="36"/>
      <c r="BD2060" s="36"/>
      <c r="BE2060" s="36"/>
      <c r="BF2060" s="36"/>
      <c r="BG2060" s="36"/>
      <c r="BH2060" s="36"/>
      <c r="BI2060" s="36"/>
      <c r="BJ2060" s="36"/>
      <c r="BK2060" s="36"/>
    </row>
    <row r="2061" spans="4:63" ht="12.95" customHeight="1" x14ac:dyDescent="0.2"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  <c r="AM2061" s="36"/>
      <c r="AN2061" s="36"/>
      <c r="AO2061" s="36"/>
      <c r="AP2061" s="36"/>
      <c r="AQ2061" s="36"/>
      <c r="AR2061" s="36"/>
      <c r="AS2061" s="36"/>
      <c r="AT2061" s="36"/>
      <c r="AU2061" s="36"/>
      <c r="AV2061" s="36"/>
      <c r="AW2061" s="36"/>
      <c r="AX2061" s="36"/>
      <c r="AY2061" s="36"/>
      <c r="AZ2061" s="36"/>
      <c r="BA2061" s="36"/>
      <c r="BB2061" s="36"/>
      <c r="BC2061" s="36"/>
      <c r="BD2061" s="36"/>
      <c r="BE2061" s="36"/>
      <c r="BF2061" s="36"/>
      <c r="BG2061" s="36"/>
      <c r="BH2061" s="36"/>
      <c r="BI2061" s="36"/>
      <c r="BJ2061" s="36"/>
      <c r="BK2061" s="36"/>
    </row>
    <row r="2062" spans="4:63" ht="12.95" customHeight="1" x14ac:dyDescent="0.2"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6"/>
      <c r="AV2062" s="36"/>
      <c r="AW2062" s="36"/>
      <c r="AX2062" s="36"/>
      <c r="AY2062" s="36"/>
      <c r="AZ2062" s="36"/>
      <c r="BA2062" s="36"/>
      <c r="BB2062" s="36"/>
      <c r="BC2062" s="36"/>
      <c r="BD2062" s="36"/>
      <c r="BE2062" s="36"/>
      <c r="BF2062" s="36"/>
      <c r="BG2062" s="36"/>
      <c r="BH2062" s="36"/>
      <c r="BI2062" s="36"/>
      <c r="BJ2062" s="36"/>
      <c r="BK2062" s="36"/>
    </row>
    <row r="2063" spans="4:63" ht="12.95" customHeight="1" x14ac:dyDescent="0.2"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  <c r="AM2063" s="36"/>
      <c r="AN2063" s="36"/>
      <c r="AO2063" s="36"/>
      <c r="AP2063" s="36"/>
      <c r="AQ2063" s="36"/>
      <c r="AR2063" s="36"/>
      <c r="AS2063" s="36"/>
      <c r="AT2063" s="36"/>
      <c r="AU2063" s="36"/>
      <c r="AV2063" s="36"/>
      <c r="AW2063" s="36"/>
      <c r="AX2063" s="36"/>
      <c r="AY2063" s="36"/>
      <c r="AZ2063" s="36"/>
      <c r="BA2063" s="36"/>
      <c r="BB2063" s="36"/>
      <c r="BC2063" s="36"/>
      <c r="BD2063" s="36"/>
      <c r="BE2063" s="36"/>
      <c r="BF2063" s="36"/>
      <c r="BG2063" s="36"/>
      <c r="BH2063" s="36"/>
      <c r="BI2063" s="36"/>
      <c r="BJ2063" s="36"/>
      <c r="BK2063" s="36"/>
    </row>
    <row r="2064" spans="4:63" ht="12.95" customHeight="1" x14ac:dyDescent="0.2"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  <c r="AM2064" s="36"/>
      <c r="AN2064" s="36"/>
      <c r="AO2064" s="36"/>
      <c r="AP2064" s="36"/>
      <c r="AQ2064" s="36"/>
      <c r="AR2064" s="36"/>
      <c r="AS2064" s="36"/>
      <c r="AT2064" s="36"/>
      <c r="AU2064" s="36"/>
      <c r="AV2064" s="36"/>
      <c r="AW2064" s="36"/>
      <c r="AX2064" s="36"/>
      <c r="AY2064" s="36"/>
      <c r="AZ2064" s="36"/>
      <c r="BA2064" s="36"/>
      <c r="BB2064" s="36"/>
      <c r="BC2064" s="36"/>
      <c r="BD2064" s="36"/>
      <c r="BE2064" s="36"/>
      <c r="BF2064" s="36"/>
      <c r="BG2064" s="36"/>
      <c r="BH2064" s="36"/>
      <c r="BI2064" s="36"/>
      <c r="BJ2064" s="36"/>
      <c r="BK2064" s="36"/>
    </row>
    <row r="2065" spans="4:63" ht="12.95" customHeight="1" x14ac:dyDescent="0.2"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6"/>
      <c r="AV2065" s="36"/>
      <c r="AW2065" s="36"/>
      <c r="AX2065" s="36"/>
      <c r="AY2065" s="36"/>
      <c r="AZ2065" s="36"/>
      <c r="BA2065" s="36"/>
      <c r="BB2065" s="36"/>
      <c r="BC2065" s="36"/>
      <c r="BD2065" s="36"/>
      <c r="BE2065" s="36"/>
      <c r="BF2065" s="36"/>
      <c r="BG2065" s="36"/>
      <c r="BH2065" s="36"/>
      <c r="BI2065" s="36"/>
      <c r="BJ2065" s="36"/>
      <c r="BK2065" s="36"/>
    </row>
    <row r="2066" spans="4:63" ht="12.95" customHeight="1" x14ac:dyDescent="0.2"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  <c r="AM2066" s="36"/>
      <c r="AN2066" s="36"/>
      <c r="AO2066" s="36"/>
      <c r="AP2066" s="36"/>
      <c r="AQ2066" s="36"/>
      <c r="AR2066" s="36"/>
      <c r="AS2066" s="36"/>
      <c r="AT2066" s="36"/>
      <c r="AU2066" s="36"/>
      <c r="AV2066" s="36"/>
      <c r="AW2066" s="36"/>
      <c r="AX2066" s="36"/>
      <c r="AY2066" s="36"/>
      <c r="AZ2066" s="36"/>
      <c r="BA2066" s="36"/>
      <c r="BB2066" s="36"/>
      <c r="BC2066" s="36"/>
      <c r="BD2066" s="36"/>
      <c r="BE2066" s="36"/>
      <c r="BF2066" s="36"/>
      <c r="BG2066" s="36"/>
      <c r="BH2066" s="36"/>
      <c r="BI2066" s="36"/>
      <c r="BJ2066" s="36"/>
      <c r="BK2066" s="36"/>
    </row>
    <row r="2067" spans="4:63" ht="12.95" customHeight="1" x14ac:dyDescent="0.2"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6"/>
      <c r="AV2067" s="36"/>
      <c r="AW2067" s="36"/>
      <c r="AX2067" s="36"/>
      <c r="AY2067" s="36"/>
      <c r="AZ2067" s="36"/>
      <c r="BA2067" s="36"/>
      <c r="BB2067" s="36"/>
      <c r="BC2067" s="36"/>
      <c r="BD2067" s="36"/>
      <c r="BE2067" s="36"/>
      <c r="BF2067" s="36"/>
      <c r="BG2067" s="36"/>
      <c r="BH2067" s="36"/>
      <c r="BI2067" s="36"/>
      <c r="BJ2067" s="36"/>
      <c r="BK2067" s="36"/>
    </row>
    <row r="2068" spans="4:63" ht="12.95" customHeight="1" x14ac:dyDescent="0.2"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  <c r="AM2068" s="36"/>
      <c r="AN2068" s="36"/>
      <c r="AO2068" s="36"/>
      <c r="AP2068" s="36"/>
      <c r="AQ2068" s="36"/>
      <c r="AR2068" s="36"/>
      <c r="AS2068" s="36"/>
      <c r="AT2068" s="36"/>
      <c r="AU2068" s="36"/>
      <c r="AV2068" s="36"/>
      <c r="AW2068" s="36"/>
      <c r="AX2068" s="36"/>
      <c r="AY2068" s="36"/>
      <c r="AZ2068" s="36"/>
      <c r="BA2068" s="36"/>
      <c r="BB2068" s="36"/>
      <c r="BC2068" s="36"/>
      <c r="BD2068" s="36"/>
      <c r="BE2068" s="36"/>
      <c r="BF2068" s="36"/>
      <c r="BG2068" s="36"/>
      <c r="BH2068" s="36"/>
      <c r="BI2068" s="36"/>
      <c r="BJ2068" s="36"/>
      <c r="BK2068" s="36"/>
    </row>
    <row r="2069" spans="4:63" ht="12.95" customHeight="1" x14ac:dyDescent="0.2"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  <c r="AM2069" s="36"/>
      <c r="AN2069" s="36"/>
      <c r="AO2069" s="36"/>
      <c r="AP2069" s="36"/>
      <c r="AQ2069" s="36"/>
      <c r="AR2069" s="36"/>
      <c r="AS2069" s="36"/>
      <c r="AT2069" s="36"/>
      <c r="AU2069" s="36"/>
      <c r="AV2069" s="36"/>
      <c r="AW2069" s="36"/>
      <c r="AX2069" s="36"/>
      <c r="AY2069" s="36"/>
      <c r="AZ2069" s="36"/>
      <c r="BA2069" s="36"/>
      <c r="BB2069" s="36"/>
      <c r="BC2069" s="36"/>
      <c r="BD2069" s="36"/>
      <c r="BE2069" s="36"/>
      <c r="BF2069" s="36"/>
      <c r="BG2069" s="36"/>
      <c r="BH2069" s="36"/>
      <c r="BI2069" s="36"/>
      <c r="BJ2069" s="36"/>
      <c r="BK2069" s="36"/>
    </row>
    <row r="2070" spans="4:63" ht="12.95" customHeight="1" x14ac:dyDescent="0.2"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  <c r="AM2070" s="36"/>
      <c r="AN2070" s="36"/>
      <c r="AO2070" s="36"/>
      <c r="AP2070" s="36"/>
      <c r="AQ2070" s="36"/>
      <c r="AR2070" s="36"/>
      <c r="AS2070" s="36"/>
      <c r="AT2070" s="36"/>
      <c r="AU2070" s="36"/>
      <c r="AV2070" s="36"/>
      <c r="AW2070" s="36"/>
      <c r="AX2070" s="36"/>
      <c r="AY2070" s="36"/>
      <c r="AZ2070" s="36"/>
      <c r="BA2070" s="36"/>
      <c r="BB2070" s="36"/>
      <c r="BC2070" s="36"/>
      <c r="BD2070" s="36"/>
      <c r="BE2070" s="36"/>
      <c r="BF2070" s="36"/>
      <c r="BG2070" s="36"/>
      <c r="BH2070" s="36"/>
      <c r="BI2070" s="36"/>
      <c r="BJ2070" s="36"/>
      <c r="BK2070" s="36"/>
    </row>
    <row r="2071" spans="4:63" ht="12.95" customHeight="1" x14ac:dyDescent="0.2"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  <c r="AM2071" s="36"/>
      <c r="AN2071" s="36"/>
      <c r="AO2071" s="36"/>
      <c r="AP2071" s="36"/>
      <c r="AQ2071" s="36"/>
      <c r="AR2071" s="36"/>
      <c r="AS2071" s="36"/>
      <c r="AT2071" s="36"/>
      <c r="AU2071" s="36"/>
      <c r="AV2071" s="36"/>
      <c r="AW2071" s="36"/>
      <c r="AX2071" s="36"/>
      <c r="AY2071" s="36"/>
      <c r="AZ2071" s="36"/>
      <c r="BA2071" s="36"/>
      <c r="BB2071" s="36"/>
      <c r="BC2071" s="36"/>
      <c r="BD2071" s="36"/>
      <c r="BE2071" s="36"/>
      <c r="BF2071" s="36"/>
      <c r="BG2071" s="36"/>
      <c r="BH2071" s="36"/>
      <c r="BI2071" s="36"/>
      <c r="BJ2071" s="36"/>
      <c r="BK2071" s="36"/>
    </row>
    <row r="2072" spans="4:63" ht="12.95" customHeight="1" x14ac:dyDescent="0.2"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  <c r="AM2072" s="36"/>
      <c r="AN2072" s="36"/>
      <c r="AO2072" s="36"/>
      <c r="AP2072" s="36"/>
      <c r="AQ2072" s="36"/>
      <c r="AR2072" s="36"/>
      <c r="AS2072" s="36"/>
      <c r="AT2072" s="36"/>
      <c r="AU2072" s="36"/>
      <c r="AV2072" s="36"/>
      <c r="AW2072" s="36"/>
      <c r="AX2072" s="36"/>
      <c r="AY2072" s="36"/>
      <c r="AZ2072" s="36"/>
      <c r="BA2072" s="36"/>
      <c r="BB2072" s="36"/>
      <c r="BC2072" s="36"/>
      <c r="BD2072" s="36"/>
      <c r="BE2072" s="36"/>
      <c r="BF2072" s="36"/>
      <c r="BG2072" s="36"/>
      <c r="BH2072" s="36"/>
      <c r="BI2072" s="36"/>
      <c r="BJ2072" s="36"/>
      <c r="BK2072" s="36"/>
    </row>
    <row r="2073" spans="4:63" ht="12.95" customHeight="1" x14ac:dyDescent="0.2"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  <c r="AM2073" s="36"/>
      <c r="AN2073" s="36"/>
      <c r="AO2073" s="36"/>
      <c r="AP2073" s="36"/>
      <c r="AQ2073" s="36"/>
      <c r="AR2073" s="36"/>
      <c r="AS2073" s="36"/>
      <c r="AT2073" s="36"/>
      <c r="AU2073" s="36"/>
      <c r="AV2073" s="36"/>
      <c r="AW2073" s="36"/>
      <c r="AX2073" s="36"/>
      <c r="AY2073" s="36"/>
      <c r="AZ2073" s="36"/>
      <c r="BA2073" s="36"/>
      <c r="BB2073" s="36"/>
      <c r="BC2073" s="36"/>
      <c r="BD2073" s="36"/>
      <c r="BE2073" s="36"/>
      <c r="BF2073" s="36"/>
      <c r="BG2073" s="36"/>
      <c r="BH2073" s="36"/>
      <c r="BI2073" s="36"/>
      <c r="BJ2073" s="36"/>
      <c r="BK2073" s="36"/>
    </row>
    <row r="2074" spans="4:63" ht="12.95" customHeight="1" x14ac:dyDescent="0.2"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  <c r="AM2074" s="36"/>
      <c r="AN2074" s="36"/>
      <c r="AO2074" s="36"/>
      <c r="AP2074" s="36"/>
      <c r="AQ2074" s="36"/>
      <c r="AR2074" s="36"/>
      <c r="AS2074" s="36"/>
      <c r="AT2074" s="36"/>
      <c r="AU2074" s="36"/>
      <c r="AV2074" s="36"/>
      <c r="AW2074" s="36"/>
      <c r="AX2074" s="36"/>
      <c r="AY2074" s="36"/>
      <c r="AZ2074" s="36"/>
      <c r="BA2074" s="36"/>
      <c r="BB2074" s="36"/>
      <c r="BC2074" s="36"/>
      <c r="BD2074" s="36"/>
      <c r="BE2074" s="36"/>
      <c r="BF2074" s="36"/>
      <c r="BG2074" s="36"/>
      <c r="BH2074" s="36"/>
      <c r="BI2074" s="36"/>
      <c r="BJ2074" s="36"/>
      <c r="BK2074" s="36"/>
    </row>
    <row r="2075" spans="4:63" ht="12.95" customHeight="1" x14ac:dyDescent="0.2"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  <c r="AM2075" s="36"/>
      <c r="AN2075" s="36"/>
      <c r="AO2075" s="36"/>
      <c r="AP2075" s="36"/>
      <c r="AQ2075" s="36"/>
      <c r="AR2075" s="36"/>
      <c r="AS2075" s="36"/>
      <c r="AT2075" s="36"/>
      <c r="AU2075" s="36"/>
      <c r="AV2075" s="36"/>
      <c r="AW2075" s="36"/>
      <c r="AX2075" s="36"/>
      <c r="AY2075" s="36"/>
      <c r="AZ2075" s="36"/>
      <c r="BA2075" s="36"/>
      <c r="BB2075" s="36"/>
      <c r="BC2075" s="36"/>
      <c r="BD2075" s="36"/>
      <c r="BE2075" s="36"/>
      <c r="BF2075" s="36"/>
      <c r="BG2075" s="36"/>
      <c r="BH2075" s="36"/>
      <c r="BI2075" s="36"/>
      <c r="BJ2075" s="36"/>
      <c r="BK2075" s="36"/>
    </row>
    <row r="2076" spans="4:63" ht="12.95" customHeight="1" x14ac:dyDescent="0.2"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  <c r="AM2076" s="36"/>
      <c r="AN2076" s="36"/>
      <c r="AO2076" s="36"/>
      <c r="AP2076" s="36"/>
      <c r="AQ2076" s="36"/>
      <c r="AR2076" s="36"/>
      <c r="AS2076" s="36"/>
      <c r="AT2076" s="36"/>
      <c r="AU2076" s="36"/>
      <c r="AV2076" s="36"/>
      <c r="AW2076" s="36"/>
      <c r="AX2076" s="36"/>
      <c r="AY2076" s="36"/>
      <c r="AZ2076" s="36"/>
      <c r="BA2076" s="36"/>
      <c r="BB2076" s="36"/>
      <c r="BC2076" s="36"/>
      <c r="BD2076" s="36"/>
      <c r="BE2076" s="36"/>
      <c r="BF2076" s="36"/>
      <c r="BG2076" s="36"/>
      <c r="BH2076" s="36"/>
      <c r="BI2076" s="36"/>
      <c r="BJ2076" s="36"/>
      <c r="BK2076" s="36"/>
    </row>
    <row r="2077" spans="4:63" ht="12.95" customHeight="1" x14ac:dyDescent="0.2"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  <c r="AM2077" s="36"/>
      <c r="AN2077" s="36"/>
      <c r="AO2077" s="36"/>
      <c r="AP2077" s="36"/>
      <c r="AQ2077" s="36"/>
      <c r="AR2077" s="36"/>
      <c r="AS2077" s="36"/>
      <c r="AT2077" s="36"/>
      <c r="AU2077" s="36"/>
      <c r="AV2077" s="36"/>
      <c r="AW2077" s="36"/>
      <c r="AX2077" s="36"/>
      <c r="AY2077" s="36"/>
      <c r="AZ2077" s="36"/>
      <c r="BA2077" s="36"/>
      <c r="BB2077" s="36"/>
      <c r="BC2077" s="36"/>
      <c r="BD2077" s="36"/>
      <c r="BE2077" s="36"/>
      <c r="BF2077" s="36"/>
      <c r="BG2077" s="36"/>
      <c r="BH2077" s="36"/>
      <c r="BI2077" s="36"/>
      <c r="BJ2077" s="36"/>
      <c r="BK2077" s="36"/>
    </row>
    <row r="2078" spans="4:63" ht="12.95" customHeight="1" x14ac:dyDescent="0.2"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  <c r="AM2078" s="36"/>
      <c r="AN2078" s="36"/>
      <c r="AO2078" s="36"/>
      <c r="AP2078" s="36"/>
      <c r="AQ2078" s="36"/>
      <c r="AR2078" s="36"/>
      <c r="AS2078" s="36"/>
      <c r="AT2078" s="36"/>
      <c r="AU2078" s="36"/>
      <c r="AV2078" s="36"/>
      <c r="AW2078" s="36"/>
      <c r="AX2078" s="36"/>
      <c r="AY2078" s="36"/>
      <c r="AZ2078" s="36"/>
      <c r="BA2078" s="36"/>
      <c r="BB2078" s="36"/>
      <c r="BC2078" s="36"/>
      <c r="BD2078" s="36"/>
      <c r="BE2078" s="36"/>
      <c r="BF2078" s="36"/>
      <c r="BG2078" s="36"/>
      <c r="BH2078" s="36"/>
      <c r="BI2078" s="36"/>
      <c r="BJ2078" s="36"/>
      <c r="BK2078" s="36"/>
    </row>
    <row r="2079" spans="4:63" ht="12.95" customHeight="1" x14ac:dyDescent="0.2"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  <c r="AM2079" s="36"/>
      <c r="AN2079" s="36"/>
      <c r="AO2079" s="36"/>
      <c r="AP2079" s="36"/>
      <c r="AQ2079" s="36"/>
      <c r="AR2079" s="36"/>
      <c r="AS2079" s="36"/>
      <c r="AT2079" s="36"/>
      <c r="AU2079" s="36"/>
      <c r="AV2079" s="36"/>
      <c r="AW2079" s="36"/>
      <c r="AX2079" s="36"/>
      <c r="AY2079" s="36"/>
      <c r="AZ2079" s="36"/>
      <c r="BA2079" s="36"/>
      <c r="BB2079" s="36"/>
      <c r="BC2079" s="36"/>
      <c r="BD2079" s="36"/>
      <c r="BE2079" s="36"/>
      <c r="BF2079" s="36"/>
      <c r="BG2079" s="36"/>
      <c r="BH2079" s="36"/>
      <c r="BI2079" s="36"/>
      <c r="BJ2079" s="36"/>
      <c r="BK2079" s="36"/>
    </row>
    <row r="2080" spans="4:63" ht="12.95" customHeight="1" x14ac:dyDescent="0.2"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  <c r="AM2080" s="36"/>
      <c r="AN2080" s="36"/>
      <c r="AO2080" s="36"/>
      <c r="AP2080" s="36"/>
      <c r="AQ2080" s="36"/>
      <c r="AR2080" s="36"/>
      <c r="AS2080" s="36"/>
      <c r="AT2080" s="36"/>
      <c r="AU2080" s="36"/>
      <c r="AV2080" s="36"/>
      <c r="AW2080" s="36"/>
      <c r="AX2080" s="36"/>
      <c r="AY2080" s="36"/>
      <c r="AZ2080" s="36"/>
      <c r="BA2080" s="36"/>
      <c r="BB2080" s="36"/>
      <c r="BC2080" s="36"/>
      <c r="BD2080" s="36"/>
      <c r="BE2080" s="36"/>
      <c r="BF2080" s="36"/>
      <c r="BG2080" s="36"/>
      <c r="BH2080" s="36"/>
      <c r="BI2080" s="36"/>
      <c r="BJ2080" s="36"/>
      <c r="BK2080" s="36"/>
    </row>
    <row r="2081" spans="4:63" ht="12.95" customHeight="1" x14ac:dyDescent="0.2"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  <c r="AM2081" s="36"/>
      <c r="AN2081" s="36"/>
      <c r="AO2081" s="36"/>
      <c r="AP2081" s="36"/>
      <c r="AQ2081" s="36"/>
      <c r="AR2081" s="36"/>
      <c r="AS2081" s="36"/>
      <c r="AT2081" s="36"/>
      <c r="AU2081" s="36"/>
      <c r="AV2081" s="36"/>
      <c r="AW2081" s="36"/>
      <c r="AX2081" s="36"/>
      <c r="AY2081" s="36"/>
      <c r="AZ2081" s="36"/>
      <c r="BA2081" s="36"/>
      <c r="BB2081" s="36"/>
      <c r="BC2081" s="36"/>
      <c r="BD2081" s="36"/>
      <c r="BE2081" s="36"/>
      <c r="BF2081" s="36"/>
      <c r="BG2081" s="36"/>
      <c r="BH2081" s="36"/>
      <c r="BI2081" s="36"/>
      <c r="BJ2081" s="36"/>
      <c r="BK2081" s="36"/>
    </row>
    <row r="2082" spans="4:63" ht="12.95" customHeight="1" x14ac:dyDescent="0.2"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  <c r="AM2082" s="36"/>
      <c r="AN2082" s="36"/>
      <c r="AO2082" s="36"/>
      <c r="AP2082" s="36"/>
      <c r="AQ2082" s="36"/>
      <c r="AR2082" s="36"/>
      <c r="AS2082" s="36"/>
      <c r="AT2082" s="36"/>
      <c r="AU2082" s="36"/>
      <c r="AV2082" s="36"/>
      <c r="AW2082" s="36"/>
      <c r="AX2082" s="36"/>
      <c r="AY2082" s="36"/>
      <c r="AZ2082" s="36"/>
      <c r="BA2082" s="36"/>
      <c r="BB2082" s="36"/>
      <c r="BC2082" s="36"/>
      <c r="BD2082" s="36"/>
      <c r="BE2082" s="36"/>
      <c r="BF2082" s="36"/>
      <c r="BG2082" s="36"/>
      <c r="BH2082" s="36"/>
      <c r="BI2082" s="36"/>
      <c r="BJ2082" s="36"/>
      <c r="BK2082" s="36"/>
    </row>
    <row r="2083" spans="4:63" ht="12.95" customHeight="1" x14ac:dyDescent="0.2"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  <c r="AM2083" s="36"/>
      <c r="AN2083" s="36"/>
      <c r="AO2083" s="36"/>
      <c r="AP2083" s="36"/>
      <c r="AQ2083" s="36"/>
      <c r="AR2083" s="36"/>
      <c r="AS2083" s="36"/>
      <c r="AT2083" s="36"/>
      <c r="AU2083" s="36"/>
      <c r="AV2083" s="36"/>
      <c r="AW2083" s="36"/>
      <c r="AX2083" s="36"/>
      <c r="AY2083" s="36"/>
      <c r="AZ2083" s="36"/>
      <c r="BA2083" s="36"/>
      <c r="BB2083" s="36"/>
      <c r="BC2083" s="36"/>
      <c r="BD2083" s="36"/>
      <c r="BE2083" s="36"/>
      <c r="BF2083" s="36"/>
      <c r="BG2083" s="36"/>
      <c r="BH2083" s="36"/>
      <c r="BI2083" s="36"/>
      <c r="BJ2083" s="36"/>
      <c r="BK2083" s="36"/>
    </row>
    <row r="2084" spans="4:63" ht="12.95" customHeight="1" x14ac:dyDescent="0.2"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  <c r="AM2084" s="36"/>
      <c r="AN2084" s="36"/>
      <c r="AO2084" s="36"/>
      <c r="AP2084" s="36"/>
      <c r="AQ2084" s="36"/>
      <c r="AR2084" s="36"/>
      <c r="AS2084" s="36"/>
      <c r="AT2084" s="36"/>
      <c r="AU2084" s="36"/>
      <c r="AV2084" s="36"/>
      <c r="AW2084" s="36"/>
      <c r="AX2084" s="36"/>
      <c r="AY2084" s="36"/>
      <c r="AZ2084" s="36"/>
      <c r="BA2084" s="36"/>
      <c r="BB2084" s="36"/>
      <c r="BC2084" s="36"/>
      <c r="BD2084" s="36"/>
      <c r="BE2084" s="36"/>
      <c r="BF2084" s="36"/>
      <c r="BG2084" s="36"/>
      <c r="BH2084" s="36"/>
      <c r="BI2084" s="36"/>
      <c r="BJ2084" s="36"/>
      <c r="BK2084" s="36"/>
    </row>
    <row r="2085" spans="4:63" ht="12.95" customHeight="1" x14ac:dyDescent="0.2"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  <c r="AM2085" s="36"/>
      <c r="AN2085" s="36"/>
      <c r="AO2085" s="36"/>
      <c r="AP2085" s="36"/>
      <c r="AQ2085" s="36"/>
      <c r="AR2085" s="36"/>
      <c r="AS2085" s="36"/>
      <c r="AT2085" s="36"/>
      <c r="AU2085" s="36"/>
      <c r="AV2085" s="36"/>
      <c r="AW2085" s="36"/>
      <c r="AX2085" s="36"/>
      <c r="AY2085" s="36"/>
      <c r="AZ2085" s="36"/>
      <c r="BA2085" s="36"/>
      <c r="BB2085" s="36"/>
      <c r="BC2085" s="36"/>
      <c r="BD2085" s="36"/>
      <c r="BE2085" s="36"/>
      <c r="BF2085" s="36"/>
      <c r="BG2085" s="36"/>
      <c r="BH2085" s="36"/>
      <c r="BI2085" s="36"/>
      <c r="BJ2085" s="36"/>
      <c r="BK2085" s="36"/>
    </row>
    <row r="2086" spans="4:63" ht="12.95" customHeight="1" x14ac:dyDescent="0.2"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  <c r="AM2086" s="36"/>
      <c r="AN2086" s="36"/>
      <c r="AO2086" s="36"/>
      <c r="AP2086" s="36"/>
      <c r="AQ2086" s="36"/>
      <c r="AR2086" s="36"/>
      <c r="AS2086" s="36"/>
      <c r="AT2086" s="36"/>
      <c r="AU2086" s="36"/>
      <c r="AV2086" s="36"/>
      <c r="AW2086" s="36"/>
      <c r="AX2086" s="36"/>
      <c r="AY2086" s="36"/>
      <c r="AZ2086" s="36"/>
      <c r="BA2086" s="36"/>
      <c r="BB2086" s="36"/>
      <c r="BC2086" s="36"/>
      <c r="BD2086" s="36"/>
      <c r="BE2086" s="36"/>
      <c r="BF2086" s="36"/>
      <c r="BG2086" s="36"/>
      <c r="BH2086" s="36"/>
      <c r="BI2086" s="36"/>
      <c r="BJ2086" s="36"/>
      <c r="BK2086" s="36"/>
    </row>
    <row r="2087" spans="4:63" ht="12.95" customHeight="1" x14ac:dyDescent="0.2"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  <c r="AM2087" s="36"/>
      <c r="AN2087" s="36"/>
      <c r="AO2087" s="36"/>
      <c r="AP2087" s="36"/>
      <c r="AQ2087" s="36"/>
      <c r="AR2087" s="36"/>
      <c r="AS2087" s="36"/>
      <c r="AT2087" s="36"/>
      <c r="AU2087" s="36"/>
      <c r="AV2087" s="36"/>
      <c r="AW2087" s="36"/>
      <c r="AX2087" s="36"/>
      <c r="AY2087" s="36"/>
      <c r="AZ2087" s="36"/>
      <c r="BA2087" s="36"/>
      <c r="BB2087" s="36"/>
      <c r="BC2087" s="36"/>
      <c r="BD2087" s="36"/>
      <c r="BE2087" s="36"/>
      <c r="BF2087" s="36"/>
      <c r="BG2087" s="36"/>
      <c r="BH2087" s="36"/>
      <c r="BI2087" s="36"/>
      <c r="BJ2087" s="36"/>
      <c r="BK2087" s="36"/>
    </row>
    <row r="2088" spans="4:63" ht="12.95" customHeight="1" x14ac:dyDescent="0.2"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  <c r="AM2088" s="36"/>
      <c r="AN2088" s="36"/>
      <c r="AO2088" s="36"/>
      <c r="AP2088" s="36"/>
      <c r="AQ2088" s="36"/>
      <c r="AR2088" s="36"/>
      <c r="AS2088" s="36"/>
      <c r="AT2088" s="36"/>
      <c r="AU2088" s="36"/>
      <c r="AV2088" s="36"/>
      <c r="AW2088" s="36"/>
      <c r="AX2088" s="36"/>
      <c r="AY2088" s="36"/>
      <c r="AZ2088" s="36"/>
      <c r="BA2088" s="36"/>
      <c r="BB2088" s="36"/>
      <c r="BC2088" s="36"/>
      <c r="BD2088" s="36"/>
      <c r="BE2088" s="36"/>
      <c r="BF2088" s="36"/>
      <c r="BG2088" s="36"/>
      <c r="BH2088" s="36"/>
      <c r="BI2088" s="36"/>
      <c r="BJ2088" s="36"/>
      <c r="BK2088" s="36"/>
    </row>
    <row r="2089" spans="4:63" ht="12.95" customHeight="1" x14ac:dyDescent="0.2"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  <c r="AM2089" s="36"/>
      <c r="AN2089" s="36"/>
      <c r="AO2089" s="36"/>
      <c r="AP2089" s="36"/>
      <c r="AQ2089" s="36"/>
      <c r="AR2089" s="36"/>
      <c r="AS2089" s="36"/>
      <c r="AT2089" s="36"/>
      <c r="AU2089" s="36"/>
      <c r="AV2089" s="36"/>
      <c r="AW2089" s="36"/>
      <c r="AX2089" s="36"/>
      <c r="AY2089" s="36"/>
      <c r="AZ2089" s="36"/>
      <c r="BA2089" s="36"/>
      <c r="BB2089" s="36"/>
      <c r="BC2089" s="36"/>
      <c r="BD2089" s="36"/>
      <c r="BE2089" s="36"/>
      <c r="BF2089" s="36"/>
      <c r="BG2089" s="36"/>
      <c r="BH2089" s="36"/>
      <c r="BI2089" s="36"/>
      <c r="BJ2089" s="36"/>
      <c r="BK2089" s="36"/>
    </row>
    <row r="2090" spans="4:63" ht="12.95" customHeight="1" x14ac:dyDescent="0.2"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  <c r="AM2090" s="36"/>
      <c r="AN2090" s="36"/>
      <c r="AO2090" s="36"/>
      <c r="AP2090" s="36"/>
      <c r="AQ2090" s="36"/>
      <c r="AR2090" s="36"/>
      <c r="AS2090" s="36"/>
      <c r="AT2090" s="36"/>
      <c r="AU2090" s="36"/>
      <c r="AV2090" s="36"/>
      <c r="AW2090" s="36"/>
      <c r="AX2090" s="36"/>
      <c r="AY2090" s="36"/>
      <c r="AZ2090" s="36"/>
      <c r="BA2090" s="36"/>
      <c r="BB2090" s="36"/>
      <c r="BC2090" s="36"/>
      <c r="BD2090" s="36"/>
      <c r="BE2090" s="36"/>
      <c r="BF2090" s="36"/>
      <c r="BG2090" s="36"/>
      <c r="BH2090" s="36"/>
      <c r="BI2090" s="36"/>
      <c r="BJ2090" s="36"/>
      <c r="BK2090" s="36"/>
    </row>
    <row r="2091" spans="4:63" ht="12.95" customHeight="1" x14ac:dyDescent="0.2"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  <c r="AM2091" s="36"/>
      <c r="AN2091" s="36"/>
      <c r="AO2091" s="36"/>
      <c r="AP2091" s="36"/>
      <c r="AQ2091" s="36"/>
      <c r="AR2091" s="36"/>
      <c r="AS2091" s="36"/>
      <c r="AT2091" s="36"/>
      <c r="AU2091" s="36"/>
      <c r="AV2091" s="36"/>
      <c r="AW2091" s="36"/>
      <c r="AX2091" s="36"/>
      <c r="AY2091" s="36"/>
      <c r="AZ2091" s="36"/>
      <c r="BA2091" s="36"/>
      <c r="BB2091" s="36"/>
      <c r="BC2091" s="36"/>
      <c r="BD2091" s="36"/>
      <c r="BE2091" s="36"/>
      <c r="BF2091" s="36"/>
      <c r="BG2091" s="36"/>
      <c r="BH2091" s="36"/>
      <c r="BI2091" s="36"/>
      <c r="BJ2091" s="36"/>
      <c r="BK2091" s="36"/>
    </row>
    <row r="2092" spans="4:63" ht="12.95" customHeight="1" x14ac:dyDescent="0.2"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  <c r="AM2092" s="36"/>
      <c r="AN2092" s="36"/>
      <c r="AO2092" s="36"/>
      <c r="AP2092" s="36"/>
      <c r="AQ2092" s="36"/>
      <c r="AR2092" s="36"/>
      <c r="AS2092" s="36"/>
      <c r="AT2092" s="36"/>
      <c r="AU2092" s="36"/>
      <c r="AV2092" s="36"/>
      <c r="AW2092" s="36"/>
      <c r="AX2092" s="36"/>
      <c r="AY2092" s="36"/>
      <c r="AZ2092" s="36"/>
      <c r="BA2092" s="36"/>
      <c r="BB2092" s="36"/>
      <c r="BC2092" s="36"/>
      <c r="BD2092" s="36"/>
      <c r="BE2092" s="36"/>
      <c r="BF2092" s="36"/>
      <c r="BG2092" s="36"/>
      <c r="BH2092" s="36"/>
      <c r="BI2092" s="36"/>
      <c r="BJ2092" s="36"/>
      <c r="BK2092" s="36"/>
    </row>
    <row r="2093" spans="4:63" ht="12.95" customHeight="1" x14ac:dyDescent="0.2"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  <c r="AM2093" s="36"/>
      <c r="AN2093" s="36"/>
      <c r="AO2093" s="36"/>
      <c r="AP2093" s="36"/>
      <c r="AQ2093" s="36"/>
      <c r="AR2093" s="36"/>
      <c r="AS2093" s="36"/>
      <c r="AT2093" s="36"/>
      <c r="AU2093" s="36"/>
      <c r="AV2093" s="36"/>
      <c r="AW2093" s="36"/>
      <c r="AX2093" s="36"/>
      <c r="AY2093" s="36"/>
      <c r="AZ2093" s="36"/>
      <c r="BA2093" s="36"/>
      <c r="BB2093" s="36"/>
      <c r="BC2093" s="36"/>
      <c r="BD2093" s="36"/>
      <c r="BE2093" s="36"/>
      <c r="BF2093" s="36"/>
      <c r="BG2093" s="36"/>
      <c r="BH2093" s="36"/>
      <c r="BI2093" s="36"/>
      <c r="BJ2093" s="36"/>
      <c r="BK2093" s="36"/>
    </row>
    <row r="2094" spans="4:63" ht="12.95" customHeight="1" x14ac:dyDescent="0.2"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  <c r="AM2094" s="36"/>
      <c r="AN2094" s="36"/>
      <c r="AO2094" s="36"/>
      <c r="AP2094" s="36"/>
      <c r="AQ2094" s="36"/>
      <c r="AR2094" s="36"/>
      <c r="AS2094" s="36"/>
      <c r="AT2094" s="36"/>
      <c r="AU2094" s="36"/>
      <c r="AV2094" s="36"/>
      <c r="AW2094" s="36"/>
      <c r="AX2094" s="36"/>
      <c r="AY2094" s="36"/>
      <c r="AZ2094" s="36"/>
      <c r="BA2094" s="36"/>
      <c r="BB2094" s="36"/>
      <c r="BC2094" s="36"/>
      <c r="BD2094" s="36"/>
      <c r="BE2094" s="36"/>
      <c r="BF2094" s="36"/>
      <c r="BG2094" s="36"/>
      <c r="BH2094" s="36"/>
      <c r="BI2094" s="36"/>
      <c r="BJ2094" s="36"/>
      <c r="BK2094" s="36"/>
    </row>
    <row r="2095" spans="4:63" ht="12.95" customHeight="1" x14ac:dyDescent="0.2"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  <c r="AM2095" s="36"/>
      <c r="AN2095" s="36"/>
      <c r="AO2095" s="36"/>
      <c r="AP2095" s="36"/>
      <c r="AQ2095" s="36"/>
      <c r="AR2095" s="36"/>
      <c r="AS2095" s="36"/>
      <c r="AT2095" s="36"/>
      <c r="AU2095" s="36"/>
      <c r="AV2095" s="36"/>
      <c r="AW2095" s="36"/>
      <c r="AX2095" s="36"/>
      <c r="AY2095" s="36"/>
      <c r="AZ2095" s="36"/>
      <c r="BA2095" s="36"/>
      <c r="BB2095" s="36"/>
      <c r="BC2095" s="36"/>
      <c r="BD2095" s="36"/>
      <c r="BE2095" s="36"/>
      <c r="BF2095" s="36"/>
      <c r="BG2095" s="36"/>
      <c r="BH2095" s="36"/>
      <c r="BI2095" s="36"/>
      <c r="BJ2095" s="36"/>
      <c r="BK2095" s="36"/>
    </row>
    <row r="2096" spans="4:63" ht="12.95" customHeight="1" x14ac:dyDescent="0.2"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  <c r="AM2096" s="36"/>
      <c r="AN2096" s="36"/>
      <c r="AO2096" s="36"/>
      <c r="AP2096" s="36"/>
      <c r="AQ2096" s="36"/>
      <c r="AR2096" s="36"/>
      <c r="AS2096" s="36"/>
      <c r="AT2096" s="36"/>
      <c r="AU2096" s="36"/>
      <c r="AV2096" s="36"/>
      <c r="AW2096" s="36"/>
      <c r="AX2096" s="36"/>
      <c r="AY2096" s="36"/>
      <c r="AZ2096" s="36"/>
      <c r="BA2096" s="36"/>
      <c r="BB2096" s="36"/>
      <c r="BC2096" s="36"/>
      <c r="BD2096" s="36"/>
      <c r="BE2096" s="36"/>
      <c r="BF2096" s="36"/>
      <c r="BG2096" s="36"/>
      <c r="BH2096" s="36"/>
      <c r="BI2096" s="36"/>
      <c r="BJ2096" s="36"/>
      <c r="BK2096" s="36"/>
    </row>
    <row r="2097" spans="4:63" ht="12.95" customHeight="1" x14ac:dyDescent="0.2"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  <c r="AM2097" s="36"/>
      <c r="AN2097" s="36"/>
      <c r="AO2097" s="36"/>
      <c r="AP2097" s="36"/>
      <c r="AQ2097" s="36"/>
      <c r="AR2097" s="36"/>
      <c r="AS2097" s="36"/>
      <c r="AT2097" s="36"/>
      <c r="AU2097" s="36"/>
      <c r="AV2097" s="36"/>
      <c r="AW2097" s="36"/>
      <c r="AX2097" s="36"/>
      <c r="AY2097" s="36"/>
      <c r="AZ2097" s="36"/>
      <c r="BA2097" s="36"/>
      <c r="BB2097" s="36"/>
      <c r="BC2097" s="36"/>
      <c r="BD2097" s="36"/>
      <c r="BE2097" s="36"/>
      <c r="BF2097" s="36"/>
      <c r="BG2097" s="36"/>
      <c r="BH2097" s="36"/>
      <c r="BI2097" s="36"/>
      <c r="BJ2097" s="36"/>
      <c r="BK2097" s="36"/>
    </row>
    <row r="2098" spans="4:63" ht="12.95" customHeight="1" x14ac:dyDescent="0.2"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  <c r="AM2098" s="36"/>
      <c r="AN2098" s="36"/>
      <c r="AO2098" s="36"/>
      <c r="AP2098" s="36"/>
      <c r="AQ2098" s="36"/>
      <c r="AR2098" s="36"/>
      <c r="AS2098" s="36"/>
      <c r="AT2098" s="36"/>
      <c r="AU2098" s="36"/>
      <c r="AV2098" s="36"/>
      <c r="AW2098" s="36"/>
      <c r="AX2098" s="36"/>
      <c r="AY2098" s="36"/>
      <c r="AZ2098" s="36"/>
      <c r="BA2098" s="36"/>
      <c r="BB2098" s="36"/>
      <c r="BC2098" s="36"/>
      <c r="BD2098" s="36"/>
      <c r="BE2098" s="36"/>
      <c r="BF2098" s="36"/>
      <c r="BG2098" s="36"/>
      <c r="BH2098" s="36"/>
      <c r="BI2098" s="36"/>
      <c r="BJ2098" s="36"/>
      <c r="BK2098" s="36"/>
    </row>
    <row r="2099" spans="4:63" ht="12.95" customHeight="1" x14ac:dyDescent="0.2"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  <c r="AM2099" s="36"/>
      <c r="AN2099" s="36"/>
      <c r="AO2099" s="36"/>
      <c r="AP2099" s="36"/>
      <c r="AQ2099" s="36"/>
      <c r="AR2099" s="36"/>
      <c r="AS2099" s="36"/>
      <c r="AT2099" s="36"/>
      <c r="AU2099" s="36"/>
      <c r="AV2099" s="36"/>
      <c r="AW2099" s="36"/>
      <c r="AX2099" s="36"/>
      <c r="AY2099" s="36"/>
      <c r="AZ2099" s="36"/>
      <c r="BA2099" s="36"/>
      <c r="BB2099" s="36"/>
      <c r="BC2099" s="36"/>
      <c r="BD2099" s="36"/>
      <c r="BE2099" s="36"/>
      <c r="BF2099" s="36"/>
      <c r="BG2099" s="36"/>
      <c r="BH2099" s="36"/>
      <c r="BI2099" s="36"/>
      <c r="BJ2099" s="36"/>
      <c r="BK2099" s="36"/>
    </row>
    <row r="2100" spans="4:63" ht="12.95" customHeight="1" x14ac:dyDescent="0.2"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  <c r="AM2100" s="36"/>
      <c r="AN2100" s="36"/>
      <c r="AO2100" s="36"/>
      <c r="AP2100" s="36"/>
      <c r="AQ2100" s="36"/>
      <c r="AR2100" s="36"/>
      <c r="AS2100" s="36"/>
      <c r="AT2100" s="36"/>
      <c r="AU2100" s="36"/>
      <c r="AV2100" s="36"/>
      <c r="AW2100" s="36"/>
      <c r="AX2100" s="36"/>
      <c r="AY2100" s="36"/>
      <c r="AZ2100" s="36"/>
      <c r="BA2100" s="36"/>
      <c r="BB2100" s="36"/>
      <c r="BC2100" s="36"/>
      <c r="BD2100" s="36"/>
      <c r="BE2100" s="36"/>
      <c r="BF2100" s="36"/>
      <c r="BG2100" s="36"/>
      <c r="BH2100" s="36"/>
      <c r="BI2100" s="36"/>
      <c r="BJ2100" s="36"/>
      <c r="BK2100" s="36"/>
    </row>
    <row r="2101" spans="4:63" ht="12.95" customHeight="1" x14ac:dyDescent="0.2"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  <c r="AM2101" s="36"/>
      <c r="AN2101" s="36"/>
      <c r="AO2101" s="36"/>
      <c r="AP2101" s="36"/>
      <c r="AQ2101" s="36"/>
      <c r="AR2101" s="36"/>
      <c r="AS2101" s="36"/>
      <c r="AT2101" s="36"/>
      <c r="AU2101" s="36"/>
      <c r="AV2101" s="36"/>
      <c r="AW2101" s="36"/>
      <c r="AX2101" s="36"/>
      <c r="AY2101" s="36"/>
      <c r="AZ2101" s="36"/>
      <c r="BA2101" s="36"/>
      <c r="BB2101" s="36"/>
      <c r="BC2101" s="36"/>
      <c r="BD2101" s="36"/>
      <c r="BE2101" s="36"/>
      <c r="BF2101" s="36"/>
      <c r="BG2101" s="36"/>
      <c r="BH2101" s="36"/>
      <c r="BI2101" s="36"/>
      <c r="BJ2101" s="36"/>
      <c r="BK2101" s="36"/>
    </row>
    <row r="2102" spans="4:63" ht="12.95" customHeight="1" x14ac:dyDescent="0.2"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6"/>
      <c r="AV2102" s="36"/>
      <c r="AW2102" s="36"/>
      <c r="AX2102" s="36"/>
      <c r="AY2102" s="36"/>
      <c r="AZ2102" s="36"/>
      <c r="BA2102" s="36"/>
      <c r="BB2102" s="36"/>
      <c r="BC2102" s="36"/>
      <c r="BD2102" s="36"/>
      <c r="BE2102" s="36"/>
      <c r="BF2102" s="36"/>
      <c r="BG2102" s="36"/>
      <c r="BH2102" s="36"/>
      <c r="BI2102" s="36"/>
      <c r="BJ2102" s="36"/>
      <c r="BK2102" s="36"/>
    </row>
    <row r="2103" spans="4:63" ht="12.95" customHeight="1" x14ac:dyDescent="0.2"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  <c r="AM2103" s="36"/>
      <c r="AN2103" s="36"/>
      <c r="AO2103" s="36"/>
      <c r="AP2103" s="36"/>
      <c r="AQ2103" s="36"/>
      <c r="AR2103" s="36"/>
      <c r="AS2103" s="36"/>
      <c r="AT2103" s="36"/>
      <c r="AU2103" s="36"/>
      <c r="AV2103" s="36"/>
      <c r="AW2103" s="36"/>
      <c r="AX2103" s="36"/>
      <c r="AY2103" s="36"/>
      <c r="AZ2103" s="36"/>
      <c r="BA2103" s="36"/>
      <c r="BB2103" s="36"/>
      <c r="BC2103" s="36"/>
      <c r="BD2103" s="36"/>
      <c r="BE2103" s="36"/>
      <c r="BF2103" s="36"/>
      <c r="BG2103" s="36"/>
      <c r="BH2103" s="36"/>
      <c r="BI2103" s="36"/>
      <c r="BJ2103" s="36"/>
      <c r="BK2103" s="36"/>
    </row>
    <row r="2104" spans="4:63" ht="12.95" customHeight="1" x14ac:dyDescent="0.2"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  <c r="AM2104" s="36"/>
      <c r="AN2104" s="36"/>
      <c r="AO2104" s="36"/>
      <c r="AP2104" s="36"/>
      <c r="AQ2104" s="36"/>
      <c r="AR2104" s="36"/>
      <c r="AS2104" s="36"/>
      <c r="AT2104" s="36"/>
      <c r="AU2104" s="36"/>
      <c r="AV2104" s="36"/>
      <c r="AW2104" s="36"/>
      <c r="AX2104" s="36"/>
      <c r="AY2104" s="36"/>
      <c r="AZ2104" s="36"/>
      <c r="BA2104" s="36"/>
      <c r="BB2104" s="36"/>
      <c r="BC2104" s="36"/>
      <c r="BD2104" s="36"/>
      <c r="BE2104" s="36"/>
      <c r="BF2104" s="36"/>
      <c r="BG2104" s="36"/>
      <c r="BH2104" s="36"/>
      <c r="BI2104" s="36"/>
      <c r="BJ2104" s="36"/>
      <c r="BK2104" s="36"/>
    </row>
    <row r="2105" spans="4:63" ht="12.95" customHeight="1" x14ac:dyDescent="0.2"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  <c r="AM2105" s="36"/>
      <c r="AN2105" s="36"/>
      <c r="AO2105" s="36"/>
      <c r="AP2105" s="36"/>
      <c r="AQ2105" s="36"/>
      <c r="AR2105" s="36"/>
      <c r="AS2105" s="36"/>
      <c r="AT2105" s="36"/>
      <c r="AU2105" s="36"/>
      <c r="AV2105" s="36"/>
      <c r="AW2105" s="36"/>
      <c r="AX2105" s="36"/>
      <c r="AY2105" s="36"/>
      <c r="AZ2105" s="36"/>
      <c r="BA2105" s="36"/>
      <c r="BB2105" s="36"/>
      <c r="BC2105" s="36"/>
      <c r="BD2105" s="36"/>
      <c r="BE2105" s="36"/>
      <c r="BF2105" s="36"/>
      <c r="BG2105" s="36"/>
      <c r="BH2105" s="36"/>
      <c r="BI2105" s="36"/>
      <c r="BJ2105" s="36"/>
      <c r="BK2105" s="36"/>
    </row>
    <row r="2106" spans="4:63" ht="12.95" customHeight="1" x14ac:dyDescent="0.2"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  <c r="AM2106" s="36"/>
      <c r="AN2106" s="36"/>
      <c r="AO2106" s="36"/>
      <c r="AP2106" s="36"/>
      <c r="AQ2106" s="36"/>
      <c r="AR2106" s="36"/>
      <c r="AS2106" s="36"/>
      <c r="AT2106" s="36"/>
      <c r="AU2106" s="36"/>
      <c r="AV2106" s="36"/>
      <c r="AW2106" s="36"/>
      <c r="AX2106" s="36"/>
      <c r="AY2106" s="36"/>
      <c r="AZ2106" s="36"/>
      <c r="BA2106" s="36"/>
      <c r="BB2106" s="36"/>
      <c r="BC2106" s="36"/>
      <c r="BD2106" s="36"/>
      <c r="BE2106" s="36"/>
      <c r="BF2106" s="36"/>
      <c r="BG2106" s="36"/>
      <c r="BH2106" s="36"/>
      <c r="BI2106" s="36"/>
      <c r="BJ2106" s="36"/>
      <c r="BK2106" s="36"/>
    </row>
    <row r="2107" spans="4:63" ht="12.95" customHeight="1" x14ac:dyDescent="0.2"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  <c r="AM2107" s="36"/>
      <c r="AN2107" s="36"/>
      <c r="AO2107" s="36"/>
      <c r="AP2107" s="36"/>
      <c r="AQ2107" s="36"/>
      <c r="AR2107" s="36"/>
      <c r="AS2107" s="36"/>
      <c r="AT2107" s="36"/>
      <c r="AU2107" s="36"/>
      <c r="AV2107" s="36"/>
      <c r="AW2107" s="36"/>
      <c r="AX2107" s="36"/>
      <c r="AY2107" s="36"/>
      <c r="AZ2107" s="36"/>
      <c r="BA2107" s="36"/>
      <c r="BB2107" s="36"/>
      <c r="BC2107" s="36"/>
      <c r="BD2107" s="36"/>
      <c r="BE2107" s="36"/>
      <c r="BF2107" s="36"/>
      <c r="BG2107" s="36"/>
      <c r="BH2107" s="36"/>
      <c r="BI2107" s="36"/>
      <c r="BJ2107" s="36"/>
      <c r="BK2107" s="36"/>
    </row>
    <row r="2108" spans="4:63" ht="12.95" customHeight="1" x14ac:dyDescent="0.2"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  <c r="AM2108" s="36"/>
      <c r="AN2108" s="36"/>
      <c r="AO2108" s="36"/>
      <c r="AP2108" s="36"/>
      <c r="AQ2108" s="36"/>
      <c r="AR2108" s="36"/>
      <c r="AS2108" s="36"/>
      <c r="AT2108" s="36"/>
      <c r="AU2108" s="36"/>
      <c r="AV2108" s="36"/>
      <c r="AW2108" s="36"/>
      <c r="AX2108" s="36"/>
      <c r="AY2108" s="36"/>
      <c r="AZ2108" s="36"/>
      <c r="BA2108" s="36"/>
      <c r="BB2108" s="36"/>
      <c r="BC2108" s="36"/>
      <c r="BD2108" s="36"/>
      <c r="BE2108" s="36"/>
      <c r="BF2108" s="36"/>
      <c r="BG2108" s="36"/>
      <c r="BH2108" s="36"/>
      <c r="BI2108" s="36"/>
      <c r="BJ2108" s="36"/>
      <c r="BK2108" s="36"/>
    </row>
    <row r="2109" spans="4:63" ht="12.95" customHeight="1" x14ac:dyDescent="0.2"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  <c r="AM2109" s="36"/>
      <c r="AN2109" s="36"/>
      <c r="AO2109" s="36"/>
      <c r="AP2109" s="36"/>
      <c r="AQ2109" s="36"/>
      <c r="AR2109" s="36"/>
      <c r="AS2109" s="36"/>
      <c r="AT2109" s="36"/>
      <c r="AU2109" s="36"/>
      <c r="AV2109" s="36"/>
      <c r="AW2109" s="36"/>
      <c r="AX2109" s="36"/>
      <c r="AY2109" s="36"/>
      <c r="AZ2109" s="36"/>
      <c r="BA2109" s="36"/>
      <c r="BB2109" s="36"/>
      <c r="BC2109" s="36"/>
      <c r="BD2109" s="36"/>
      <c r="BE2109" s="36"/>
      <c r="BF2109" s="36"/>
      <c r="BG2109" s="36"/>
      <c r="BH2109" s="36"/>
      <c r="BI2109" s="36"/>
      <c r="BJ2109" s="36"/>
      <c r="BK2109" s="36"/>
    </row>
    <row r="2110" spans="4:63" ht="12.95" customHeight="1" x14ac:dyDescent="0.2"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6"/>
      <c r="AV2110" s="36"/>
      <c r="AW2110" s="36"/>
      <c r="AX2110" s="36"/>
      <c r="AY2110" s="36"/>
      <c r="AZ2110" s="36"/>
      <c r="BA2110" s="36"/>
      <c r="BB2110" s="36"/>
      <c r="BC2110" s="36"/>
      <c r="BD2110" s="36"/>
      <c r="BE2110" s="36"/>
      <c r="BF2110" s="36"/>
      <c r="BG2110" s="36"/>
      <c r="BH2110" s="36"/>
      <c r="BI2110" s="36"/>
      <c r="BJ2110" s="36"/>
      <c r="BK2110" s="36"/>
    </row>
    <row r="2111" spans="4:63" ht="12.95" customHeight="1" x14ac:dyDescent="0.2"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6"/>
      <c r="AV2111" s="36"/>
      <c r="AW2111" s="36"/>
      <c r="AX2111" s="36"/>
      <c r="AY2111" s="36"/>
      <c r="AZ2111" s="36"/>
      <c r="BA2111" s="36"/>
      <c r="BB2111" s="36"/>
      <c r="BC2111" s="36"/>
      <c r="BD2111" s="36"/>
      <c r="BE2111" s="36"/>
      <c r="BF2111" s="36"/>
      <c r="BG2111" s="36"/>
      <c r="BH2111" s="36"/>
      <c r="BI2111" s="36"/>
      <c r="BJ2111" s="36"/>
      <c r="BK2111" s="36"/>
    </row>
    <row r="2112" spans="4:63" ht="12.95" customHeight="1" x14ac:dyDescent="0.2"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6"/>
      <c r="AV2112" s="36"/>
      <c r="AW2112" s="36"/>
      <c r="AX2112" s="36"/>
      <c r="AY2112" s="36"/>
      <c r="AZ2112" s="36"/>
      <c r="BA2112" s="36"/>
      <c r="BB2112" s="36"/>
      <c r="BC2112" s="36"/>
      <c r="BD2112" s="36"/>
      <c r="BE2112" s="36"/>
      <c r="BF2112" s="36"/>
      <c r="BG2112" s="36"/>
      <c r="BH2112" s="36"/>
      <c r="BI2112" s="36"/>
      <c r="BJ2112" s="36"/>
      <c r="BK2112" s="36"/>
    </row>
    <row r="2113" spans="4:63" ht="12.95" customHeight="1" x14ac:dyDescent="0.2"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6"/>
      <c r="AV2113" s="36"/>
      <c r="AW2113" s="36"/>
      <c r="AX2113" s="36"/>
      <c r="AY2113" s="36"/>
      <c r="AZ2113" s="36"/>
      <c r="BA2113" s="36"/>
      <c r="BB2113" s="36"/>
      <c r="BC2113" s="36"/>
      <c r="BD2113" s="36"/>
      <c r="BE2113" s="36"/>
      <c r="BF2113" s="36"/>
      <c r="BG2113" s="36"/>
      <c r="BH2113" s="36"/>
      <c r="BI2113" s="36"/>
      <c r="BJ2113" s="36"/>
      <c r="BK2113" s="36"/>
    </row>
    <row r="2114" spans="4:63" ht="12.95" customHeight="1" x14ac:dyDescent="0.2"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  <c r="AM2114" s="36"/>
      <c r="AN2114" s="36"/>
      <c r="AO2114" s="36"/>
      <c r="AP2114" s="36"/>
      <c r="AQ2114" s="36"/>
      <c r="AR2114" s="36"/>
      <c r="AS2114" s="36"/>
      <c r="AT2114" s="36"/>
      <c r="AU2114" s="36"/>
      <c r="AV2114" s="36"/>
      <c r="AW2114" s="36"/>
      <c r="AX2114" s="36"/>
      <c r="AY2114" s="36"/>
      <c r="AZ2114" s="36"/>
      <c r="BA2114" s="36"/>
      <c r="BB2114" s="36"/>
      <c r="BC2114" s="36"/>
      <c r="BD2114" s="36"/>
      <c r="BE2114" s="36"/>
      <c r="BF2114" s="36"/>
      <c r="BG2114" s="36"/>
      <c r="BH2114" s="36"/>
      <c r="BI2114" s="36"/>
      <c r="BJ2114" s="36"/>
      <c r="BK2114" s="36"/>
    </row>
    <row r="2115" spans="4:63" ht="12.95" customHeight="1" x14ac:dyDescent="0.2"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  <c r="AM2115" s="36"/>
      <c r="AN2115" s="36"/>
      <c r="AO2115" s="36"/>
      <c r="AP2115" s="36"/>
      <c r="AQ2115" s="36"/>
      <c r="AR2115" s="36"/>
      <c r="AS2115" s="36"/>
      <c r="AT2115" s="36"/>
      <c r="AU2115" s="36"/>
      <c r="AV2115" s="36"/>
      <c r="AW2115" s="36"/>
      <c r="AX2115" s="36"/>
      <c r="AY2115" s="36"/>
      <c r="AZ2115" s="36"/>
      <c r="BA2115" s="36"/>
      <c r="BB2115" s="36"/>
      <c r="BC2115" s="36"/>
      <c r="BD2115" s="36"/>
      <c r="BE2115" s="36"/>
      <c r="BF2115" s="36"/>
      <c r="BG2115" s="36"/>
      <c r="BH2115" s="36"/>
      <c r="BI2115" s="36"/>
      <c r="BJ2115" s="36"/>
      <c r="BK2115" s="36"/>
    </row>
    <row r="2116" spans="4:63" ht="12.95" customHeight="1" x14ac:dyDescent="0.2"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  <c r="AM2116" s="36"/>
      <c r="AN2116" s="36"/>
      <c r="AO2116" s="36"/>
      <c r="AP2116" s="36"/>
      <c r="AQ2116" s="36"/>
      <c r="AR2116" s="36"/>
      <c r="AS2116" s="36"/>
      <c r="AT2116" s="36"/>
      <c r="AU2116" s="36"/>
      <c r="AV2116" s="36"/>
      <c r="AW2116" s="36"/>
      <c r="AX2116" s="36"/>
      <c r="AY2116" s="36"/>
      <c r="AZ2116" s="36"/>
      <c r="BA2116" s="36"/>
      <c r="BB2116" s="36"/>
      <c r="BC2116" s="36"/>
      <c r="BD2116" s="36"/>
      <c r="BE2116" s="36"/>
      <c r="BF2116" s="36"/>
      <c r="BG2116" s="36"/>
      <c r="BH2116" s="36"/>
      <c r="BI2116" s="36"/>
      <c r="BJ2116" s="36"/>
      <c r="BK2116" s="36"/>
    </row>
    <row r="2117" spans="4:63" ht="12.95" customHeight="1" x14ac:dyDescent="0.2"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  <c r="AM2117" s="36"/>
      <c r="AN2117" s="36"/>
      <c r="AO2117" s="36"/>
      <c r="AP2117" s="36"/>
      <c r="AQ2117" s="36"/>
      <c r="AR2117" s="36"/>
      <c r="AS2117" s="36"/>
      <c r="AT2117" s="36"/>
      <c r="AU2117" s="36"/>
      <c r="AV2117" s="36"/>
      <c r="AW2117" s="36"/>
      <c r="AX2117" s="36"/>
      <c r="AY2117" s="36"/>
      <c r="AZ2117" s="36"/>
      <c r="BA2117" s="36"/>
      <c r="BB2117" s="36"/>
      <c r="BC2117" s="36"/>
      <c r="BD2117" s="36"/>
      <c r="BE2117" s="36"/>
      <c r="BF2117" s="36"/>
      <c r="BG2117" s="36"/>
      <c r="BH2117" s="36"/>
      <c r="BI2117" s="36"/>
      <c r="BJ2117" s="36"/>
      <c r="BK2117" s="36"/>
    </row>
    <row r="2118" spans="4:63" ht="12.95" customHeight="1" x14ac:dyDescent="0.2"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  <c r="AM2118" s="36"/>
      <c r="AN2118" s="36"/>
      <c r="AO2118" s="36"/>
      <c r="AP2118" s="36"/>
      <c r="AQ2118" s="36"/>
      <c r="AR2118" s="36"/>
      <c r="AS2118" s="36"/>
      <c r="AT2118" s="36"/>
      <c r="AU2118" s="36"/>
      <c r="AV2118" s="36"/>
      <c r="AW2118" s="36"/>
      <c r="AX2118" s="36"/>
      <c r="AY2118" s="36"/>
      <c r="AZ2118" s="36"/>
      <c r="BA2118" s="36"/>
      <c r="BB2118" s="36"/>
      <c r="BC2118" s="36"/>
      <c r="BD2118" s="36"/>
      <c r="BE2118" s="36"/>
      <c r="BF2118" s="36"/>
      <c r="BG2118" s="36"/>
      <c r="BH2118" s="36"/>
      <c r="BI2118" s="36"/>
      <c r="BJ2118" s="36"/>
      <c r="BK2118" s="36"/>
    </row>
    <row r="2119" spans="4:63" ht="12.95" customHeight="1" x14ac:dyDescent="0.2"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  <c r="AM2119" s="36"/>
      <c r="AN2119" s="36"/>
      <c r="AO2119" s="36"/>
      <c r="AP2119" s="36"/>
      <c r="AQ2119" s="36"/>
      <c r="AR2119" s="36"/>
      <c r="AS2119" s="36"/>
      <c r="AT2119" s="36"/>
      <c r="AU2119" s="36"/>
      <c r="AV2119" s="36"/>
      <c r="AW2119" s="36"/>
      <c r="AX2119" s="36"/>
      <c r="AY2119" s="36"/>
      <c r="AZ2119" s="36"/>
      <c r="BA2119" s="36"/>
      <c r="BB2119" s="36"/>
      <c r="BC2119" s="36"/>
      <c r="BD2119" s="36"/>
      <c r="BE2119" s="36"/>
      <c r="BF2119" s="36"/>
      <c r="BG2119" s="36"/>
      <c r="BH2119" s="36"/>
      <c r="BI2119" s="36"/>
      <c r="BJ2119" s="36"/>
      <c r="BK2119" s="36"/>
    </row>
    <row r="2120" spans="4:63" ht="12.95" customHeight="1" x14ac:dyDescent="0.2"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  <c r="AM2120" s="36"/>
      <c r="AN2120" s="36"/>
      <c r="AO2120" s="36"/>
      <c r="AP2120" s="36"/>
      <c r="AQ2120" s="36"/>
      <c r="AR2120" s="36"/>
      <c r="AS2120" s="36"/>
      <c r="AT2120" s="36"/>
      <c r="AU2120" s="36"/>
      <c r="AV2120" s="36"/>
      <c r="AW2120" s="36"/>
      <c r="AX2120" s="36"/>
      <c r="AY2120" s="36"/>
      <c r="AZ2120" s="36"/>
      <c r="BA2120" s="36"/>
      <c r="BB2120" s="36"/>
      <c r="BC2120" s="36"/>
      <c r="BD2120" s="36"/>
      <c r="BE2120" s="36"/>
      <c r="BF2120" s="36"/>
      <c r="BG2120" s="36"/>
      <c r="BH2120" s="36"/>
      <c r="BI2120" s="36"/>
      <c r="BJ2120" s="36"/>
      <c r="BK2120" s="36"/>
    </row>
    <row r="2121" spans="4:63" ht="12.95" customHeight="1" x14ac:dyDescent="0.2"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  <c r="AM2121" s="36"/>
      <c r="AN2121" s="36"/>
      <c r="AO2121" s="36"/>
      <c r="AP2121" s="36"/>
      <c r="AQ2121" s="36"/>
      <c r="AR2121" s="36"/>
      <c r="AS2121" s="36"/>
      <c r="AT2121" s="36"/>
      <c r="AU2121" s="36"/>
      <c r="AV2121" s="36"/>
      <c r="AW2121" s="36"/>
      <c r="AX2121" s="36"/>
      <c r="AY2121" s="36"/>
      <c r="AZ2121" s="36"/>
      <c r="BA2121" s="36"/>
      <c r="BB2121" s="36"/>
      <c r="BC2121" s="36"/>
      <c r="BD2121" s="36"/>
      <c r="BE2121" s="36"/>
      <c r="BF2121" s="36"/>
      <c r="BG2121" s="36"/>
      <c r="BH2121" s="36"/>
      <c r="BI2121" s="36"/>
      <c r="BJ2121" s="36"/>
      <c r="BK2121" s="36"/>
    </row>
    <row r="2122" spans="4:63" ht="12.95" customHeight="1" x14ac:dyDescent="0.2"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  <c r="AM2122" s="36"/>
      <c r="AN2122" s="36"/>
      <c r="AO2122" s="36"/>
      <c r="AP2122" s="36"/>
      <c r="AQ2122" s="36"/>
      <c r="AR2122" s="36"/>
      <c r="AS2122" s="36"/>
      <c r="AT2122" s="36"/>
      <c r="AU2122" s="36"/>
      <c r="AV2122" s="36"/>
      <c r="AW2122" s="36"/>
      <c r="AX2122" s="36"/>
      <c r="AY2122" s="36"/>
      <c r="AZ2122" s="36"/>
      <c r="BA2122" s="36"/>
      <c r="BB2122" s="36"/>
      <c r="BC2122" s="36"/>
      <c r="BD2122" s="36"/>
      <c r="BE2122" s="36"/>
      <c r="BF2122" s="36"/>
      <c r="BG2122" s="36"/>
      <c r="BH2122" s="36"/>
      <c r="BI2122" s="36"/>
      <c r="BJ2122" s="36"/>
      <c r="BK2122" s="36"/>
    </row>
    <row r="2123" spans="4:63" ht="12.95" customHeight="1" x14ac:dyDescent="0.2"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  <c r="AM2123" s="36"/>
      <c r="AN2123" s="36"/>
      <c r="AO2123" s="36"/>
      <c r="AP2123" s="36"/>
      <c r="AQ2123" s="36"/>
      <c r="AR2123" s="36"/>
      <c r="AS2123" s="36"/>
      <c r="AT2123" s="36"/>
      <c r="AU2123" s="36"/>
      <c r="AV2123" s="36"/>
      <c r="AW2123" s="36"/>
      <c r="AX2123" s="36"/>
      <c r="AY2123" s="36"/>
      <c r="AZ2123" s="36"/>
      <c r="BA2123" s="36"/>
      <c r="BB2123" s="36"/>
      <c r="BC2123" s="36"/>
      <c r="BD2123" s="36"/>
      <c r="BE2123" s="36"/>
      <c r="BF2123" s="36"/>
      <c r="BG2123" s="36"/>
      <c r="BH2123" s="36"/>
      <c r="BI2123" s="36"/>
      <c r="BJ2123" s="36"/>
      <c r="BK2123" s="36"/>
    </row>
    <row r="2124" spans="4:63" ht="12.95" customHeight="1" x14ac:dyDescent="0.2"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  <c r="AM2124" s="36"/>
      <c r="AN2124" s="36"/>
      <c r="AO2124" s="36"/>
      <c r="AP2124" s="36"/>
      <c r="AQ2124" s="36"/>
      <c r="AR2124" s="36"/>
      <c r="AS2124" s="36"/>
      <c r="AT2124" s="36"/>
      <c r="AU2124" s="36"/>
      <c r="AV2124" s="36"/>
      <c r="AW2124" s="36"/>
      <c r="AX2124" s="36"/>
      <c r="AY2124" s="36"/>
      <c r="AZ2124" s="36"/>
      <c r="BA2124" s="36"/>
      <c r="BB2124" s="36"/>
      <c r="BC2124" s="36"/>
      <c r="BD2124" s="36"/>
      <c r="BE2124" s="36"/>
      <c r="BF2124" s="36"/>
      <c r="BG2124" s="36"/>
      <c r="BH2124" s="36"/>
      <c r="BI2124" s="36"/>
      <c r="BJ2124" s="36"/>
      <c r="BK2124" s="36"/>
    </row>
    <row r="2125" spans="4:63" ht="12.95" customHeight="1" x14ac:dyDescent="0.2"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  <c r="AM2125" s="36"/>
      <c r="AN2125" s="36"/>
      <c r="AO2125" s="36"/>
      <c r="AP2125" s="36"/>
      <c r="AQ2125" s="36"/>
      <c r="AR2125" s="36"/>
      <c r="AS2125" s="36"/>
      <c r="AT2125" s="36"/>
      <c r="AU2125" s="36"/>
      <c r="AV2125" s="36"/>
      <c r="AW2125" s="36"/>
      <c r="AX2125" s="36"/>
      <c r="AY2125" s="36"/>
      <c r="AZ2125" s="36"/>
      <c r="BA2125" s="36"/>
      <c r="BB2125" s="36"/>
      <c r="BC2125" s="36"/>
      <c r="BD2125" s="36"/>
      <c r="BE2125" s="36"/>
      <c r="BF2125" s="36"/>
      <c r="BG2125" s="36"/>
      <c r="BH2125" s="36"/>
      <c r="BI2125" s="36"/>
      <c r="BJ2125" s="36"/>
      <c r="BK2125" s="36"/>
    </row>
    <row r="2126" spans="4:63" ht="12.95" customHeight="1" x14ac:dyDescent="0.2"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  <c r="AM2126" s="36"/>
      <c r="AN2126" s="36"/>
      <c r="AO2126" s="36"/>
      <c r="AP2126" s="36"/>
      <c r="AQ2126" s="36"/>
      <c r="AR2126" s="36"/>
      <c r="AS2126" s="36"/>
      <c r="AT2126" s="36"/>
      <c r="AU2126" s="36"/>
      <c r="AV2126" s="36"/>
      <c r="AW2126" s="36"/>
      <c r="AX2126" s="36"/>
      <c r="AY2126" s="36"/>
      <c r="AZ2126" s="36"/>
      <c r="BA2126" s="36"/>
      <c r="BB2126" s="36"/>
      <c r="BC2126" s="36"/>
      <c r="BD2126" s="36"/>
      <c r="BE2126" s="36"/>
      <c r="BF2126" s="36"/>
      <c r="BG2126" s="36"/>
      <c r="BH2126" s="36"/>
      <c r="BI2126" s="36"/>
      <c r="BJ2126" s="36"/>
      <c r="BK2126" s="36"/>
    </row>
    <row r="2127" spans="4:63" ht="12.95" customHeight="1" x14ac:dyDescent="0.2"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  <c r="AM2127" s="36"/>
      <c r="AN2127" s="36"/>
      <c r="AO2127" s="36"/>
      <c r="AP2127" s="36"/>
      <c r="AQ2127" s="36"/>
      <c r="AR2127" s="36"/>
      <c r="AS2127" s="36"/>
      <c r="AT2127" s="36"/>
      <c r="AU2127" s="36"/>
      <c r="AV2127" s="36"/>
      <c r="AW2127" s="36"/>
      <c r="AX2127" s="36"/>
      <c r="AY2127" s="36"/>
      <c r="AZ2127" s="36"/>
      <c r="BA2127" s="36"/>
      <c r="BB2127" s="36"/>
      <c r="BC2127" s="36"/>
      <c r="BD2127" s="36"/>
      <c r="BE2127" s="36"/>
      <c r="BF2127" s="36"/>
      <c r="BG2127" s="36"/>
      <c r="BH2127" s="36"/>
      <c r="BI2127" s="36"/>
      <c r="BJ2127" s="36"/>
      <c r="BK2127" s="36"/>
    </row>
    <row r="2128" spans="4:63" ht="12.95" customHeight="1" x14ac:dyDescent="0.2"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  <c r="AM2128" s="36"/>
      <c r="AN2128" s="36"/>
      <c r="AO2128" s="36"/>
      <c r="AP2128" s="36"/>
      <c r="AQ2128" s="36"/>
      <c r="AR2128" s="36"/>
      <c r="AS2128" s="36"/>
      <c r="AT2128" s="36"/>
      <c r="AU2128" s="36"/>
      <c r="AV2128" s="36"/>
      <c r="AW2128" s="36"/>
      <c r="AX2128" s="36"/>
      <c r="AY2128" s="36"/>
      <c r="AZ2128" s="36"/>
      <c r="BA2128" s="36"/>
      <c r="BB2128" s="36"/>
      <c r="BC2128" s="36"/>
      <c r="BD2128" s="36"/>
      <c r="BE2128" s="36"/>
      <c r="BF2128" s="36"/>
      <c r="BG2128" s="36"/>
      <c r="BH2128" s="36"/>
      <c r="BI2128" s="36"/>
      <c r="BJ2128" s="36"/>
      <c r="BK2128" s="36"/>
    </row>
    <row r="2129" spans="4:63" ht="12.95" customHeight="1" x14ac:dyDescent="0.2"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  <c r="AM2129" s="36"/>
      <c r="AN2129" s="36"/>
      <c r="AO2129" s="36"/>
      <c r="AP2129" s="36"/>
      <c r="AQ2129" s="36"/>
      <c r="AR2129" s="36"/>
      <c r="AS2129" s="36"/>
      <c r="AT2129" s="36"/>
      <c r="AU2129" s="36"/>
      <c r="AV2129" s="36"/>
      <c r="AW2129" s="36"/>
      <c r="AX2129" s="36"/>
      <c r="AY2129" s="36"/>
      <c r="AZ2129" s="36"/>
      <c r="BA2129" s="36"/>
      <c r="BB2129" s="36"/>
      <c r="BC2129" s="36"/>
      <c r="BD2129" s="36"/>
      <c r="BE2129" s="36"/>
      <c r="BF2129" s="36"/>
      <c r="BG2129" s="36"/>
      <c r="BH2129" s="36"/>
      <c r="BI2129" s="36"/>
      <c r="BJ2129" s="36"/>
      <c r="BK2129" s="36"/>
    </row>
    <row r="2130" spans="4:63" ht="12.95" customHeight="1" x14ac:dyDescent="0.2"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  <c r="AM2130" s="36"/>
      <c r="AN2130" s="36"/>
      <c r="AO2130" s="36"/>
      <c r="AP2130" s="36"/>
      <c r="AQ2130" s="36"/>
      <c r="AR2130" s="36"/>
      <c r="AS2130" s="36"/>
      <c r="AT2130" s="36"/>
      <c r="AU2130" s="36"/>
      <c r="AV2130" s="36"/>
      <c r="AW2130" s="36"/>
      <c r="AX2130" s="36"/>
      <c r="AY2130" s="36"/>
      <c r="AZ2130" s="36"/>
      <c r="BA2130" s="36"/>
      <c r="BB2130" s="36"/>
      <c r="BC2130" s="36"/>
      <c r="BD2130" s="36"/>
      <c r="BE2130" s="36"/>
      <c r="BF2130" s="36"/>
      <c r="BG2130" s="36"/>
      <c r="BH2130" s="36"/>
      <c r="BI2130" s="36"/>
      <c r="BJ2130" s="36"/>
      <c r="BK2130" s="36"/>
    </row>
    <row r="2131" spans="4:63" ht="12.95" customHeight="1" x14ac:dyDescent="0.2"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  <c r="AM2131" s="36"/>
      <c r="AN2131" s="36"/>
      <c r="AO2131" s="36"/>
      <c r="AP2131" s="36"/>
      <c r="AQ2131" s="36"/>
      <c r="AR2131" s="36"/>
      <c r="AS2131" s="36"/>
      <c r="AT2131" s="36"/>
      <c r="AU2131" s="36"/>
      <c r="AV2131" s="36"/>
      <c r="AW2131" s="36"/>
      <c r="AX2131" s="36"/>
      <c r="AY2131" s="36"/>
      <c r="AZ2131" s="36"/>
      <c r="BA2131" s="36"/>
      <c r="BB2131" s="36"/>
      <c r="BC2131" s="36"/>
      <c r="BD2131" s="36"/>
      <c r="BE2131" s="36"/>
      <c r="BF2131" s="36"/>
      <c r="BG2131" s="36"/>
      <c r="BH2131" s="36"/>
      <c r="BI2131" s="36"/>
      <c r="BJ2131" s="36"/>
      <c r="BK2131" s="36"/>
    </row>
    <row r="2132" spans="4:63" ht="12.95" customHeight="1" x14ac:dyDescent="0.2"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  <c r="AM2132" s="36"/>
      <c r="AN2132" s="36"/>
      <c r="AO2132" s="36"/>
      <c r="AP2132" s="36"/>
      <c r="AQ2132" s="36"/>
      <c r="AR2132" s="36"/>
      <c r="AS2132" s="36"/>
      <c r="AT2132" s="36"/>
      <c r="AU2132" s="36"/>
      <c r="AV2132" s="36"/>
      <c r="AW2132" s="36"/>
      <c r="AX2132" s="36"/>
      <c r="AY2132" s="36"/>
      <c r="AZ2132" s="36"/>
      <c r="BA2132" s="36"/>
      <c r="BB2132" s="36"/>
      <c r="BC2132" s="36"/>
      <c r="BD2132" s="36"/>
      <c r="BE2132" s="36"/>
      <c r="BF2132" s="36"/>
      <c r="BG2132" s="36"/>
      <c r="BH2132" s="36"/>
      <c r="BI2132" s="36"/>
      <c r="BJ2132" s="36"/>
      <c r="BK2132" s="36"/>
    </row>
    <row r="2133" spans="4:63" ht="12.95" customHeight="1" x14ac:dyDescent="0.2"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  <c r="AM2133" s="36"/>
      <c r="AN2133" s="36"/>
      <c r="AO2133" s="36"/>
      <c r="AP2133" s="36"/>
      <c r="AQ2133" s="36"/>
      <c r="AR2133" s="36"/>
      <c r="AS2133" s="36"/>
      <c r="AT2133" s="36"/>
      <c r="AU2133" s="36"/>
      <c r="AV2133" s="36"/>
      <c r="AW2133" s="36"/>
      <c r="AX2133" s="36"/>
      <c r="AY2133" s="36"/>
      <c r="AZ2133" s="36"/>
      <c r="BA2133" s="36"/>
      <c r="BB2133" s="36"/>
      <c r="BC2133" s="36"/>
      <c r="BD2133" s="36"/>
      <c r="BE2133" s="36"/>
      <c r="BF2133" s="36"/>
      <c r="BG2133" s="36"/>
      <c r="BH2133" s="36"/>
      <c r="BI2133" s="36"/>
      <c r="BJ2133" s="36"/>
      <c r="BK2133" s="36"/>
    </row>
    <row r="2134" spans="4:63" ht="12.95" customHeight="1" x14ac:dyDescent="0.2"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6"/>
      <c r="AV2134" s="36"/>
      <c r="AW2134" s="36"/>
      <c r="AX2134" s="36"/>
      <c r="AY2134" s="36"/>
      <c r="AZ2134" s="36"/>
      <c r="BA2134" s="36"/>
      <c r="BB2134" s="36"/>
      <c r="BC2134" s="36"/>
      <c r="BD2134" s="36"/>
      <c r="BE2134" s="36"/>
      <c r="BF2134" s="36"/>
      <c r="BG2134" s="36"/>
      <c r="BH2134" s="36"/>
      <c r="BI2134" s="36"/>
      <c r="BJ2134" s="36"/>
      <c r="BK2134" s="36"/>
    </row>
    <row r="2135" spans="4:63" ht="12.95" customHeight="1" x14ac:dyDescent="0.2"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6"/>
      <c r="AV2135" s="36"/>
      <c r="AW2135" s="36"/>
      <c r="AX2135" s="36"/>
      <c r="AY2135" s="36"/>
      <c r="AZ2135" s="36"/>
      <c r="BA2135" s="36"/>
      <c r="BB2135" s="36"/>
      <c r="BC2135" s="36"/>
      <c r="BD2135" s="36"/>
      <c r="BE2135" s="36"/>
      <c r="BF2135" s="36"/>
      <c r="BG2135" s="36"/>
      <c r="BH2135" s="36"/>
      <c r="BI2135" s="36"/>
      <c r="BJ2135" s="36"/>
      <c r="BK2135" s="36"/>
    </row>
    <row r="2136" spans="4:63" ht="12.95" customHeight="1" x14ac:dyDescent="0.2"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  <c r="AM2136" s="36"/>
      <c r="AN2136" s="36"/>
      <c r="AO2136" s="36"/>
      <c r="AP2136" s="36"/>
      <c r="AQ2136" s="36"/>
      <c r="AR2136" s="36"/>
      <c r="AS2136" s="36"/>
      <c r="AT2136" s="36"/>
      <c r="AU2136" s="36"/>
      <c r="AV2136" s="36"/>
      <c r="AW2136" s="36"/>
      <c r="AX2136" s="36"/>
      <c r="AY2136" s="36"/>
      <c r="AZ2136" s="36"/>
      <c r="BA2136" s="36"/>
      <c r="BB2136" s="36"/>
      <c r="BC2136" s="36"/>
      <c r="BD2136" s="36"/>
      <c r="BE2136" s="36"/>
      <c r="BF2136" s="36"/>
      <c r="BG2136" s="36"/>
      <c r="BH2136" s="36"/>
      <c r="BI2136" s="36"/>
      <c r="BJ2136" s="36"/>
      <c r="BK2136" s="36"/>
    </row>
    <row r="2137" spans="4:63" ht="12.95" customHeight="1" x14ac:dyDescent="0.2"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  <c r="AM2137" s="36"/>
      <c r="AN2137" s="36"/>
      <c r="AO2137" s="36"/>
      <c r="AP2137" s="36"/>
      <c r="AQ2137" s="36"/>
      <c r="AR2137" s="36"/>
      <c r="AS2137" s="36"/>
      <c r="AT2137" s="36"/>
      <c r="AU2137" s="36"/>
      <c r="AV2137" s="36"/>
      <c r="AW2137" s="36"/>
      <c r="AX2137" s="36"/>
      <c r="AY2137" s="36"/>
      <c r="AZ2137" s="36"/>
      <c r="BA2137" s="36"/>
      <c r="BB2137" s="36"/>
      <c r="BC2137" s="36"/>
      <c r="BD2137" s="36"/>
      <c r="BE2137" s="36"/>
      <c r="BF2137" s="36"/>
      <c r="BG2137" s="36"/>
      <c r="BH2137" s="36"/>
      <c r="BI2137" s="36"/>
      <c r="BJ2137" s="36"/>
      <c r="BK2137" s="36"/>
    </row>
    <row r="2138" spans="4:63" ht="12.95" customHeight="1" x14ac:dyDescent="0.2"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  <c r="AM2138" s="36"/>
      <c r="AN2138" s="36"/>
      <c r="AO2138" s="36"/>
      <c r="AP2138" s="36"/>
      <c r="AQ2138" s="36"/>
      <c r="AR2138" s="36"/>
      <c r="AS2138" s="36"/>
      <c r="AT2138" s="36"/>
      <c r="AU2138" s="36"/>
      <c r="AV2138" s="36"/>
      <c r="AW2138" s="36"/>
      <c r="AX2138" s="36"/>
      <c r="AY2138" s="36"/>
      <c r="AZ2138" s="36"/>
      <c r="BA2138" s="36"/>
      <c r="BB2138" s="36"/>
      <c r="BC2138" s="36"/>
      <c r="BD2138" s="36"/>
      <c r="BE2138" s="36"/>
      <c r="BF2138" s="36"/>
      <c r="BG2138" s="36"/>
      <c r="BH2138" s="36"/>
      <c r="BI2138" s="36"/>
      <c r="BJ2138" s="36"/>
      <c r="BK2138" s="36"/>
    </row>
    <row r="2139" spans="4:63" ht="12.95" customHeight="1" x14ac:dyDescent="0.2"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  <c r="AM2139" s="36"/>
      <c r="AN2139" s="36"/>
      <c r="AO2139" s="36"/>
      <c r="AP2139" s="36"/>
      <c r="AQ2139" s="36"/>
      <c r="AR2139" s="36"/>
      <c r="AS2139" s="36"/>
      <c r="AT2139" s="36"/>
      <c r="AU2139" s="36"/>
      <c r="AV2139" s="36"/>
      <c r="AW2139" s="36"/>
      <c r="AX2139" s="36"/>
      <c r="AY2139" s="36"/>
      <c r="AZ2139" s="36"/>
      <c r="BA2139" s="36"/>
      <c r="BB2139" s="36"/>
      <c r="BC2139" s="36"/>
      <c r="BD2139" s="36"/>
      <c r="BE2139" s="36"/>
      <c r="BF2139" s="36"/>
      <c r="BG2139" s="36"/>
      <c r="BH2139" s="36"/>
      <c r="BI2139" s="36"/>
      <c r="BJ2139" s="36"/>
      <c r="BK2139" s="36"/>
    </row>
    <row r="2140" spans="4:63" ht="12.95" customHeight="1" x14ac:dyDescent="0.2"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  <c r="AM2140" s="36"/>
      <c r="AN2140" s="36"/>
      <c r="AO2140" s="36"/>
      <c r="AP2140" s="36"/>
      <c r="AQ2140" s="36"/>
      <c r="AR2140" s="36"/>
      <c r="AS2140" s="36"/>
      <c r="AT2140" s="36"/>
      <c r="AU2140" s="36"/>
      <c r="AV2140" s="36"/>
      <c r="AW2140" s="36"/>
      <c r="AX2140" s="36"/>
      <c r="AY2140" s="36"/>
      <c r="AZ2140" s="36"/>
      <c r="BA2140" s="36"/>
      <c r="BB2140" s="36"/>
      <c r="BC2140" s="36"/>
      <c r="BD2140" s="36"/>
      <c r="BE2140" s="36"/>
      <c r="BF2140" s="36"/>
      <c r="BG2140" s="36"/>
      <c r="BH2140" s="36"/>
      <c r="BI2140" s="36"/>
      <c r="BJ2140" s="36"/>
      <c r="BK2140" s="36"/>
    </row>
    <row r="2141" spans="4:63" ht="12.95" customHeight="1" x14ac:dyDescent="0.2"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  <c r="AM2141" s="36"/>
      <c r="AN2141" s="36"/>
      <c r="AO2141" s="36"/>
      <c r="AP2141" s="36"/>
      <c r="AQ2141" s="36"/>
      <c r="AR2141" s="36"/>
      <c r="AS2141" s="36"/>
      <c r="AT2141" s="36"/>
      <c r="AU2141" s="36"/>
      <c r="AV2141" s="36"/>
      <c r="AW2141" s="36"/>
      <c r="AX2141" s="36"/>
      <c r="AY2141" s="36"/>
      <c r="AZ2141" s="36"/>
      <c r="BA2141" s="36"/>
      <c r="BB2141" s="36"/>
      <c r="BC2141" s="36"/>
      <c r="BD2141" s="36"/>
      <c r="BE2141" s="36"/>
      <c r="BF2141" s="36"/>
      <c r="BG2141" s="36"/>
      <c r="BH2141" s="36"/>
      <c r="BI2141" s="36"/>
      <c r="BJ2141" s="36"/>
      <c r="BK2141" s="36"/>
    </row>
    <row r="2142" spans="4:63" ht="12.95" customHeight="1" x14ac:dyDescent="0.2"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  <c r="AM2142" s="36"/>
      <c r="AN2142" s="36"/>
      <c r="AO2142" s="36"/>
      <c r="AP2142" s="36"/>
      <c r="AQ2142" s="36"/>
      <c r="AR2142" s="36"/>
      <c r="AS2142" s="36"/>
      <c r="AT2142" s="36"/>
      <c r="AU2142" s="36"/>
      <c r="AV2142" s="36"/>
      <c r="AW2142" s="36"/>
      <c r="AX2142" s="36"/>
      <c r="AY2142" s="36"/>
      <c r="AZ2142" s="36"/>
      <c r="BA2142" s="36"/>
      <c r="BB2142" s="36"/>
      <c r="BC2142" s="36"/>
      <c r="BD2142" s="36"/>
      <c r="BE2142" s="36"/>
      <c r="BF2142" s="36"/>
      <c r="BG2142" s="36"/>
      <c r="BH2142" s="36"/>
      <c r="BI2142" s="36"/>
      <c r="BJ2142" s="36"/>
      <c r="BK2142" s="36"/>
    </row>
    <row r="2143" spans="4:63" ht="12.95" customHeight="1" x14ac:dyDescent="0.2"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  <c r="AM2143" s="36"/>
      <c r="AN2143" s="36"/>
      <c r="AO2143" s="36"/>
      <c r="AP2143" s="36"/>
      <c r="AQ2143" s="36"/>
      <c r="AR2143" s="36"/>
      <c r="AS2143" s="36"/>
      <c r="AT2143" s="36"/>
      <c r="AU2143" s="36"/>
      <c r="AV2143" s="36"/>
      <c r="AW2143" s="36"/>
      <c r="AX2143" s="36"/>
      <c r="AY2143" s="36"/>
      <c r="AZ2143" s="36"/>
      <c r="BA2143" s="36"/>
      <c r="BB2143" s="36"/>
      <c r="BC2143" s="36"/>
      <c r="BD2143" s="36"/>
      <c r="BE2143" s="36"/>
      <c r="BF2143" s="36"/>
      <c r="BG2143" s="36"/>
      <c r="BH2143" s="36"/>
      <c r="BI2143" s="36"/>
      <c r="BJ2143" s="36"/>
      <c r="BK2143" s="36"/>
    </row>
    <row r="2144" spans="4:63" ht="12.95" customHeight="1" x14ac:dyDescent="0.2"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  <c r="AM2144" s="36"/>
      <c r="AN2144" s="36"/>
      <c r="AO2144" s="36"/>
      <c r="AP2144" s="36"/>
      <c r="AQ2144" s="36"/>
      <c r="AR2144" s="36"/>
      <c r="AS2144" s="36"/>
      <c r="AT2144" s="36"/>
      <c r="AU2144" s="36"/>
      <c r="AV2144" s="36"/>
      <c r="AW2144" s="36"/>
      <c r="AX2144" s="36"/>
      <c r="AY2144" s="36"/>
      <c r="AZ2144" s="36"/>
      <c r="BA2144" s="36"/>
      <c r="BB2144" s="36"/>
      <c r="BC2144" s="36"/>
      <c r="BD2144" s="36"/>
      <c r="BE2144" s="36"/>
      <c r="BF2144" s="36"/>
      <c r="BG2144" s="36"/>
      <c r="BH2144" s="36"/>
      <c r="BI2144" s="36"/>
      <c r="BJ2144" s="36"/>
      <c r="BK2144" s="36"/>
    </row>
    <row r="2145" spans="4:63" ht="12.95" customHeight="1" x14ac:dyDescent="0.2"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  <c r="AM2145" s="36"/>
      <c r="AN2145" s="36"/>
      <c r="AO2145" s="36"/>
      <c r="AP2145" s="36"/>
      <c r="AQ2145" s="36"/>
      <c r="AR2145" s="36"/>
      <c r="AS2145" s="36"/>
      <c r="AT2145" s="36"/>
      <c r="AU2145" s="36"/>
      <c r="AV2145" s="36"/>
      <c r="AW2145" s="36"/>
      <c r="AX2145" s="36"/>
      <c r="AY2145" s="36"/>
      <c r="AZ2145" s="36"/>
      <c r="BA2145" s="36"/>
      <c r="BB2145" s="36"/>
      <c r="BC2145" s="36"/>
      <c r="BD2145" s="36"/>
      <c r="BE2145" s="36"/>
      <c r="BF2145" s="36"/>
      <c r="BG2145" s="36"/>
      <c r="BH2145" s="36"/>
      <c r="BI2145" s="36"/>
      <c r="BJ2145" s="36"/>
      <c r="BK2145" s="36"/>
    </row>
    <row r="2146" spans="4:63" ht="12.95" customHeight="1" x14ac:dyDescent="0.2"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  <c r="AM2146" s="36"/>
      <c r="AN2146" s="36"/>
      <c r="AO2146" s="36"/>
      <c r="AP2146" s="36"/>
      <c r="AQ2146" s="36"/>
      <c r="AR2146" s="36"/>
      <c r="AS2146" s="36"/>
      <c r="AT2146" s="36"/>
      <c r="AU2146" s="36"/>
      <c r="AV2146" s="36"/>
      <c r="AW2146" s="36"/>
      <c r="AX2146" s="36"/>
      <c r="AY2146" s="36"/>
      <c r="AZ2146" s="36"/>
      <c r="BA2146" s="36"/>
      <c r="BB2146" s="36"/>
      <c r="BC2146" s="36"/>
      <c r="BD2146" s="36"/>
      <c r="BE2146" s="36"/>
      <c r="BF2146" s="36"/>
      <c r="BG2146" s="36"/>
      <c r="BH2146" s="36"/>
      <c r="BI2146" s="36"/>
      <c r="BJ2146" s="36"/>
      <c r="BK2146" s="36"/>
    </row>
    <row r="2147" spans="4:63" ht="12.95" customHeight="1" x14ac:dyDescent="0.2"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6"/>
      <c r="AV2147" s="36"/>
      <c r="AW2147" s="36"/>
      <c r="AX2147" s="36"/>
      <c r="AY2147" s="36"/>
      <c r="AZ2147" s="36"/>
      <c r="BA2147" s="36"/>
      <c r="BB2147" s="36"/>
      <c r="BC2147" s="36"/>
      <c r="BD2147" s="36"/>
      <c r="BE2147" s="36"/>
      <c r="BF2147" s="36"/>
      <c r="BG2147" s="36"/>
      <c r="BH2147" s="36"/>
      <c r="BI2147" s="36"/>
      <c r="BJ2147" s="36"/>
      <c r="BK2147" s="36"/>
    </row>
    <row r="2148" spans="4:63" ht="12.95" customHeight="1" x14ac:dyDescent="0.2"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  <c r="AM2148" s="36"/>
      <c r="AN2148" s="36"/>
      <c r="AO2148" s="36"/>
      <c r="AP2148" s="36"/>
      <c r="AQ2148" s="36"/>
      <c r="AR2148" s="36"/>
      <c r="AS2148" s="36"/>
      <c r="AT2148" s="36"/>
      <c r="AU2148" s="36"/>
      <c r="AV2148" s="36"/>
      <c r="AW2148" s="36"/>
      <c r="AX2148" s="36"/>
      <c r="AY2148" s="36"/>
      <c r="AZ2148" s="36"/>
      <c r="BA2148" s="36"/>
      <c r="BB2148" s="36"/>
      <c r="BC2148" s="36"/>
      <c r="BD2148" s="36"/>
      <c r="BE2148" s="36"/>
      <c r="BF2148" s="36"/>
      <c r="BG2148" s="36"/>
      <c r="BH2148" s="36"/>
      <c r="BI2148" s="36"/>
      <c r="BJ2148" s="36"/>
      <c r="BK2148" s="36"/>
    </row>
    <row r="2149" spans="4:63" ht="12.95" customHeight="1" x14ac:dyDescent="0.2"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  <c r="AM2149" s="36"/>
      <c r="AN2149" s="36"/>
      <c r="AO2149" s="36"/>
      <c r="AP2149" s="36"/>
      <c r="AQ2149" s="36"/>
      <c r="AR2149" s="36"/>
      <c r="AS2149" s="36"/>
      <c r="AT2149" s="36"/>
      <c r="AU2149" s="36"/>
      <c r="AV2149" s="36"/>
      <c r="AW2149" s="36"/>
      <c r="AX2149" s="36"/>
      <c r="AY2149" s="36"/>
      <c r="AZ2149" s="36"/>
      <c r="BA2149" s="36"/>
      <c r="BB2149" s="36"/>
      <c r="BC2149" s="36"/>
      <c r="BD2149" s="36"/>
      <c r="BE2149" s="36"/>
      <c r="BF2149" s="36"/>
      <c r="BG2149" s="36"/>
      <c r="BH2149" s="36"/>
      <c r="BI2149" s="36"/>
      <c r="BJ2149" s="36"/>
      <c r="BK2149" s="36"/>
    </row>
    <row r="2150" spans="4:63" ht="12.95" customHeight="1" x14ac:dyDescent="0.2"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6"/>
      <c r="AV2150" s="36"/>
      <c r="AW2150" s="36"/>
      <c r="AX2150" s="36"/>
      <c r="AY2150" s="36"/>
      <c r="AZ2150" s="36"/>
      <c r="BA2150" s="36"/>
      <c r="BB2150" s="36"/>
      <c r="BC2150" s="36"/>
      <c r="BD2150" s="36"/>
      <c r="BE2150" s="36"/>
      <c r="BF2150" s="36"/>
      <c r="BG2150" s="36"/>
      <c r="BH2150" s="36"/>
      <c r="BI2150" s="36"/>
      <c r="BJ2150" s="36"/>
      <c r="BK2150" s="36"/>
    </row>
    <row r="2151" spans="4:63" ht="12.95" customHeight="1" x14ac:dyDescent="0.2"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  <c r="AM2151" s="36"/>
      <c r="AN2151" s="36"/>
      <c r="AO2151" s="36"/>
      <c r="AP2151" s="36"/>
      <c r="AQ2151" s="36"/>
      <c r="AR2151" s="36"/>
      <c r="AS2151" s="36"/>
      <c r="AT2151" s="36"/>
      <c r="AU2151" s="36"/>
      <c r="AV2151" s="36"/>
      <c r="AW2151" s="36"/>
      <c r="AX2151" s="36"/>
      <c r="AY2151" s="36"/>
      <c r="AZ2151" s="36"/>
      <c r="BA2151" s="36"/>
      <c r="BB2151" s="36"/>
      <c r="BC2151" s="36"/>
      <c r="BD2151" s="36"/>
      <c r="BE2151" s="36"/>
      <c r="BF2151" s="36"/>
      <c r="BG2151" s="36"/>
      <c r="BH2151" s="36"/>
      <c r="BI2151" s="36"/>
      <c r="BJ2151" s="36"/>
      <c r="BK2151" s="36"/>
    </row>
    <row r="2152" spans="4:63" ht="12.95" customHeight="1" x14ac:dyDescent="0.2"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  <c r="AM2152" s="36"/>
      <c r="AN2152" s="36"/>
      <c r="AO2152" s="36"/>
      <c r="AP2152" s="36"/>
      <c r="AQ2152" s="36"/>
      <c r="AR2152" s="36"/>
      <c r="AS2152" s="36"/>
      <c r="AT2152" s="36"/>
      <c r="AU2152" s="36"/>
      <c r="AV2152" s="36"/>
      <c r="AW2152" s="36"/>
      <c r="AX2152" s="36"/>
      <c r="AY2152" s="36"/>
      <c r="AZ2152" s="36"/>
      <c r="BA2152" s="36"/>
      <c r="BB2152" s="36"/>
      <c r="BC2152" s="36"/>
      <c r="BD2152" s="36"/>
      <c r="BE2152" s="36"/>
      <c r="BF2152" s="36"/>
      <c r="BG2152" s="36"/>
      <c r="BH2152" s="36"/>
      <c r="BI2152" s="36"/>
      <c r="BJ2152" s="36"/>
      <c r="BK2152" s="36"/>
    </row>
    <row r="2153" spans="4:63" ht="12.95" customHeight="1" x14ac:dyDescent="0.2"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  <c r="AM2153" s="36"/>
      <c r="AN2153" s="36"/>
      <c r="AO2153" s="36"/>
      <c r="AP2153" s="36"/>
      <c r="AQ2153" s="36"/>
      <c r="AR2153" s="36"/>
      <c r="AS2153" s="36"/>
      <c r="AT2153" s="36"/>
      <c r="AU2153" s="36"/>
      <c r="AV2153" s="36"/>
      <c r="AW2153" s="36"/>
      <c r="AX2153" s="36"/>
      <c r="AY2153" s="36"/>
      <c r="AZ2153" s="36"/>
      <c r="BA2153" s="36"/>
      <c r="BB2153" s="36"/>
      <c r="BC2153" s="36"/>
      <c r="BD2153" s="36"/>
      <c r="BE2153" s="36"/>
      <c r="BF2153" s="36"/>
      <c r="BG2153" s="36"/>
      <c r="BH2153" s="36"/>
      <c r="BI2153" s="36"/>
      <c r="BJ2153" s="36"/>
      <c r="BK2153" s="36"/>
    </row>
    <row r="2154" spans="4:63" ht="12.95" customHeight="1" x14ac:dyDescent="0.2"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  <c r="AM2154" s="36"/>
      <c r="AN2154" s="36"/>
      <c r="AO2154" s="36"/>
      <c r="AP2154" s="36"/>
      <c r="AQ2154" s="36"/>
      <c r="AR2154" s="36"/>
      <c r="AS2154" s="36"/>
      <c r="AT2154" s="36"/>
      <c r="AU2154" s="36"/>
      <c r="AV2154" s="36"/>
      <c r="AW2154" s="36"/>
      <c r="AX2154" s="36"/>
      <c r="AY2154" s="36"/>
      <c r="AZ2154" s="36"/>
      <c r="BA2154" s="36"/>
      <c r="BB2154" s="36"/>
      <c r="BC2154" s="36"/>
      <c r="BD2154" s="36"/>
      <c r="BE2154" s="36"/>
      <c r="BF2154" s="36"/>
      <c r="BG2154" s="36"/>
      <c r="BH2154" s="36"/>
      <c r="BI2154" s="36"/>
      <c r="BJ2154" s="36"/>
      <c r="BK2154" s="36"/>
    </row>
    <row r="2155" spans="4:63" ht="12.95" customHeight="1" x14ac:dyDescent="0.2"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  <c r="AM2155" s="36"/>
      <c r="AN2155" s="36"/>
      <c r="AO2155" s="36"/>
      <c r="AP2155" s="36"/>
      <c r="AQ2155" s="36"/>
      <c r="AR2155" s="36"/>
      <c r="AS2155" s="36"/>
      <c r="AT2155" s="36"/>
      <c r="AU2155" s="36"/>
      <c r="AV2155" s="36"/>
      <c r="AW2155" s="36"/>
      <c r="AX2155" s="36"/>
      <c r="AY2155" s="36"/>
      <c r="AZ2155" s="36"/>
      <c r="BA2155" s="36"/>
      <c r="BB2155" s="36"/>
      <c r="BC2155" s="36"/>
      <c r="BD2155" s="36"/>
      <c r="BE2155" s="36"/>
      <c r="BF2155" s="36"/>
      <c r="BG2155" s="36"/>
      <c r="BH2155" s="36"/>
      <c r="BI2155" s="36"/>
      <c r="BJ2155" s="36"/>
      <c r="BK2155" s="36"/>
    </row>
    <row r="2156" spans="4:63" ht="12.95" customHeight="1" x14ac:dyDescent="0.2"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  <c r="AM2156" s="36"/>
      <c r="AN2156" s="36"/>
      <c r="AO2156" s="36"/>
      <c r="AP2156" s="36"/>
      <c r="AQ2156" s="36"/>
      <c r="AR2156" s="36"/>
      <c r="AS2156" s="36"/>
      <c r="AT2156" s="36"/>
      <c r="AU2156" s="36"/>
      <c r="AV2156" s="36"/>
      <c r="AW2156" s="36"/>
      <c r="AX2156" s="36"/>
      <c r="AY2156" s="36"/>
      <c r="AZ2156" s="36"/>
      <c r="BA2156" s="36"/>
      <c r="BB2156" s="36"/>
      <c r="BC2156" s="36"/>
      <c r="BD2156" s="36"/>
      <c r="BE2156" s="36"/>
      <c r="BF2156" s="36"/>
      <c r="BG2156" s="36"/>
      <c r="BH2156" s="36"/>
      <c r="BI2156" s="36"/>
      <c r="BJ2156" s="36"/>
      <c r="BK2156" s="36"/>
    </row>
    <row r="2157" spans="4:63" ht="12.95" customHeight="1" x14ac:dyDescent="0.2"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  <c r="AM2157" s="36"/>
      <c r="AN2157" s="36"/>
      <c r="AO2157" s="36"/>
      <c r="AP2157" s="36"/>
      <c r="AQ2157" s="36"/>
      <c r="AR2157" s="36"/>
      <c r="AS2157" s="36"/>
      <c r="AT2157" s="36"/>
      <c r="AU2157" s="36"/>
      <c r="AV2157" s="36"/>
      <c r="AW2157" s="36"/>
      <c r="AX2157" s="36"/>
      <c r="AY2157" s="36"/>
      <c r="AZ2157" s="36"/>
      <c r="BA2157" s="36"/>
      <c r="BB2157" s="36"/>
      <c r="BC2157" s="36"/>
      <c r="BD2157" s="36"/>
      <c r="BE2157" s="36"/>
      <c r="BF2157" s="36"/>
      <c r="BG2157" s="36"/>
      <c r="BH2157" s="36"/>
      <c r="BI2157" s="36"/>
      <c r="BJ2157" s="36"/>
      <c r="BK2157" s="36"/>
    </row>
    <row r="2158" spans="4:63" ht="12.95" customHeight="1" x14ac:dyDescent="0.2"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  <c r="AM2158" s="36"/>
      <c r="AN2158" s="36"/>
      <c r="AO2158" s="36"/>
      <c r="AP2158" s="36"/>
      <c r="AQ2158" s="36"/>
      <c r="AR2158" s="36"/>
      <c r="AS2158" s="36"/>
      <c r="AT2158" s="36"/>
      <c r="AU2158" s="36"/>
      <c r="AV2158" s="36"/>
      <c r="AW2158" s="36"/>
      <c r="AX2158" s="36"/>
      <c r="AY2158" s="36"/>
      <c r="AZ2158" s="36"/>
      <c r="BA2158" s="36"/>
      <c r="BB2158" s="36"/>
      <c r="BC2158" s="36"/>
      <c r="BD2158" s="36"/>
      <c r="BE2158" s="36"/>
      <c r="BF2158" s="36"/>
      <c r="BG2158" s="36"/>
      <c r="BH2158" s="36"/>
      <c r="BI2158" s="36"/>
      <c r="BJ2158" s="36"/>
      <c r="BK2158" s="36"/>
    </row>
    <row r="2159" spans="4:63" ht="12.95" customHeight="1" x14ac:dyDescent="0.2"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  <c r="AM2159" s="36"/>
      <c r="AN2159" s="36"/>
      <c r="AO2159" s="36"/>
      <c r="AP2159" s="36"/>
      <c r="AQ2159" s="36"/>
      <c r="AR2159" s="36"/>
      <c r="AS2159" s="36"/>
      <c r="AT2159" s="36"/>
      <c r="AU2159" s="36"/>
      <c r="AV2159" s="36"/>
      <c r="AW2159" s="36"/>
      <c r="AX2159" s="36"/>
      <c r="AY2159" s="36"/>
      <c r="AZ2159" s="36"/>
      <c r="BA2159" s="36"/>
      <c r="BB2159" s="36"/>
      <c r="BC2159" s="36"/>
      <c r="BD2159" s="36"/>
      <c r="BE2159" s="36"/>
      <c r="BF2159" s="36"/>
      <c r="BG2159" s="36"/>
      <c r="BH2159" s="36"/>
      <c r="BI2159" s="36"/>
      <c r="BJ2159" s="36"/>
      <c r="BK2159" s="36"/>
    </row>
    <row r="2160" spans="4:63" ht="12.95" customHeight="1" x14ac:dyDescent="0.2"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  <c r="AM2160" s="36"/>
      <c r="AN2160" s="36"/>
      <c r="AO2160" s="36"/>
      <c r="AP2160" s="36"/>
      <c r="AQ2160" s="36"/>
      <c r="AR2160" s="36"/>
      <c r="AS2160" s="36"/>
      <c r="AT2160" s="36"/>
      <c r="AU2160" s="36"/>
      <c r="AV2160" s="36"/>
      <c r="AW2160" s="36"/>
      <c r="AX2160" s="36"/>
      <c r="AY2160" s="36"/>
      <c r="AZ2160" s="36"/>
      <c r="BA2160" s="36"/>
      <c r="BB2160" s="36"/>
      <c r="BC2160" s="36"/>
      <c r="BD2160" s="36"/>
      <c r="BE2160" s="36"/>
      <c r="BF2160" s="36"/>
      <c r="BG2160" s="36"/>
      <c r="BH2160" s="36"/>
      <c r="BI2160" s="36"/>
      <c r="BJ2160" s="36"/>
      <c r="BK2160" s="36"/>
    </row>
    <row r="2161" spans="4:63" ht="12.95" customHeight="1" x14ac:dyDescent="0.2"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  <c r="AM2161" s="36"/>
      <c r="AN2161" s="36"/>
      <c r="AO2161" s="36"/>
      <c r="AP2161" s="36"/>
      <c r="AQ2161" s="36"/>
      <c r="AR2161" s="36"/>
      <c r="AS2161" s="36"/>
      <c r="AT2161" s="36"/>
      <c r="AU2161" s="36"/>
      <c r="AV2161" s="36"/>
      <c r="AW2161" s="36"/>
      <c r="AX2161" s="36"/>
      <c r="AY2161" s="36"/>
      <c r="AZ2161" s="36"/>
      <c r="BA2161" s="36"/>
      <c r="BB2161" s="36"/>
      <c r="BC2161" s="36"/>
      <c r="BD2161" s="36"/>
      <c r="BE2161" s="36"/>
      <c r="BF2161" s="36"/>
      <c r="BG2161" s="36"/>
      <c r="BH2161" s="36"/>
      <c r="BI2161" s="36"/>
      <c r="BJ2161" s="36"/>
      <c r="BK2161" s="36"/>
    </row>
    <row r="2162" spans="4:63" ht="12.95" customHeight="1" x14ac:dyDescent="0.2"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  <c r="AM2162" s="36"/>
      <c r="AN2162" s="36"/>
      <c r="AO2162" s="36"/>
      <c r="AP2162" s="36"/>
      <c r="AQ2162" s="36"/>
      <c r="AR2162" s="36"/>
      <c r="AS2162" s="36"/>
      <c r="AT2162" s="36"/>
      <c r="AU2162" s="36"/>
      <c r="AV2162" s="36"/>
      <c r="AW2162" s="36"/>
      <c r="AX2162" s="36"/>
      <c r="AY2162" s="36"/>
      <c r="AZ2162" s="36"/>
      <c r="BA2162" s="36"/>
      <c r="BB2162" s="36"/>
      <c r="BC2162" s="36"/>
      <c r="BD2162" s="36"/>
      <c r="BE2162" s="36"/>
      <c r="BF2162" s="36"/>
      <c r="BG2162" s="36"/>
      <c r="BH2162" s="36"/>
      <c r="BI2162" s="36"/>
      <c r="BJ2162" s="36"/>
      <c r="BK2162" s="36"/>
    </row>
    <row r="2163" spans="4:63" ht="12.95" customHeight="1" x14ac:dyDescent="0.2"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  <c r="AM2163" s="36"/>
      <c r="AN2163" s="36"/>
      <c r="AO2163" s="36"/>
      <c r="AP2163" s="36"/>
      <c r="AQ2163" s="36"/>
      <c r="AR2163" s="36"/>
      <c r="AS2163" s="36"/>
      <c r="AT2163" s="36"/>
      <c r="AU2163" s="36"/>
      <c r="AV2163" s="36"/>
      <c r="AW2163" s="36"/>
      <c r="AX2163" s="36"/>
      <c r="AY2163" s="36"/>
      <c r="AZ2163" s="36"/>
      <c r="BA2163" s="36"/>
      <c r="BB2163" s="36"/>
      <c r="BC2163" s="36"/>
      <c r="BD2163" s="36"/>
      <c r="BE2163" s="36"/>
      <c r="BF2163" s="36"/>
      <c r="BG2163" s="36"/>
      <c r="BH2163" s="36"/>
      <c r="BI2163" s="36"/>
      <c r="BJ2163" s="36"/>
      <c r="BK2163" s="36"/>
    </row>
    <row r="2164" spans="4:63" ht="12.95" customHeight="1" x14ac:dyDescent="0.2"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  <c r="AM2164" s="36"/>
      <c r="AN2164" s="36"/>
      <c r="AO2164" s="36"/>
      <c r="AP2164" s="36"/>
      <c r="AQ2164" s="36"/>
      <c r="AR2164" s="36"/>
      <c r="AS2164" s="36"/>
      <c r="AT2164" s="36"/>
      <c r="AU2164" s="36"/>
      <c r="AV2164" s="36"/>
      <c r="AW2164" s="36"/>
      <c r="AX2164" s="36"/>
      <c r="AY2164" s="36"/>
      <c r="AZ2164" s="36"/>
      <c r="BA2164" s="36"/>
      <c r="BB2164" s="36"/>
      <c r="BC2164" s="36"/>
      <c r="BD2164" s="36"/>
      <c r="BE2164" s="36"/>
      <c r="BF2164" s="36"/>
      <c r="BG2164" s="36"/>
      <c r="BH2164" s="36"/>
      <c r="BI2164" s="36"/>
      <c r="BJ2164" s="36"/>
      <c r="BK2164" s="36"/>
    </row>
    <row r="2165" spans="4:63" ht="12.95" customHeight="1" x14ac:dyDescent="0.2"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  <c r="AM2165" s="36"/>
      <c r="AN2165" s="36"/>
      <c r="AO2165" s="36"/>
      <c r="AP2165" s="36"/>
      <c r="AQ2165" s="36"/>
      <c r="AR2165" s="36"/>
      <c r="AS2165" s="36"/>
      <c r="AT2165" s="36"/>
      <c r="AU2165" s="36"/>
      <c r="AV2165" s="36"/>
      <c r="AW2165" s="36"/>
      <c r="AX2165" s="36"/>
      <c r="AY2165" s="36"/>
      <c r="AZ2165" s="36"/>
      <c r="BA2165" s="36"/>
      <c r="BB2165" s="36"/>
      <c r="BC2165" s="36"/>
      <c r="BD2165" s="36"/>
      <c r="BE2165" s="36"/>
      <c r="BF2165" s="36"/>
      <c r="BG2165" s="36"/>
      <c r="BH2165" s="36"/>
      <c r="BI2165" s="36"/>
      <c r="BJ2165" s="36"/>
      <c r="BK2165" s="36"/>
    </row>
    <row r="2166" spans="4:63" ht="12.95" customHeight="1" x14ac:dyDescent="0.2"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  <c r="AM2166" s="36"/>
      <c r="AN2166" s="36"/>
      <c r="AO2166" s="36"/>
      <c r="AP2166" s="36"/>
      <c r="AQ2166" s="36"/>
      <c r="AR2166" s="36"/>
      <c r="AS2166" s="36"/>
      <c r="AT2166" s="36"/>
      <c r="AU2166" s="36"/>
      <c r="AV2166" s="36"/>
      <c r="AW2166" s="36"/>
      <c r="AX2166" s="36"/>
      <c r="AY2166" s="36"/>
      <c r="AZ2166" s="36"/>
      <c r="BA2166" s="36"/>
      <c r="BB2166" s="36"/>
      <c r="BC2166" s="36"/>
      <c r="BD2166" s="36"/>
      <c r="BE2166" s="36"/>
      <c r="BF2166" s="36"/>
      <c r="BG2166" s="36"/>
      <c r="BH2166" s="36"/>
      <c r="BI2166" s="36"/>
      <c r="BJ2166" s="36"/>
      <c r="BK2166" s="36"/>
    </row>
    <row r="2167" spans="4:63" ht="12.95" customHeight="1" x14ac:dyDescent="0.2"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  <c r="AM2167" s="36"/>
      <c r="AN2167" s="36"/>
      <c r="AO2167" s="36"/>
      <c r="AP2167" s="36"/>
      <c r="AQ2167" s="36"/>
      <c r="AR2167" s="36"/>
      <c r="AS2167" s="36"/>
      <c r="AT2167" s="36"/>
      <c r="AU2167" s="36"/>
      <c r="AV2167" s="36"/>
      <c r="AW2167" s="36"/>
      <c r="AX2167" s="36"/>
      <c r="AY2167" s="36"/>
      <c r="AZ2167" s="36"/>
      <c r="BA2167" s="36"/>
      <c r="BB2167" s="36"/>
      <c r="BC2167" s="36"/>
      <c r="BD2167" s="36"/>
      <c r="BE2167" s="36"/>
      <c r="BF2167" s="36"/>
      <c r="BG2167" s="36"/>
      <c r="BH2167" s="36"/>
      <c r="BI2167" s="36"/>
      <c r="BJ2167" s="36"/>
      <c r="BK2167" s="36"/>
    </row>
    <row r="2168" spans="4:63" ht="12.95" customHeight="1" x14ac:dyDescent="0.2"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  <c r="AM2168" s="36"/>
      <c r="AN2168" s="36"/>
      <c r="AO2168" s="36"/>
      <c r="AP2168" s="36"/>
      <c r="AQ2168" s="36"/>
      <c r="AR2168" s="36"/>
      <c r="AS2168" s="36"/>
      <c r="AT2168" s="36"/>
      <c r="AU2168" s="36"/>
      <c r="AV2168" s="36"/>
      <c r="AW2168" s="36"/>
      <c r="AX2168" s="36"/>
      <c r="AY2168" s="36"/>
      <c r="AZ2168" s="36"/>
      <c r="BA2168" s="36"/>
      <c r="BB2168" s="36"/>
      <c r="BC2168" s="36"/>
      <c r="BD2168" s="36"/>
      <c r="BE2168" s="36"/>
      <c r="BF2168" s="36"/>
      <c r="BG2168" s="36"/>
      <c r="BH2168" s="36"/>
      <c r="BI2168" s="36"/>
      <c r="BJ2168" s="36"/>
      <c r="BK2168" s="36"/>
    </row>
    <row r="2169" spans="4:63" ht="12.95" customHeight="1" x14ac:dyDescent="0.2"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F2169" s="36"/>
      <c r="AG2169" s="36"/>
      <c r="AH2169" s="36"/>
      <c r="AI2169" s="36"/>
      <c r="AJ2169" s="36"/>
      <c r="AK2169" s="36"/>
      <c r="AL2169" s="36"/>
      <c r="AM2169" s="36"/>
      <c r="AN2169" s="36"/>
      <c r="AO2169" s="36"/>
      <c r="AP2169" s="36"/>
      <c r="AQ2169" s="36"/>
      <c r="AR2169" s="36"/>
      <c r="AS2169" s="36"/>
      <c r="AT2169" s="36"/>
      <c r="AU2169" s="36"/>
      <c r="AV2169" s="36"/>
      <c r="AW2169" s="36"/>
      <c r="AX2169" s="36"/>
      <c r="AY2169" s="36"/>
      <c r="AZ2169" s="36"/>
      <c r="BA2169" s="36"/>
      <c r="BB2169" s="36"/>
      <c r="BC2169" s="36"/>
      <c r="BD2169" s="36"/>
      <c r="BE2169" s="36"/>
      <c r="BF2169" s="36"/>
      <c r="BG2169" s="36"/>
      <c r="BH2169" s="36"/>
      <c r="BI2169" s="36"/>
      <c r="BJ2169" s="36"/>
      <c r="BK2169" s="36"/>
    </row>
    <row r="2170" spans="4:63" ht="12.95" customHeight="1" x14ac:dyDescent="0.2"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  <c r="AM2170" s="36"/>
      <c r="AN2170" s="36"/>
      <c r="AO2170" s="36"/>
      <c r="AP2170" s="36"/>
      <c r="AQ2170" s="36"/>
      <c r="AR2170" s="36"/>
      <c r="AS2170" s="36"/>
      <c r="AT2170" s="36"/>
      <c r="AU2170" s="36"/>
      <c r="AV2170" s="36"/>
      <c r="AW2170" s="36"/>
      <c r="AX2170" s="36"/>
      <c r="AY2170" s="36"/>
      <c r="AZ2170" s="36"/>
      <c r="BA2170" s="36"/>
      <c r="BB2170" s="36"/>
      <c r="BC2170" s="36"/>
      <c r="BD2170" s="36"/>
      <c r="BE2170" s="36"/>
      <c r="BF2170" s="36"/>
      <c r="BG2170" s="36"/>
      <c r="BH2170" s="36"/>
      <c r="BI2170" s="36"/>
      <c r="BJ2170" s="36"/>
      <c r="BK2170" s="36"/>
    </row>
    <row r="2171" spans="4:63" ht="12.95" customHeight="1" x14ac:dyDescent="0.2"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  <c r="AM2171" s="36"/>
      <c r="AN2171" s="36"/>
      <c r="AO2171" s="36"/>
      <c r="AP2171" s="36"/>
      <c r="AQ2171" s="36"/>
      <c r="AR2171" s="36"/>
      <c r="AS2171" s="36"/>
      <c r="AT2171" s="36"/>
      <c r="AU2171" s="36"/>
      <c r="AV2171" s="36"/>
      <c r="AW2171" s="36"/>
      <c r="AX2171" s="36"/>
      <c r="AY2171" s="36"/>
      <c r="AZ2171" s="36"/>
      <c r="BA2171" s="36"/>
      <c r="BB2171" s="36"/>
      <c r="BC2171" s="36"/>
      <c r="BD2171" s="36"/>
      <c r="BE2171" s="36"/>
      <c r="BF2171" s="36"/>
      <c r="BG2171" s="36"/>
      <c r="BH2171" s="36"/>
      <c r="BI2171" s="36"/>
      <c r="BJ2171" s="36"/>
      <c r="BK2171" s="36"/>
    </row>
    <row r="2172" spans="4:63" ht="12.95" customHeight="1" x14ac:dyDescent="0.2"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  <c r="AM2172" s="36"/>
      <c r="AN2172" s="36"/>
      <c r="AO2172" s="36"/>
      <c r="AP2172" s="36"/>
      <c r="AQ2172" s="36"/>
      <c r="AR2172" s="36"/>
      <c r="AS2172" s="36"/>
      <c r="AT2172" s="36"/>
      <c r="AU2172" s="36"/>
      <c r="AV2172" s="36"/>
      <c r="AW2172" s="36"/>
      <c r="AX2172" s="36"/>
      <c r="AY2172" s="36"/>
      <c r="AZ2172" s="36"/>
      <c r="BA2172" s="36"/>
      <c r="BB2172" s="36"/>
      <c r="BC2172" s="36"/>
      <c r="BD2172" s="36"/>
      <c r="BE2172" s="36"/>
      <c r="BF2172" s="36"/>
      <c r="BG2172" s="36"/>
      <c r="BH2172" s="36"/>
      <c r="BI2172" s="36"/>
      <c r="BJ2172" s="36"/>
      <c r="BK2172" s="36"/>
    </row>
    <row r="2173" spans="4:63" ht="12.95" customHeight="1" x14ac:dyDescent="0.2"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  <c r="AM2173" s="36"/>
      <c r="AN2173" s="36"/>
      <c r="AO2173" s="36"/>
      <c r="AP2173" s="36"/>
      <c r="AQ2173" s="36"/>
      <c r="AR2173" s="36"/>
      <c r="AS2173" s="36"/>
      <c r="AT2173" s="36"/>
      <c r="AU2173" s="36"/>
      <c r="AV2173" s="36"/>
      <c r="AW2173" s="36"/>
      <c r="AX2173" s="36"/>
      <c r="AY2173" s="36"/>
      <c r="AZ2173" s="36"/>
      <c r="BA2173" s="36"/>
      <c r="BB2173" s="36"/>
      <c r="BC2173" s="36"/>
      <c r="BD2173" s="36"/>
      <c r="BE2173" s="36"/>
      <c r="BF2173" s="36"/>
      <c r="BG2173" s="36"/>
      <c r="BH2173" s="36"/>
      <c r="BI2173" s="36"/>
      <c r="BJ2173" s="36"/>
      <c r="BK2173" s="36"/>
    </row>
    <row r="2174" spans="4:63" ht="12.95" customHeight="1" x14ac:dyDescent="0.2"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  <c r="AM2174" s="36"/>
      <c r="AN2174" s="36"/>
      <c r="AO2174" s="36"/>
      <c r="AP2174" s="36"/>
      <c r="AQ2174" s="36"/>
      <c r="AR2174" s="36"/>
      <c r="AS2174" s="36"/>
      <c r="AT2174" s="36"/>
      <c r="AU2174" s="36"/>
      <c r="AV2174" s="36"/>
      <c r="AW2174" s="36"/>
      <c r="AX2174" s="36"/>
      <c r="AY2174" s="36"/>
      <c r="AZ2174" s="36"/>
      <c r="BA2174" s="36"/>
      <c r="BB2174" s="36"/>
      <c r="BC2174" s="36"/>
      <c r="BD2174" s="36"/>
      <c r="BE2174" s="36"/>
      <c r="BF2174" s="36"/>
      <c r="BG2174" s="36"/>
      <c r="BH2174" s="36"/>
      <c r="BI2174" s="36"/>
      <c r="BJ2174" s="36"/>
      <c r="BK2174" s="36"/>
    </row>
    <row r="2175" spans="4:63" ht="12.95" customHeight="1" x14ac:dyDescent="0.2"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  <c r="AM2175" s="36"/>
      <c r="AN2175" s="36"/>
      <c r="AO2175" s="36"/>
      <c r="AP2175" s="36"/>
      <c r="AQ2175" s="36"/>
      <c r="AR2175" s="36"/>
      <c r="AS2175" s="36"/>
      <c r="AT2175" s="36"/>
      <c r="AU2175" s="36"/>
      <c r="AV2175" s="36"/>
      <c r="AW2175" s="36"/>
      <c r="AX2175" s="36"/>
      <c r="AY2175" s="36"/>
      <c r="AZ2175" s="36"/>
      <c r="BA2175" s="36"/>
      <c r="BB2175" s="36"/>
      <c r="BC2175" s="36"/>
      <c r="BD2175" s="36"/>
      <c r="BE2175" s="36"/>
      <c r="BF2175" s="36"/>
      <c r="BG2175" s="36"/>
      <c r="BH2175" s="36"/>
      <c r="BI2175" s="36"/>
      <c r="BJ2175" s="36"/>
      <c r="BK2175" s="36"/>
    </row>
    <row r="2176" spans="4:63" ht="12.95" customHeight="1" x14ac:dyDescent="0.2"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  <c r="AM2176" s="36"/>
      <c r="AN2176" s="36"/>
      <c r="AO2176" s="36"/>
      <c r="AP2176" s="36"/>
      <c r="AQ2176" s="36"/>
      <c r="AR2176" s="36"/>
      <c r="AS2176" s="36"/>
      <c r="AT2176" s="36"/>
      <c r="AU2176" s="36"/>
      <c r="AV2176" s="36"/>
      <c r="AW2176" s="36"/>
      <c r="AX2176" s="36"/>
      <c r="AY2176" s="36"/>
      <c r="AZ2176" s="36"/>
      <c r="BA2176" s="36"/>
      <c r="BB2176" s="36"/>
      <c r="BC2176" s="36"/>
      <c r="BD2176" s="36"/>
      <c r="BE2176" s="36"/>
      <c r="BF2176" s="36"/>
      <c r="BG2176" s="36"/>
      <c r="BH2176" s="36"/>
      <c r="BI2176" s="36"/>
      <c r="BJ2176" s="36"/>
      <c r="BK2176" s="36"/>
    </row>
    <row r="2177" spans="4:63" ht="12.95" customHeight="1" x14ac:dyDescent="0.2"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  <c r="AM2177" s="36"/>
      <c r="AN2177" s="36"/>
      <c r="AO2177" s="36"/>
      <c r="AP2177" s="36"/>
      <c r="AQ2177" s="36"/>
      <c r="AR2177" s="36"/>
      <c r="AS2177" s="36"/>
      <c r="AT2177" s="36"/>
      <c r="AU2177" s="36"/>
      <c r="AV2177" s="36"/>
      <c r="AW2177" s="36"/>
      <c r="AX2177" s="36"/>
      <c r="AY2177" s="36"/>
      <c r="AZ2177" s="36"/>
      <c r="BA2177" s="36"/>
      <c r="BB2177" s="36"/>
      <c r="BC2177" s="36"/>
      <c r="BD2177" s="36"/>
      <c r="BE2177" s="36"/>
      <c r="BF2177" s="36"/>
      <c r="BG2177" s="36"/>
      <c r="BH2177" s="36"/>
      <c r="BI2177" s="36"/>
      <c r="BJ2177" s="36"/>
      <c r="BK2177" s="36"/>
    </row>
    <row r="2178" spans="4:63" ht="12.95" customHeight="1" x14ac:dyDescent="0.2"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  <c r="AM2178" s="36"/>
      <c r="AN2178" s="36"/>
      <c r="AO2178" s="36"/>
      <c r="AP2178" s="36"/>
      <c r="AQ2178" s="36"/>
      <c r="AR2178" s="36"/>
      <c r="AS2178" s="36"/>
      <c r="AT2178" s="36"/>
      <c r="AU2178" s="36"/>
      <c r="AV2178" s="36"/>
      <c r="AW2178" s="36"/>
      <c r="AX2178" s="36"/>
      <c r="AY2178" s="36"/>
      <c r="AZ2178" s="36"/>
      <c r="BA2178" s="36"/>
      <c r="BB2178" s="36"/>
      <c r="BC2178" s="36"/>
      <c r="BD2178" s="36"/>
      <c r="BE2178" s="36"/>
      <c r="BF2178" s="36"/>
      <c r="BG2178" s="36"/>
      <c r="BH2178" s="36"/>
      <c r="BI2178" s="36"/>
      <c r="BJ2178" s="36"/>
      <c r="BK2178" s="36"/>
    </row>
    <row r="2179" spans="4:63" ht="12.95" customHeight="1" x14ac:dyDescent="0.2"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  <c r="AM2179" s="36"/>
      <c r="AN2179" s="36"/>
      <c r="AO2179" s="36"/>
      <c r="AP2179" s="36"/>
      <c r="AQ2179" s="36"/>
      <c r="AR2179" s="36"/>
      <c r="AS2179" s="36"/>
      <c r="AT2179" s="36"/>
      <c r="AU2179" s="36"/>
      <c r="AV2179" s="36"/>
      <c r="AW2179" s="36"/>
      <c r="AX2179" s="36"/>
      <c r="AY2179" s="36"/>
      <c r="AZ2179" s="36"/>
      <c r="BA2179" s="36"/>
      <c r="BB2179" s="36"/>
      <c r="BC2179" s="36"/>
      <c r="BD2179" s="36"/>
      <c r="BE2179" s="36"/>
      <c r="BF2179" s="36"/>
      <c r="BG2179" s="36"/>
      <c r="BH2179" s="36"/>
      <c r="BI2179" s="36"/>
      <c r="BJ2179" s="36"/>
      <c r="BK2179" s="36"/>
    </row>
    <row r="2180" spans="4:63" ht="12.95" customHeight="1" x14ac:dyDescent="0.2"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  <c r="AM2180" s="36"/>
      <c r="AN2180" s="36"/>
      <c r="AO2180" s="36"/>
      <c r="AP2180" s="36"/>
      <c r="AQ2180" s="36"/>
      <c r="AR2180" s="36"/>
      <c r="AS2180" s="36"/>
      <c r="AT2180" s="36"/>
      <c r="AU2180" s="36"/>
      <c r="AV2180" s="36"/>
      <c r="AW2180" s="36"/>
      <c r="AX2180" s="36"/>
      <c r="AY2180" s="36"/>
      <c r="AZ2180" s="36"/>
      <c r="BA2180" s="36"/>
      <c r="BB2180" s="36"/>
      <c r="BC2180" s="36"/>
      <c r="BD2180" s="36"/>
      <c r="BE2180" s="36"/>
      <c r="BF2180" s="36"/>
      <c r="BG2180" s="36"/>
      <c r="BH2180" s="36"/>
      <c r="BI2180" s="36"/>
      <c r="BJ2180" s="36"/>
      <c r="BK2180" s="36"/>
    </row>
    <row r="2181" spans="4:63" ht="12.95" customHeight="1" x14ac:dyDescent="0.2"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  <c r="AM2181" s="36"/>
      <c r="AN2181" s="36"/>
      <c r="AO2181" s="36"/>
      <c r="AP2181" s="36"/>
      <c r="AQ2181" s="36"/>
      <c r="AR2181" s="36"/>
      <c r="AS2181" s="36"/>
      <c r="AT2181" s="36"/>
      <c r="AU2181" s="36"/>
      <c r="AV2181" s="36"/>
      <c r="AW2181" s="36"/>
      <c r="AX2181" s="36"/>
      <c r="AY2181" s="36"/>
      <c r="AZ2181" s="36"/>
      <c r="BA2181" s="36"/>
      <c r="BB2181" s="36"/>
      <c r="BC2181" s="36"/>
      <c r="BD2181" s="36"/>
      <c r="BE2181" s="36"/>
      <c r="BF2181" s="36"/>
      <c r="BG2181" s="36"/>
      <c r="BH2181" s="36"/>
      <c r="BI2181" s="36"/>
      <c r="BJ2181" s="36"/>
      <c r="BK2181" s="36"/>
    </row>
    <row r="2182" spans="4:63" ht="12.95" customHeight="1" x14ac:dyDescent="0.2"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  <c r="AM2182" s="36"/>
      <c r="AN2182" s="36"/>
      <c r="AO2182" s="36"/>
      <c r="AP2182" s="36"/>
      <c r="AQ2182" s="36"/>
      <c r="AR2182" s="36"/>
      <c r="AS2182" s="36"/>
      <c r="AT2182" s="36"/>
      <c r="AU2182" s="36"/>
      <c r="AV2182" s="36"/>
      <c r="AW2182" s="36"/>
      <c r="AX2182" s="36"/>
      <c r="AY2182" s="36"/>
      <c r="AZ2182" s="36"/>
      <c r="BA2182" s="36"/>
      <c r="BB2182" s="36"/>
      <c r="BC2182" s="36"/>
      <c r="BD2182" s="36"/>
      <c r="BE2182" s="36"/>
      <c r="BF2182" s="36"/>
      <c r="BG2182" s="36"/>
      <c r="BH2182" s="36"/>
      <c r="BI2182" s="36"/>
      <c r="BJ2182" s="36"/>
      <c r="BK2182" s="36"/>
    </row>
    <row r="2183" spans="4:63" ht="12.95" customHeight="1" x14ac:dyDescent="0.2"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  <c r="AM2183" s="36"/>
      <c r="AN2183" s="36"/>
      <c r="AO2183" s="36"/>
      <c r="AP2183" s="36"/>
      <c r="AQ2183" s="36"/>
      <c r="AR2183" s="36"/>
      <c r="AS2183" s="36"/>
      <c r="AT2183" s="36"/>
      <c r="AU2183" s="36"/>
      <c r="AV2183" s="36"/>
      <c r="AW2183" s="36"/>
      <c r="AX2183" s="36"/>
      <c r="AY2183" s="36"/>
      <c r="AZ2183" s="36"/>
      <c r="BA2183" s="36"/>
      <c r="BB2183" s="36"/>
      <c r="BC2183" s="36"/>
      <c r="BD2183" s="36"/>
      <c r="BE2183" s="36"/>
      <c r="BF2183" s="36"/>
      <c r="BG2183" s="36"/>
      <c r="BH2183" s="36"/>
      <c r="BI2183" s="36"/>
      <c r="BJ2183" s="36"/>
      <c r="BK2183" s="36"/>
    </row>
    <row r="2184" spans="4:63" ht="12.95" customHeight="1" x14ac:dyDescent="0.2"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  <c r="AM2184" s="36"/>
      <c r="AN2184" s="36"/>
      <c r="AO2184" s="36"/>
      <c r="AP2184" s="36"/>
      <c r="AQ2184" s="36"/>
      <c r="AR2184" s="36"/>
      <c r="AS2184" s="36"/>
      <c r="AT2184" s="36"/>
      <c r="AU2184" s="36"/>
      <c r="AV2184" s="36"/>
      <c r="AW2184" s="36"/>
      <c r="AX2184" s="36"/>
      <c r="AY2184" s="36"/>
      <c r="AZ2184" s="36"/>
      <c r="BA2184" s="36"/>
      <c r="BB2184" s="36"/>
      <c r="BC2184" s="36"/>
      <c r="BD2184" s="36"/>
      <c r="BE2184" s="36"/>
      <c r="BF2184" s="36"/>
      <c r="BG2184" s="36"/>
      <c r="BH2184" s="36"/>
      <c r="BI2184" s="36"/>
      <c r="BJ2184" s="36"/>
      <c r="BK2184" s="36"/>
    </row>
    <row r="2185" spans="4:63" ht="12.95" customHeight="1" x14ac:dyDescent="0.2"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  <c r="AM2185" s="36"/>
      <c r="AN2185" s="36"/>
      <c r="AO2185" s="36"/>
      <c r="AP2185" s="36"/>
      <c r="AQ2185" s="36"/>
      <c r="AR2185" s="36"/>
      <c r="AS2185" s="36"/>
      <c r="AT2185" s="36"/>
      <c r="AU2185" s="36"/>
      <c r="AV2185" s="36"/>
      <c r="AW2185" s="36"/>
      <c r="AX2185" s="36"/>
      <c r="AY2185" s="36"/>
      <c r="AZ2185" s="36"/>
      <c r="BA2185" s="36"/>
      <c r="BB2185" s="36"/>
      <c r="BC2185" s="36"/>
      <c r="BD2185" s="36"/>
      <c r="BE2185" s="36"/>
      <c r="BF2185" s="36"/>
      <c r="BG2185" s="36"/>
      <c r="BH2185" s="36"/>
      <c r="BI2185" s="36"/>
      <c r="BJ2185" s="36"/>
      <c r="BK2185" s="36"/>
    </row>
    <row r="2186" spans="4:63" ht="12.95" customHeight="1" x14ac:dyDescent="0.2"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  <c r="AM2186" s="36"/>
      <c r="AN2186" s="36"/>
      <c r="AO2186" s="36"/>
      <c r="AP2186" s="36"/>
      <c r="AQ2186" s="36"/>
      <c r="AR2186" s="36"/>
      <c r="AS2186" s="36"/>
      <c r="AT2186" s="36"/>
      <c r="AU2186" s="36"/>
      <c r="AV2186" s="36"/>
      <c r="AW2186" s="36"/>
      <c r="AX2186" s="36"/>
      <c r="AY2186" s="36"/>
      <c r="AZ2186" s="36"/>
      <c r="BA2186" s="36"/>
      <c r="BB2186" s="36"/>
      <c r="BC2186" s="36"/>
      <c r="BD2186" s="36"/>
      <c r="BE2186" s="36"/>
      <c r="BF2186" s="36"/>
      <c r="BG2186" s="36"/>
      <c r="BH2186" s="36"/>
      <c r="BI2186" s="36"/>
      <c r="BJ2186" s="36"/>
      <c r="BK2186" s="36"/>
    </row>
    <row r="2187" spans="4:63" ht="12.95" customHeight="1" x14ac:dyDescent="0.2"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  <c r="AM2187" s="36"/>
      <c r="AN2187" s="36"/>
      <c r="AO2187" s="36"/>
      <c r="AP2187" s="36"/>
      <c r="AQ2187" s="36"/>
      <c r="AR2187" s="36"/>
      <c r="AS2187" s="36"/>
      <c r="AT2187" s="36"/>
      <c r="AU2187" s="36"/>
      <c r="AV2187" s="36"/>
      <c r="AW2187" s="36"/>
      <c r="AX2187" s="36"/>
      <c r="AY2187" s="36"/>
      <c r="AZ2187" s="36"/>
      <c r="BA2187" s="36"/>
      <c r="BB2187" s="36"/>
      <c r="BC2187" s="36"/>
      <c r="BD2187" s="36"/>
      <c r="BE2187" s="36"/>
      <c r="BF2187" s="36"/>
      <c r="BG2187" s="36"/>
      <c r="BH2187" s="36"/>
      <c r="BI2187" s="36"/>
      <c r="BJ2187" s="36"/>
      <c r="BK2187" s="36"/>
    </row>
    <row r="2188" spans="4:63" ht="12.95" customHeight="1" x14ac:dyDescent="0.2"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  <c r="AM2188" s="36"/>
      <c r="AN2188" s="36"/>
      <c r="AO2188" s="36"/>
      <c r="AP2188" s="36"/>
      <c r="AQ2188" s="36"/>
      <c r="AR2188" s="36"/>
      <c r="AS2188" s="36"/>
      <c r="AT2188" s="36"/>
      <c r="AU2188" s="36"/>
      <c r="AV2188" s="36"/>
      <c r="AW2188" s="36"/>
      <c r="AX2188" s="36"/>
      <c r="AY2188" s="36"/>
      <c r="AZ2188" s="36"/>
      <c r="BA2188" s="36"/>
      <c r="BB2188" s="36"/>
      <c r="BC2188" s="36"/>
      <c r="BD2188" s="36"/>
      <c r="BE2188" s="36"/>
      <c r="BF2188" s="36"/>
      <c r="BG2188" s="36"/>
      <c r="BH2188" s="36"/>
      <c r="BI2188" s="36"/>
      <c r="BJ2188" s="36"/>
      <c r="BK2188" s="36"/>
    </row>
    <row r="2189" spans="4:63" ht="12.95" customHeight="1" x14ac:dyDescent="0.2"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  <c r="AM2189" s="36"/>
      <c r="AN2189" s="36"/>
      <c r="AO2189" s="36"/>
      <c r="AP2189" s="36"/>
      <c r="AQ2189" s="36"/>
      <c r="AR2189" s="36"/>
      <c r="AS2189" s="36"/>
      <c r="AT2189" s="36"/>
      <c r="AU2189" s="36"/>
      <c r="AV2189" s="36"/>
      <c r="AW2189" s="36"/>
      <c r="AX2189" s="36"/>
      <c r="AY2189" s="36"/>
      <c r="AZ2189" s="36"/>
      <c r="BA2189" s="36"/>
      <c r="BB2189" s="36"/>
      <c r="BC2189" s="36"/>
      <c r="BD2189" s="36"/>
      <c r="BE2189" s="36"/>
      <c r="BF2189" s="36"/>
      <c r="BG2189" s="36"/>
      <c r="BH2189" s="36"/>
      <c r="BI2189" s="36"/>
      <c r="BJ2189" s="36"/>
      <c r="BK2189" s="36"/>
    </row>
    <row r="2190" spans="4:63" ht="12.95" customHeight="1" x14ac:dyDescent="0.2"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  <c r="AM2190" s="36"/>
      <c r="AN2190" s="36"/>
      <c r="AO2190" s="36"/>
      <c r="AP2190" s="36"/>
      <c r="AQ2190" s="36"/>
      <c r="AR2190" s="36"/>
      <c r="AS2190" s="36"/>
      <c r="AT2190" s="36"/>
      <c r="AU2190" s="36"/>
      <c r="AV2190" s="36"/>
      <c r="AW2190" s="36"/>
      <c r="AX2190" s="36"/>
      <c r="AY2190" s="36"/>
      <c r="AZ2190" s="36"/>
      <c r="BA2190" s="36"/>
      <c r="BB2190" s="36"/>
      <c r="BC2190" s="36"/>
      <c r="BD2190" s="36"/>
      <c r="BE2190" s="36"/>
      <c r="BF2190" s="36"/>
      <c r="BG2190" s="36"/>
      <c r="BH2190" s="36"/>
      <c r="BI2190" s="36"/>
      <c r="BJ2190" s="36"/>
      <c r="BK2190" s="36"/>
    </row>
    <row r="2191" spans="4:63" ht="12.95" customHeight="1" x14ac:dyDescent="0.2"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  <c r="AM2191" s="36"/>
      <c r="AN2191" s="36"/>
      <c r="AO2191" s="36"/>
      <c r="AP2191" s="36"/>
      <c r="AQ2191" s="36"/>
      <c r="AR2191" s="36"/>
      <c r="AS2191" s="36"/>
      <c r="AT2191" s="36"/>
      <c r="AU2191" s="36"/>
      <c r="AV2191" s="36"/>
      <c r="AW2191" s="36"/>
      <c r="AX2191" s="36"/>
      <c r="AY2191" s="36"/>
      <c r="AZ2191" s="36"/>
      <c r="BA2191" s="36"/>
      <c r="BB2191" s="36"/>
      <c r="BC2191" s="36"/>
      <c r="BD2191" s="36"/>
      <c r="BE2191" s="36"/>
      <c r="BF2191" s="36"/>
      <c r="BG2191" s="36"/>
      <c r="BH2191" s="36"/>
      <c r="BI2191" s="36"/>
      <c r="BJ2191" s="36"/>
      <c r="BK2191" s="36"/>
    </row>
    <row r="2192" spans="4:63" ht="12.95" customHeight="1" x14ac:dyDescent="0.2"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  <c r="AM2192" s="36"/>
      <c r="AN2192" s="36"/>
      <c r="AO2192" s="36"/>
      <c r="AP2192" s="36"/>
      <c r="AQ2192" s="36"/>
      <c r="AR2192" s="36"/>
      <c r="AS2192" s="36"/>
      <c r="AT2192" s="36"/>
      <c r="AU2192" s="36"/>
      <c r="AV2192" s="36"/>
      <c r="AW2192" s="36"/>
      <c r="AX2192" s="36"/>
      <c r="AY2192" s="36"/>
      <c r="AZ2192" s="36"/>
      <c r="BA2192" s="36"/>
      <c r="BB2192" s="36"/>
      <c r="BC2192" s="36"/>
      <c r="BD2192" s="36"/>
      <c r="BE2192" s="36"/>
      <c r="BF2192" s="36"/>
      <c r="BG2192" s="36"/>
      <c r="BH2192" s="36"/>
      <c r="BI2192" s="36"/>
      <c r="BJ2192" s="36"/>
      <c r="BK2192" s="36"/>
    </row>
    <row r="2193" spans="4:63" ht="12.95" customHeight="1" x14ac:dyDescent="0.2"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  <c r="AM2193" s="36"/>
      <c r="AN2193" s="36"/>
      <c r="AO2193" s="36"/>
      <c r="AP2193" s="36"/>
      <c r="AQ2193" s="36"/>
      <c r="AR2193" s="36"/>
      <c r="AS2193" s="36"/>
      <c r="AT2193" s="36"/>
      <c r="AU2193" s="36"/>
      <c r="AV2193" s="36"/>
      <c r="AW2193" s="36"/>
      <c r="AX2193" s="36"/>
      <c r="AY2193" s="36"/>
      <c r="AZ2193" s="36"/>
      <c r="BA2193" s="36"/>
      <c r="BB2193" s="36"/>
      <c r="BC2193" s="36"/>
      <c r="BD2193" s="36"/>
      <c r="BE2193" s="36"/>
      <c r="BF2193" s="36"/>
      <c r="BG2193" s="36"/>
      <c r="BH2193" s="36"/>
      <c r="BI2193" s="36"/>
      <c r="BJ2193" s="36"/>
      <c r="BK2193" s="36"/>
    </row>
    <row r="2194" spans="4:63" ht="12.95" customHeight="1" x14ac:dyDescent="0.2"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  <c r="AM2194" s="36"/>
      <c r="AN2194" s="36"/>
      <c r="AO2194" s="36"/>
      <c r="AP2194" s="36"/>
      <c r="AQ2194" s="36"/>
      <c r="AR2194" s="36"/>
      <c r="AS2194" s="36"/>
      <c r="AT2194" s="36"/>
      <c r="AU2194" s="36"/>
      <c r="AV2194" s="36"/>
      <c r="AW2194" s="36"/>
      <c r="AX2194" s="36"/>
      <c r="AY2194" s="36"/>
      <c r="AZ2194" s="36"/>
      <c r="BA2194" s="36"/>
      <c r="BB2194" s="36"/>
      <c r="BC2194" s="36"/>
      <c r="BD2194" s="36"/>
      <c r="BE2194" s="36"/>
      <c r="BF2194" s="36"/>
      <c r="BG2194" s="36"/>
      <c r="BH2194" s="36"/>
      <c r="BI2194" s="36"/>
      <c r="BJ2194" s="36"/>
      <c r="BK2194" s="36"/>
    </row>
    <row r="2195" spans="4:63" ht="12.95" customHeight="1" x14ac:dyDescent="0.2"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  <c r="AM2195" s="36"/>
      <c r="AN2195" s="36"/>
      <c r="AO2195" s="36"/>
      <c r="AP2195" s="36"/>
      <c r="AQ2195" s="36"/>
      <c r="AR2195" s="36"/>
      <c r="AS2195" s="36"/>
      <c r="AT2195" s="36"/>
      <c r="AU2195" s="36"/>
      <c r="AV2195" s="36"/>
      <c r="AW2195" s="36"/>
      <c r="AX2195" s="36"/>
      <c r="AY2195" s="36"/>
      <c r="AZ2195" s="36"/>
      <c r="BA2195" s="36"/>
      <c r="BB2195" s="36"/>
      <c r="BC2195" s="36"/>
      <c r="BD2195" s="36"/>
      <c r="BE2195" s="36"/>
      <c r="BF2195" s="36"/>
      <c r="BG2195" s="36"/>
      <c r="BH2195" s="36"/>
      <c r="BI2195" s="36"/>
      <c r="BJ2195" s="36"/>
      <c r="BK2195" s="36"/>
    </row>
    <row r="2196" spans="4:63" ht="12.95" customHeight="1" x14ac:dyDescent="0.2"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  <c r="AM2196" s="36"/>
      <c r="AN2196" s="36"/>
      <c r="AO2196" s="36"/>
      <c r="AP2196" s="36"/>
      <c r="AQ2196" s="36"/>
      <c r="AR2196" s="36"/>
      <c r="AS2196" s="36"/>
      <c r="AT2196" s="36"/>
      <c r="AU2196" s="36"/>
      <c r="AV2196" s="36"/>
      <c r="AW2196" s="36"/>
      <c r="AX2196" s="36"/>
      <c r="AY2196" s="36"/>
      <c r="AZ2196" s="36"/>
      <c r="BA2196" s="36"/>
      <c r="BB2196" s="36"/>
      <c r="BC2196" s="36"/>
      <c r="BD2196" s="36"/>
      <c r="BE2196" s="36"/>
      <c r="BF2196" s="36"/>
      <c r="BG2196" s="36"/>
      <c r="BH2196" s="36"/>
      <c r="BI2196" s="36"/>
      <c r="BJ2196" s="36"/>
      <c r="BK2196" s="36"/>
    </row>
    <row r="2197" spans="4:63" ht="12.95" customHeight="1" x14ac:dyDescent="0.2"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  <c r="AM2197" s="36"/>
      <c r="AN2197" s="36"/>
      <c r="AO2197" s="36"/>
      <c r="AP2197" s="36"/>
      <c r="AQ2197" s="36"/>
      <c r="AR2197" s="36"/>
      <c r="AS2197" s="36"/>
      <c r="AT2197" s="36"/>
      <c r="AU2197" s="36"/>
      <c r="AV2197" s="36"/>
      <c r="AW2197" s="36"/>
      <c r="AX2197" s="36"/>
      <c r="AY2197" s="36"/>
      <c r="AZ2197" s="36"/>
      <c r="BA2197" s="36"/>
      <c r="BB2197" s="36"/>
      <c r="BC2197" s="36"/>
      <c r="BD2197" s="36"/>
      <c r="BE2197" s="36"/>
      <c r="BF2197" s="36"/>
      <c r="BG2197" s="36"/>
      <c r="BH2197" s="36"/>
      <c r="BI2197" s="36"/>
      <c r="BJ2197" s="36"/>
      <c r="BK2197" s="36"/>
    </row>
    <row r="2198" spans="4:63" ht="12.95" customHeight="1" x14ac:dyDescent="0.2"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  <c r="AM2198" s="36"/>
      <c r="AN2198" s="36"/>
      <c r="AO2198" s="36"/>
      <c r="AP2198" s="36"/>
      <c r="AQ2198" s="36"/>
      <c r="AR2198" s="36"/>
      <c r="AS2198" s="36"/>
      <c r="AT2198" s="36"/>
      <c r="AU2198" s="36"/>
      <c r="AV2198" s="36"/>
      <c r="AW2198" s="36"/>
      <c r="AX2198" s="36"/>
      <c r="AY2198" s="36"/>
      <c r="AZ2198" s="36"/>
      <c r="BA2198" s="36"/>
      <c r="BB2198" s="36"/>
      <c r="BC2198" s="36"/>
      <c r="BD2198" s="36"/>
      <c r="BE2198" s="36"/>
      <c r="BF2198" s="36"/>
      <c r="BG2198" s="36"/>
      <c r="BH2198" s="36"/>
      <c r="BI2198" s="36"/>
      <c r="BJ2198" s="36"/>
      <c r="BK2198" s="36"/>
    </row>
    <row r="2199" spans="4:63" ht="12.95" customHeight="1" x14ac:dyDescent="0.2"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  <c r="AM2199" s="36"/>
      <c r="AN2199" s="36"/>
      <c r="AO2199" s="36"/>
      <c r="AP2199" s="36"/>
      <c r="AQ2199" s="36"/>
      <c r="AR2199" s="36"/>
      <c r="AS2199" s="36"/>
      <c r="AT2199" s="36"/>
      <c r="AU2199" s="36"/>
      <c r="AV2199" s="36"/>
      <c r="AW2199" s="36"/>
      <c r="AX2199" s="36"/>
      <c r="AY2199" s="36"/>
      <c r="AZ2199" s="36"/>
      <c r="BA2199" s="36"/>
      <c r="BB2199" s="36"/>
      <c r="BC2199" s="36"/>
      <c r="BD2199" s="36"/>
      <c r="BE2199" s="36"/>
      <c r="BF2199" s="36"/>
      <c r="BG2199" s="36"/>
      <c r="BH2199" s="36"/>
      <c r="BI2199" s="36"/>
      <c r="BJ2199" s="36"/>
      <c r="BK2199" s="36"/>
    </row>
    <row r="2200" spans="4:63" ht="12.95" customHeight="1" x14ac:dyDescent="0.2"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  <c r="AM2200" s="36"/>
      <c r="AN2200" s="36"/>
      <c r="AO2200" s="36"/>
      <c r="AP2200" s="36"/>
      <c r="AQ2200" s="36"/>
      <c r="AR2200" s="36"/>
      <c r="AS2200" s="36"/>
      <c r="AT2200" s="36"/>
      <c r="AU2200" s="36"/>
      <c r="AV2200" s="36"/>
      <c r="AW2200" s="36"/>
      <c r="AX2200" s="36"/>
      <c r="AY2200" s="36"/>
      <c r="AZ2200" s="36"/>
      <c r="BA2200" s="36"/>
      <c r="BB2200" s="36"/>
      <c r="BC2200" s="36"/>
      <c r="BD2200" s="36"/>
      <c r="BE2200" s="36"/>
      <c r="BF2200" s="36"/>
      <c r="BG2200" s="36"/>
      <c r="BH2200" s="36"/>
      <c r="BI2200" s="36"/>
      <c r="BJ2200" s="36"/>
      <c r="BK2200" s="36"/>
    </row>
    <row r="2201" spans="4:63" ht="12.95" customHeight="1" x14ac:dyDescent="0.2"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  <c r="AM2201" s="36"/>
      <c r="AN2201" s="36"/>
      <c r="AO2201" s="36"/>
      <c r="AP2201" s="36"/>
      <c r="AQ2201" s="36"/>
      <c r="AR2201" s="36"/>
      <c r="AS2201" s="36"/>
      <c r="AT2201" s="36"/>
      <c r="AU2201" s="36"/>
      <c r="AV2201" s="36"/>
      <c r="AW2201" s="36"/>
      <c r="AX2201" s="36"/>
      <c r="AY2201" s="36"/>
      <c r="AZ2201" s="36"/>
      <c r="BA2201" s="36"/>
      <c r="BB2201" s="36"/>
      <c r="BC2201" s="36"/>
      <c r="BD2201" s="36"/>
      <c r="BE2201" s="36"/>
      <c r="BF2201" s="36"/>
      <c r="BG2201" s="36"/>
      <c r="BH2201" s="36"/>
      <c r="BI2201" s="36"/>
      <c r="BJ2201" s="36"/>
      <c r="BK2201" s="36"/>
    </row>
    <row r="2202" spans="4:63" ht="12.95" customHeight="1" x14ac:dyDescent="0.2"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  <c r="AM2202" s="36"/>
      <c r="AN2202" s="36"/>
      <c r="AO2202" s="36"/>
      <c r="AP2202" s="36"/>
      <c r="AQ2202" s="36"/>
      <c r="AR2202" s="36"/>
      <c r="AS2202" s="36"/>
      <c r="AT2202" s="36"/>
      <c r="AU2202" s="36"/>
      <c r="AV2202" s="36"/>
      <c r="AW2202" s="36"/>
      <c r="AX2202" s="36"/>
      <c r="AY2202" s="36"/>
      <c r="AZ2202" s="36"/>
      <c r="BA2202" s="36"/>
      <c r="BB2202" s="36"/>
      <c r="BC2202" s="36"/>
      <c r="BD2202" s="36"/>
      <c r="BE2202" s="36"/>
      <c r="BF2202" s="36"/>
      <c r="BG2202" s="36"/>
      <c r="BH2202" s="36"/>
      <c r="BI2202" s="36"/>
      <c r="BJ2202" s="36"/>
      <c r="BK2202" s="36"/>
    </row>
    <row r="2203" spans="4:63" ht="12.95" customHeight="1" x14ac:dyDescent="0.2"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  <c r="AM2203" s="36"/>
      <c r="AN2203" s="36"/>
      <c r="AO2203" s="36"/>
      <c r="AP2203" s="36"/>
      <c r="AQ2203" s="36"/>
      <c r="AR2203" s="36"/>
      <c r="AS2203" s="36"/>
      <c r="AT2203" s="36"/>
      <c r="AU2203" s="36"/>
      <c r="AV2203" s="36"/>
      <c r="AW2203" s="36"/>
      <c r="AX2203" s="36"/>
      <c r="AY2203" s="36"/>
      <c r="AZ2203" s="36"/>
      <c r="BA2203" s="36"/>
      <c r="BB2203" s="36"/>
      <c r="BC2203" s="36"/>
      <c r="BD2203" s="36"/>
      <c r="BE2203" s="36"/>
      <c r="BF2203" s="36"/>
      <c r="BG2203" s="36"/>
      <c r="BH2203" s="36"/>
      <c r="BI2203" s="36"/>
      <c r="BJ2203" s="36"/>
      <c r="BK2203" s="36"/>
    </row>
    <row r="2204" spans="4:63" ht="12.95" customHeight="1" x14ac:dyDescent="0.2"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  <c r="AM2204" s="36"/>
      <c r="AN2204" s="36"/>
      <c r="AO2204" s="36"/>
      <c r="AP2204" s="36"/>
      <c r="AQ2204" s="36"/>
      <c r="AR2204" s="36"/>
      <c r="AS2204" s="36"/>
      <c r="AT2204" s="36"/>
      <c r="AU2204" s="36"/>
      <c r="AV2204" s="36"/>
      <c r="AW2204" s="36"/>
      <c r="AX2204" s="36"/>
      <c r="AY2204" s="36"/>
      <c r="AZ2204" s="36"/>
      <c r="BA2204" s="36"/>
      <c r="BB2204" s="36"/>
      <c r="BC2204" s="36"/>
      <c r="BD2204" s="36"/>
      <c r="BE2204" s="36"/>
      <c r="BF2204" s="36"/>
      <c r="BG2204" s="36"/>
      <c r="BH2204" s="36"/>
      <c r="BI2204" s="36"/>
      <c r="BJ2204" s="36"/>
      <c r="BK2204" s="36"/>
    </row>
    <row r="2205" spans="4:63" ht="12.95" customHeight="1" x14ac:dyDescent="0.2"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  <c r="AM2205" s="36"/>
      <c r="AN2205" s="36"/>
      <c r="AO2205" s="36"/>
      <c r="AP2205" s="36"/>
      <c r="AQ2205" s="36"/>
      <c r="AR2205" s="36"/>
      <c r="AS2205" s="36"/>
      <c r="AT2205" s="36"/>
      <c r="AU2205" s="36"/>
      <c r="AV2205" s="36"/>
      <c r="AW2205" s="36"/>
      <c r="AX2205" s="36"/>
      <c r="AY2205" s="36"/>
      <c r="AZ2205" s="36"/>
      <c r="BA2205" s="36"/>
      <c r="BB2205" s="36"/>
      <c r="BC2205" s="36"/>
      <c r="BD2205" s="36"/>
      <c r="BE2205" s="36"/>
      <c r="BF2205" s="36"/>
      <c r="BG2205" s="36"/>
      <c r="BH2205" s="36"/>
      <c r="BI2205" s="36"/>
      <c r="BJ2205" s="36"/>
      <c r="BK2205" s="36"/>
    </row>
    <row r="2206" spans="4:63" ht="12.95" customHeight="1" x14ac:dyDescent="0.2"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  <c r="AM2206" s="36"/>
      <c r="AN2206" s="36"/>
      <c r="AO2206" s="36"/>
      <c r="AP2206" s="36"/>
      <c r="AQ2206" s="36"/>
      <c r="AR2206" s="36"/>
      <c r="AS2206" s="36"/>
      <c r="AT2206" s="36"/>
      <c r="AU2206" s="36"/>
      <c r="AV2206" s="36"/>
      <c r="AW2206" s="36"/>
      <c r="AX2206" s="36"/>
      <c r="AY2206" s="36"/>
      <c r="AZ2206" s="36"/>
      <c r="BA2206" s="36"/>
      <c r="BB2206" s="36"/>
      <c r="BC2206" s="36"/>
      <c r="BD2206" s="36"/>
      <c r="BE2206" s="36"/>
      <c r="BF2206" s="36"/>
      <c r="BG2206" s="36"/>
      <c r="BH2206" s="36"/>
      <c r="BI2206" s="36"/>
      <c r="BJ2206" s="36"/>
      <c r="BK2206" s="36"/>
    </row>
    <row r="2207" spans="4:63" ht="12.95" customHeight="1" x14ac:dyDescent="0.2"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  <c r="AM2207" s="36"/>
      <c r="AN2207" s="36"/>
      <c r="AO2207" s="36"/>
      <c r="AP2207" s="36"/>
      <c r="AQ2207" s="36"/>
      <c r="AR2207" s="36"/>
      <c r="AS2207" s="36"/>
      <c r="AT2207" s="36"/>
      <c r="AU2207" s="36"/>
      <c r="AV2207" s="36"/>
      <c r="AW2207" s="36"/>
      <c r="AX2207" s="36"/>
      <c r="AY2207" s="36"/>
      <c r="AZ2207" s="36"/>
      <c r="BA2207" s="36"/>
      <c r="BB2207" s="36"/>
      <c r="BC2207" s="36"/>
      <c r="BD2207" s="36"/>
      <c r="BE2207" s="36"/>
      <c r="BF2207" s="36"/>
      <c r="BG2207" s="36"/>
      <c r="BH2207" s="36"/>
      <c r="BI2207" s="36"/>
      <c r="BJ2207" s="36"/>
      <c r="BK2207" s="36"/>
    </row>
    <row r="2208" spans="4:63" ht="12.95" customHeight="1" x14ac:dyDescent="0.2"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  <c r="AM2208" s="36"/>
      <c r="AN2208" s="36"/>
      <c r="AO2208" s="36"/>
      <c r="AP2208" s="36"/>
      <c r="AQ2208" s="36"/>
      <c r="AR2208" s="36"/>
      <c r="AS2208" s="36"/>
      <c r="AT2208" s="36"/>
      <c r="AU2208" s="36"/>
      <c r="AV2208" s="36"/>
      <c r="AW2208" s="36"/>
      <c r="AX2208" s="36"/>
      <c r="AY2208" s="36"/>
      <c r="AZ2208" s="36"/>
      <c r="BA2208" s="36"/>
      <c r="BB2208" s="36"/>
      <c r="BC2208" s="36"/>
      <c r="BD2208" s="36"/>
      <c r="BE2208" s="36"/>
      <c r="BF2208" s="36"/>
      <c r="BG2208" s="36"/>
      <c r="BH2208" s="36"/>
      <c r="BI2208" s="36"/>
      <c r="BJ2208" s="36"/>
      <c r="BK2208" s="36"/>
    </row>
    <row r="2209" spans="4:63" ht="12.95" customHeight="1" x14ac:dyDescent="0.2"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  <c r="AM2209" s="36"/>
      <c r="AN2209" s="36"/>
      <c r="AO2209" s="36"/>
      <c r="AP2209" s="36"/>
      <c r="AQ2209" s="36"/>
      <c r="AR2209" s="36"/>
      <c r="AS2209" s="36"/>
      <c r="AT2209" s="36"/>
      <c r="AU2209" s="36"/>
      <c r="AV2209" s="36"/>
      <c r="AW2209" s="36"/>
      <c r="AX2209" s="36"/>
      <c r="AY2209" s="36"/>
      <c r="AZ2209" s="36"/>
      <c r="BA2209" s="36"/>
      <c r="BB2209" s="36"/>
      <c r="BC2209" s="36"/>
      <c r="BD2209" s="36"/>
      <c r="BE2209" s="36"/>
      <c r="BF2209" s="36"/>
      <c r="BG2209" s="36"/>
      <c r="BH2209" s="36"/>
      <c r="BI2209" s="36"/>
      <c r="BJ2209" s="36"/>
      <c r="BK2209" s="36"/>
    </row>
    <row r="2210" spans="4:63" ht="12.95" customHeight="1" x14ac:dyDescent="0.2"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  <c r="AM2210" s="36"/>
      <c r="AN2210" s="36"/>
      <c r="AO2210" s="36"/>
      <c r="AP2210" s="36"/>
      <c r="AQ2210" s="36"/>
      <c r="AR2210" s="36"/>
      <c r="AS2210" s="36"/>
      <c r="AT2210" s="36"/>
      <c r="AU2210" s="36"/>
      <c r="AV2210" s="36"/>
      <c r="AW2210" s="36"/>
      <c r="AX2210" s="36"/>
      <c r="AY2210" s="36"/>
      <c r="AZ2210" s="36"/>
      <c r="BA2210" s="36"/>
      <c r="BB2210" s="36"/>
      <c r="BC2210" s="36"/>
      <c r="BD2210" s="36"/>
      <c r="BE2210" s="36"/>
      <c r="BF2210" s="36"/>
      <c r="BG2210" s="36"/>
      <c r="BH2210" s="36"/>
      <c r="BI2210" s="36"/>
      <c r="BJ2210" s="36"/>
      <c r="BK2210" s="36"/>
    </row>
    <row r="2211" spans="4:63" ht="12.95" customHeight="1" x14ac:dyDescent="0.2"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6"/>
      <c r="AV2211" s="36"/>
      <c r="AW2211" s="36"/>
      <c r="AX2211" s="36"/>
      <c r="AY2211" s="36"/>
      <c r="AZ2211" s="36"/>
      <c r="BA2211" s="36"/>
      <c r="BB2211" s="36"/>
      <c r="BC2211" s="36"/>
      <c r="BD2211" s="36"/>
      <c r="BE2211" s="36"/>
      <c r="BF2211" s="36"/>
      <c r="BG2211" s="36"/>
      <c r="BH2211" s="36"/>
      <c r="BI2211" s="36"/>
      <c r="BJ2211" s="36"/>
      <c r="BK2211" s="36"/>
    </row>
    <row r="2212" spans="4:63" ht="12.95" customHeight="1" x14ac:dyDescent="0.2"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  <c r="AM2212" s="36"/>
      <c r="AN2212" s="36"/>
      <c r="AO2212" s="36"/>
      <c r="AP2212" s="36"/>
      <c r="AQ2212" s="36"/>
      <c r="AR2212" s="36"/>
      <c r="AS2212" s="36"/>
      <c r="AT2212" s="36"/>
      <c r="AU2212" s="36"/>
      <c r="AV2212" s="36"/>
      <c r="AW2212" s="36"/>
      <c r="AX2212" s="36"/>
      <c r="AY2212" s="36"/>
      <c r="AZ2212" s="36"/>
      <c r="BA2212" s="36"/>
      <c r="BB2212" s="36"/>
      <c r="BC2212" s="36"/>
      <c r="BD2212" s="36"/>
      <c r="BE2212" s="36"/>
      <c r="BF2212" s="36"/>
      <c r="BG2212" s="36"/>
      <c r="BH2212" s="36"/>
      <c r="BI2212" s="36"/>
      <c r="BJ2212" s="36"/>
      <c r="BK2212" s="36"/>
    </row>
    <row r="2213" spans="4:63" ht="12.95" customHeight="1" x14ac:dyDescent="0.2"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  <c r="AM2213" s="36"/>
      <c r="AN2213" s="36"/>
      <c r="AO2213" s="36"/>
      <c r="AP2213" s="36"/>
      <c r="AQ2213" s="36"/>
      <c r="AR2213" s="36"/>
      <c r="AS2213" s="36"/>
      <c r="AT2213" s="36"/>
      <c r="AU2213" s="36"/>
      <c r="AV2213" s="36"/>
      <c r="AW2213" s="36"/>
      <c r="AX2213" s="36"/>
      <c r="AY2213" s="36"/>
      <c r="AZ2213" s="36"/>
      <c r="BA2213" s="36"/>
      <c r="BB2213" s="36"/>
      <c r="BC2213" s="36"/>
      <c r="BD2213" s="36"/>
      <c r="BE2213" s="36"/>
      <c r="BF2213" s="36"/>
      <c r="BG2213" s="36"/>
      <c r="BH2213" s="36"/>
      <c r="BI2213" s="36"/>
      <c r="BJ2213" s="36"/>
      <c r="BK2213" s="36"/>
    </row>
    <row r="2214" spans="4:63" ht="12.95" customHeight="1" x14ac:dyDescent="0.2"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  <c r="AM2214" s="36"/>
      <c r="AN2214" s="36"/>
      <c r="AO2214" s="36"/>
      <c r="AP2214" s="36"/>
      <c r="AQ2214" s="36"/>
      <c r="AR2214" s="36"/>
      <c r="AS2214" s="36"/>
      <c r="AT2214" s="36"/>
      <c r="AU2214" s="36"/>
      <c r="AV2214" s="36"/>
      <c r="AW2214" s="36"/>
      <c r="AX2214" s="36"/>
      <c r="AY2214" s="36"/>
      <c r="AZ2214" s="36"/>
      <c r="BA2214" s="36"/>
      <c r="BB2214" s="36"/>
      <c r="BC2214" s="36"/>
      <c r="BD2214" s="36"/>
      <c r="BE2214" s="36"/>
      <c r="BF2214" s="36"/>
      <c r="BG2214" s="36"/>
      <c r="BH2214" s="36"/>
      <c r="BI2214" s="36"/>
      <c r="BJ2214" s="36"/>
      <c r="BK2214" s="36"/>
    </row>
    <row r="2215" spans="4:63" ht="12.95" customHeight="1" x14ac:dyDescent="0.2"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  <c r="AM2215" s="36"/>
      <c r="AN2215" s="36"/>
      <c r="AO2215" s="36"/>
      <c r="AP2215" s="36"/>
      <c r="AQ2215" s="36"/>
      <c r="AR2215" s="36"/>
      <c r="AS2215" s="36"/>
      <c r="AT2215" s="36"/>
      <c r="AU2215" s="36"/>
      <c r="AV2215" s="36"/>
      <c r="AW2215" s="36"/>
      <c r="AX2215" s="36"/>
      <c r="AY2215" s="36"/>
      <c r="AZ2215" s="36"/>
      <c r="BA2215" s="36"/>
      <c r="BB2215" s="36"/>
      <c r="BC2215" s="36"/>
      <c r="BD2215" s="36"/>
      <c r="BE2215" s="36"/>
      <c r="BF2215" s="36"/>
      <c r="BG2215" s="36"/>
      <c r="BH2215" s="36"/>
      <c r="BI2215" s="36"/>
      <c r="BJ2215" s="36"/>
      <c r="BK2215" s="36"/>
    </row>
    <row r="2216" spans="4:63" ht="12.95" customHeight="1" x14ac:dyDescent="0.2"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  <c r="AM2216" s="36"/>
      <c r="AN2216" s="36"/>
      <c r="AO2216" s="36"/>
      <c r="AP2216" s="36"/>
      <c r="AQ2216" s="36"/>
      <c r="AR2216" s="36"/>
      <c r="AS2216" s="36"/>
      <c r="AT2216" s="36"/>
      <c r="AU2216" s="36"/>
      <c r="AV2216" s="36"/>
      <c r="AW2216" s="36"/>
      <c r="AX2216" s="36"/>
      <c r="AY2216" s="36"/>
      <c r="AZ2216" s="36"/>
      <c r="BA2216" s="36"/>
      <c r="BB2216" s="36"/>
      <c r="BC2216" s="36"/>
      <c r="BD2216" s="36"/>
      <c r="BE2216" s="36"/>
      <c r="BF2216" s="36"/>
      <c r="BG2216" s="36"/>
      <c r="BH2216" s="36"/>
      <c r="BI2216" s="36"/>
      <c r="BJ2216" s="36"/>
      <c r="BK2216" s="36"/>
    </row>
    <row r="2217" spans="4:63" ht="12.95" customHeight="1" x14ac:dyDescent="0.2"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  <c r="AM2217" s="36"/>
      <c r="AN2217" s="36"/>
      <c r="AO2217" s="36"/>
      <c r="AP2217" s="36"/>
      <c r="AQ2217" s="36"/>
      <c r="AR2217" s="36"/>
      <c r="AS2217" s="36"/>
      <c r="AT2217" s="36"/>
      <c r="AU2217" s="36"/>
      <c r="AV2217" s="36"/>
      <c r="AW2217" s="36"/>
      <c r="AX2217" s="36"/>
      <c r="AY2217" s="36"/>
      <c r="AZ2217" s="36"/>
      <c r="BA2217" s="36"/>
      <c r="BB2217" s="36"/>
      <c r="BC2217" s="36"/>
      <c r="BD2217" s="36"/>
      <c r="BE2217" s="36"/>
      <c r="BF2217" s="36"/>
      <c r="BG2217" s="36"/>
      <c r="BH2217" s="36"/>
      <c r="BI2217" s="36"/>
      <c r="BJ2217" s="36"/>
      <c r="BK2217" s="36"/>
    </row>
    <row r="2218" spans="4:63" ht="12.95" customHeight="1" x14ac:dyDescent="0.2"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  <c r="AM2218" s="36"/>
      <c r="AN2218" s="36"/>
      <c r="AO2218" s="36"/>
      <c r="AP2218" s="36"/>
      <c r="AQ2218" s="36"/>
      <c r="AR2218" s="36"/>
      <c r="AS2218" s="36"/>
      <c r="AT2218" s="36"/>
      <c r="AU2218" s="36"/>
      <c r="AV2218" s="36"/>
      <c r="AW2218" s="36"/>
      <c r="AX2218" s="36"/>
      <c r="AY2218" s="36"/>
      <c r="AZ2218" s="36"/>
      <c r="BA2218" s="36"/>
      <c r="BB2218" s="36"/>
      <c r="BC2218" s="36"/>
      <c r="BD2218" s="36"/>
      <c r="BE2218" s="36"/>
      <c r="BF2218" s="36"/>
      <c r="BG2218" s="36"/>
      <c r="BH2218" s="36"/>
      <c r="BI2218" s="36"/>
      <c r="BJ2218" s="36"/>
      <c r="BK2218" s="36"/>
    </row>
    <row r="2219" spans="4:63" ht="12.95" customHeight="1" x14ac:dyDescent="0.2"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  <c r="AM2219" s="36"/>
      <c r="AN2219" s="36"/>
      <c r="AO2219" s="36"/>
      <c r="AP2219" s="36"/>
      <c r="AQ2219" s="36"/>
      <c r="AR2219" s="36"/>
      <c r="AS2219" s="36"/>
      <c r="AT2219" s="36"/>
      <c r="AU2219" s="36"/>
      <c r="AV2219" s="36"/>
      <c r="AW2219" s="36"/>
      <c r="AX2219" s="36"/>
      <c r="AY2219" s="36"/>
      <c r="AZ2219" s="36"/>
      <c r="BA2219" s="36"/>
      <c r="BB2219" s="36"/>
      <c r="BC2219" s="36"/>
      <c r="BD2219" s="36"/>
      <c r="BE2219" s="36"/>
      <c r="BF2219" s="36"/>
      <c r="BG2219" s="36"/>
      <c r="BH2219" s="36"/>
      <c r="BI2219" s="36"/>
      <c r="BJ2219" s="36"/>
      <c r="BK2219" s="36"/>
    </row>
    <row r="2220" spans="4:63" ht="12.95" customHeight="1" x14ac:dyDescent="0.2"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  <c r="AM2220" s="36"/>
      <c r="AN2220" s="36"/>
      <c r="AO2220" s="36"/>
      <c r="AP2220" s="36"/>
      <c r="AQ2220" s="36"/>
      <c r="AR2220" s="36"/>
      <c r="AS2220" s="36"/>
      <c r="AT2220" s="36"/>
      <c r="AU2220" s="36"/>
      <c r="AV2220" s="36"/>
      <c r="AW2220" s="36"/>
      <c r="AX2220" s="36"/>
      <c r="AY2220" s="36"/>
      <c r="AZ2220" s="36"/>
      <c r="BA2220" s="36"/>
      <c r="BB2220" s="36"/>
      <c r="BC2220" s="36"/>
      <c r="BD2220" s="36"/>
      <c r="BE2220" s="36"/>
      <c r="BF2220" s="36"/>
      <c r="BG2220" s="36"/>
      <c r="BH2220" s="36"/>
      <c r="BI2220" s="36"/>
      <c r="BJ2220" s="36"/>
      <c r="BK2220" s="36"/>
    </row>
    <row r="2221" spans="4:63" ht="12.95" customHeight="1" x14ac:dyDescent="0.2"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  <c r="AM2221" s="36"/>
      <c r="AN2221" s="36"/>
      <c r="AO2221" s="36"/>
      <c r="AP2221" s="36"/>
      <c r="AQ2221" s="36"/>
      <c r="AR2221" s="36"/>
      <c r="AS2221" s="36"/>
      <c r="AT2221" s="36"/>
      <c r="AU2221" s="36"/>
      <c r="AV2221" s="36"/>
      <c r="AW2221" s="36"/>
      <c r="AX2221" s="36"/>
      <c r="AY2221" s="36"/>
      <c r="AZ2221" s="36"/>
      <c r="BA2221" s="36"/>
      <c r="BB2221" s="36"/>
      <c r="BC2221" s="36"/>
      <c r="BD2221" s="36"/>
      <c r="BE2221" s="36"/>
      <c r="BF2221" s="36"/>
      <c r="BG2221" s="36"/>
      <c r="BH2221" s="36"/>
      <c r="BI2221" s="36"/>
      <c r="BJ2221" s="36"/>
      <c r="BK2221" s="36"/>
    </row>
    <row r="2222" spans="4:63" ht="12.95" customHeight="1" x14ac:dyDescent="0.2"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  <c r="AM2222" s="36"/>
      <c r="AN2222" s="36"/>
      <c r="AO2222" s="36"/>
      <c r="AP2222" s="36"/>
      <c r="AQ2222" s="36"/>
      <c r="AR2222" s="36"/>
      <c r="AS2222" s="36"/>
      <c r="AT2222" s="36"/>
      <c r="AU2222" s="36"/>
      <c r="AV2222" s="36"/>
      <c r="AW2222" s="36"/>
      <c r="AX2222" s="36"/>
      <c r="AY2222" s="36"/>
      <c r="AZ2222" s="36"/>
      <c r="BA2222" s="36"/>
      <c r="BB2222" s="36"/>
      <c r="BC2222" s="36"/>
      <c r="BD2222" s="36"/>
      <c r="BE2222" s="36"/>
      <c r="BF2222" s="36"/>
      <c r="BG2222" s="36"/>
      <c r="BH2222" s="36"/>
      <c r="BI2222" s="36"/>
      <c r="BJ2222" s="36"/>
      <c r="BK2222" s="36"/>
    </row>
    <row r="2223" spans="4:63" ht="12.95" customHeight="1" x14ac:dyDescent="0.2"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  <c r="AM2223" s="36"/>
      <c r="AN2223" s="36"/>
      <c r="AO2223" s="36"/>
      <c r="AP2223" s="36"/>
      <c r="AQ2223" s="36"/>
      <c r="AR2223" s="36"/>
      <c r="AS2223" s="36"/>
      <c r="AT2223" s="36"/>
      <c r="AU2223" s="36"/>
      <c r="AV2223" s="36"/>
      <c r="AW2223" s="36"/>
      <c r="AX2223" s="36"/>
      <c r="AY2223" s="36"/>
      <c r="AZ2223" s="36"/>
      <c r="BA2223" s="36"/>
      <c r="BB2223" s="36"/>
      <c r="BC2223" s="36"/>
      <c r="BD2223" s="36"/>
      <c r="BE2223" s="36"/>
      <c r="BF2223" s="36"/>
      <c r="BG2223" s="36"/>
      <c r="BH2223" s="36"/>
      <c r="BI2223" s="36"/>
      <c r="BJ2223" s="36"/>
      <c r="BK2223" s="36"/>
    </row>
    <row r="2224" spans="4:63" ht="12.95" customHeight="1" x14ac:dyDescent="0.2"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  <c r="AM2224" s="36"/>
      <c r="AN2224" s="36"/>
      <c r="AO2224" s="36"/>
      <c r="AP2224" s="36"/>
      <c r="AQ2224" s="36"/>
      <c r="AR2224" s="36"/>
      <c r="AS2224" s="36"/>
      <c r="AT2224" s="36"/>
      <c r="AU2224" s="36"/>
      <c r="AV2224" s="36"/>
      <c r="AW2224" s="36"/>
      <c r="AX2224" s="36"/>
      <c r="AY2224" s="36"/>
      <c r="AZ2224" s="36"/>
      <c r="BA2224" s="36"/>
      <c r="BB2224" s="36"/>
      <c r="BC2224" s="36"/>
      <c r="BD2224" s="36"/>
      <c r="BE2224" s="36"/>
      <c r="BF2224" s="36"/>
      <c r="BG2224" s="36"/>
      <c r="BH2224" s="36"/>
      <c r="BI2224" s="36"/>
      <c r="BJ2224" s="36"/>
      <c r="BK2224" s="36"/>
    </row>
    <row r="2225" spans="4:63" ht="12.95" customHeight="1" x14ac:dyDescent="0.2"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  <c r="AM2225" s="36"/>
      <c r="AN2225" s="36"/>
      <c r="AO2225" s="36"/>
      <c r="AP2225" s="36"/>
      <c r="AQ2225" s="36"/>
      <c r="AR2225" s="36"/>
      <c r="AS2225" s="36"/>
      <c r="AT2225" s="36"/>
      <c r="AU2225" s="36"/>
      <c r="AV2225" s="36"/>
      <c r="AW2225" s="36"/>
      <c r="AX2225" s="36"/>
      <c r="AY2225" s="36"/>
      <c r="AZ2225" s="36"/>
      <c r="BA2225" s="36"/>
      <c r="BB2225" s="36"/>
      <c r="BC2225" s="36"/>
      <c r="BD2225" s="36"/>
      <c r="BE2225" s="36"/>
      <c r="BF2225" s="36"/>
      <c r="BG2225" s="36"/>
      <c r="BH2225" s="36"/>
      <c r="BI2225" s="36"/>
      <c r="BJ2225" s="36"/>
      <c r="BK2225" s="36"/>
    </row>
    <row r="2226" spans="4:63" ht="12.95" customHeight="1" x14ac:dyDescent="0.2"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  <c r="AM2226" s="36"/>
      <c r="AN2226" s="36"/>
      <c r="AO2226" s="36"/>
      <c r="AP2226" s="36"/>
      <c r="AQ2226" s="36"/>
      <c r="AR2226" s="36"/>
      <c r="AS2226" s="36"/>
      <c r="AT2226" s="36"/>
      <c r="AU2226" s="36"/>
      <c r="AV2226" s="36"/>
      <c r="AW2226" s="36"/>
      <c r="AX2226" s="36"/>
      <c r="AY2226" s="36"/>
      <c r="AZ2226" s="36"/>
      <c r="BA2226" s="36"/>
      <c r="BB2226" s="36"/>
      <c r="BC2226" s="36"/>
      <c r="BD2226" s="36"/>
      <c r="BE2226" s="36"/>
      <c r="BF2226" s="36"/>
      <c r="BG2226" s="36"/>
      <c r="BH2226" s="36"/>
      <c r="BI2226" s="36"/>
      <c r="BJ2226" s="36"/>
      <c r="BK2226" s="36"/>
    </row>
    <row r="2227" spans="4:63" ht="12.95" customHeight="1" x14ac:dyDescent="0.2"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  <c r="AM2227" s="36"/>
      <c r="AN2227" s="36"/>
      <c r="AO2227" s="36"/>
      <c r="AP2227" s="36"/>
      <c r="AQ2227" s="36"/>
      <c r="AR2227" s="36"/>
      <c r="AS2227" s="36"/>
      <c r="AT2227" s="36"/>
      <c r="AU2227" s="36"/>
      <c r="AV2227" s="36"/>
      <c r="AW2227" s="36"/>
      <c r="AX2227" s="36"/>
      <c r="AY2227" s="36"/>
      <c r="AZ2227" s="36"/>
      <c r="BA2227" s="36"/>
      <c r="BB2227" s="36"/>
      <c r="BC2227" s="36"/>
      <c r="BD2227" s="36"/>
      <c r="BE2227" s="36"/>
      <c r="BF2227" s="36"/>
      <c r="BG2227" s="36"/>
      <c r="BH2227" s="36"/>
      <c r="BI2227" s="36"/>
      <c r="BJ2227" s="36"/>
      <c r="BK2227" s="36"/>
    </row>
    <row r="2228" spans="4:63" ht="12.95" customHeight="1" x14ac:dyDescent="0.2"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  <c r="AM2228" s="36"/>
      <c r="AN2228" s="36"/>
      <c r="AO2228" s="36"/>
      <c r="AP2228" s="36"/>
      <c r="AQ2228" s="36"/>
      <c r="AR2228" s="36"/>
      <c r="AS2228" s="36"/>
      <c r="AT2228" s="36"/>
      <c r="AU2228" s="36"/>
      <c r="AV2228" s="36"/>
      <c r="AW2228" s="36"/>
      <c r="AX2228" s="36"/>
      <c r="AY2228" s="36"/>
      <c r="AZ2228" s="36"/>
      <c r="BA2228" s="36"/>
      <c r="BB2228" s="36"/>
      <c r="BC2228" s="36"/>
      <c r="BD2228" s="36"/>
      <c r="BE2228" s="36"/>
      <c r="BF2228" s="36"/>
      <c r="BG2228" s="36"/>
      <c r="BH2228" s="36"/>
      <c r="BI2228" s="36"/>
      <c r="BJ2228" s="36"/>
      <c r="BK2228" s="36"/>
    </row>
    <row r="2229" spans="4:63" ht="12.95" customHeight="1" x14ac:dyDescent="0.2"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  <c r="AM2229" s="36"/>
      <c r="AN2229" s="36"/>
      <c r="AO2229" s="36"/>
      <c r="AP2229" s="36"/>
      <c r="AQ2229" s="36"/>
      <c r="AR2229" s="36"/>
      <c r="AS2229" s="36"/>
      <c r="AT2229" s="36"/>
      <c r="AU2229" s="36"/>
      <c r="AV2229" s="36"/>
      <c r="AW2229" s="36"/>
      <c r="AX2229" s="36"/>
      <c r="AY2229" s="36"/>
      <c r="AZ2229" s="36"/>
      <c r="BA2229" s="36"/>
      <c r="BB2229" s="36"/>
      <c r="BC2229" s="36"/>
      <c r="BD2229" s="36"/>
      <c r="BE2229" s="36"/>
      <c r="BF2229" s="36"/>
      <c r="BG2229" s="36"/>
      <c r="BH2229" s="36"/>
      <c r="BI2229" s="36"/>
      <c r="BJ2229" s="36"/>
      <c r="BK2229" s="36"/>
    </row>
    <row r="2230" spans="4:63" ht="12.95" customHeight="1" x14ac:dyDescent="0.2"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  <c r="AM2230" s="36"/>
      <c r="AN2230" s="36"/>
      <c r="AO2230" s="36"/>
      <c r="AP2230" s="36"/>
      <c r="AQ2230" s="36"/>
      <c r="AR2230" s="36"/>
      <c r="AS2230" s="36"/>
      <c r="AT2230" s="36"/>
      <c r="AU2230" s="36"/>
      <c r="AV2230" s="36"/>
      <c r="AW2230" s="36"/>
      <c r="AX2230" s="36"/>
      <c r="AY2230" s="36"/>
      <c r="AZ2230" s="36"/>
      <c r="BA2230" s="36"/>
      <c r="BB2230" s="36"/>
      <c r="BC2230" s="36"/>
      <c r="BD2230" s="36"/>
      <c r="BE2230" s="36"/>
      <c r="BF2230" s="36"/>
      <c r="BG2230" s="36"/>
      <c r="BH2230" s="36"/>
      <c r="BI2230" s="36"/>
      <c r="BJ2230" s="36"/>
      <c r="BK2230" s="36"/>
    </row>
    <row r="2231" spans="4:63" ht="12.95" customHeight="1" x14ac:dyDescent="0.2"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  <c r="AM2231" s="36"/>
      <c r="AN2231" s="36"/>
      <c r="AO2231" s="36"/>
      <c r="AP2231" s="36"/>
      <c r="AQ2231" s="36"/>
      <c r="AR2231" s="36"/>
      <c r="AS2231" s="36"/>
      <c r="AT2231" s="36"/>
      <c r="AU2231" s="36"/>
      <c r="AV2231" s="36"/>
      <c r="AW2231" s="36"/>
      <c r="AX2231" s="36"/>
      <c r="AY2231" s="36"/>
      <c r="AZ2231" s="36"/>
      <c r="BA2231" s="36"/>
      <c r="BB2231" s="36"/>
      <c r="BC2231" s="36"/>
      <c r="BD2231" s="36"/>
      <c r="BE2231" s="36"/>
      <c r="BF2231" s="36"/>
      <c r="BG2231" s="36"/>
      <c r="BH2231" s="36"/>
      <c r="BI2231" s="36"/>
      <c r="BJ2231" s="36"/>
      <c r="BK2231" s="36"/>
    </row>
    <row r="2232" spans="4:63" ht="12.95" customHeight="1" x14ac:dyDescent="0.2"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  <c r="AM2232" s="36"/>
      <c r="AN2232" s="36"/>
      <c r="AO2232" s="36"/>
      <c r="AP2232" s="36"/>
      <c r="AQ2232" s="36"/>
      <c r="AR2232" s="36"/>
      <c r="AS2232" s="36"/>
      <c r="AT2232" s="36"/>
      <c r="AU2232" s="36"/>
      <c r="AV2232" s="36"/>
      <c r="AW2232" s="36"/>
      <c r="AX2232" s="36"/>
      <c r="AY2232" s="36"/>
      <c r="AZ2232" s="36"/>
      <c r="BA2232" s="36"/>
      <c r="BB2232" s="36"/>
      <c r="BC2232" s="36"/>
      <c r="BD2232" s="36"/>
      <c r="BE2232" s="36"/>
      <c r="BF2232" s="36"/>
      <c r="BG2232" s="36"/>
      <c r="BH2232" s="36"/>
      <c r="BI2232" s="36"/>
      <c r="BJ2232" s="36"/>
      <c r="BK2232" s="36"/>
    </row>
    <row r="2233" spans="4:63" ht="12.95" customHeight="1" x14ac:dyDescent="0.2"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  <c r="AM2233" s="36"/>
      <c r="AN2233" s="36"/>
      <c r="AO2233" s="36"/>
      <c r="AP2233" s="36"/>
      <c r="AQ2233" s="36"/>
      <c r="AR2233" s="36"/>
      <c r="AS2233" s="36"/>
      <c r="AT2233" s="36"/>
      <c r="AU2233" s="36"/>
      <c r="AV2233" s="36"/>
      <c r="AW2233" s="36"/>
      <c r="AX2233" s="36"/>
      <c r="AY2233" s="36"/>
      <c r="AZ2233" s="36"/>
      <c r="BA2233" s="36"/>
      <c r="BB2233" s="36"/>
      <c r="BC2233" s="36"/>
      <c r="BD2233" s="36"/>
      <c r="BE2233" s="36"/>
      <c r="BF2233" s="36"/>
      <c r="BG2233" s="36"/>
      <c r="BH2233" s="36"/>
      <c r="BI2233" s="36"/>
      <c r="BJ2233" s="36"/>
      <c r="BK2233" s="36"/>
    </row>
    <row r="2234" spans="4:63" ht="12.95" customHeight="1" x14ac:dyDescent="0.2"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  <c r="AM2234" s="36"/>
      <c r="AN2234" s="36"/>
      <c r="AO2234" s="36"/>
      <c r="AP2234" s="36"/>
      <c r="AQ2234" s="36"/>
      <c r="AR2234" s="36"/>
      <c r="AS2234" s="36"/>
      <c r="AT2234" s="36"/>
      <c r="AU2234" s="36"/>
      <c r="AV2234" s="36"/>
      <c r="AW2234" s="36"/>
      <c r="AX2234" s="36"/>
      <c r="AY2234" s="36"/>
      <c r="AZ2234" s="36"/>
      <c r="BA2234" s="36"/>
      <c r="BB2234" s="36"/>
      <c r="BC2234" s="36"/>
      <c r="BD2234" s="36"/>
      <c r="BE2234" s="36"/>
      <c r="BF2234" s="36"/>
      <c r="BG2234" s="36"/>
      <c r="BH2234" s="36"/>
      <c r="BI2234" s="36"/>
      <c r="BJ2234" s="36"/>
      <c r="BK2234" s="36"/>
    </row>
    <row r="2235" spans="4:63" ht="12.95" customHeight="1" x14ac:dyDescent="0.2"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  <c r="AM2235" s="36"/>
      <c r="AN2235" s="36"/>
      <c r="AO2235" s="36"/>
      <c r="AP2235" s="36"/>
      <c r="AQ2235" s="36"/>
      <c r="AR2235" s="36"/>
      <c r="AS2235" s="36"/>
      <c r="AT2235" s="36"/>
      <c r="AU2235" s="36"/>
      <c r="AV2235" s="36"/>
      <c r="AW2235" s="36"/>
      <c r="AX2235" s="36"/>
      <c r="AY2235" s="36"/>
      <c r="AZ2235" s="36"/>
      <c r="BA2235" s="36"/>
      <c r="BB2235" s="36"/>
      <c r="BC2235" s="36"/>
      <c r="BD2235" s="36"/>
      <c r="BE2235" s="36"/>
      <c r="BF2235" s="36"/>
      <c r="BG2235" s="36"/>
      <c r="BH2235" s="36"/>
      <c r="BI2235" s="36"/>
      <c r="BJ2235" s="36"/>
      <c r="BK2235" s="36"/>
    </row>
    <row r="2236" spans="4:63" ht="12.95" customHeight="1" x14ac:dyDescent="0.2"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  <c r="AM2236" s="36"/>
      <c r="AN2236" s="36"/>
      <c r="AO2236" s="36"/>
      <c r="AP2236" s="36"/>
      <c r="AQ2236" s="36"/>
      <c r="AR2236" s="36"/>
      <c r="AS2236" s="36"/>
      <c r="AT2236" s="36"/>
      <c r="AU2236" s="36"/>
      <c r="AV2236" s="36"/>
      <c r="AW2236" s="36"/>
      <c r="AX2236" s="36"/>
      <c r="AY2236" s="36"/>
      <c r="AZ2236" s="36"/>
      <c r="BA2236" s="36"/>
      <c r="BB2236" s="36"/>
      <c r="BC2236" s="36"/>
      <c r="BD2236" s="36"/>
      <c r="BE2236" s="36"/>
      <c r="BF2236" s="36"/>
      <c r="BG2236" s="36"/>
      <c r="BH2236" s="36"/>
      <c r="BI2236" s="36"/>
      <c r="BJ2236" s="36"/>
      <c r="BK2236" s="36"/>
    </row>
    <row r="2237" spans="4:63" ht="12.95" customHeight="1" x14ac:dyDescent="0.2"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  <c r="AM2237" s="36"/>
      <c r="AN2237" s="36"/>
      <c r="AO2237" s="36"/>
      <c r="AP2237" s="36"/>
      <c r="AQ2237" s="36"/>
      <c r="AR2237" s="36"/>
      <c r="AS2237" s="36"/>
      <c r="AT2237" s="36"/>
      <c r="AU2237" s="36"/>
      <c r="AV2237" s="36"/>
      <c r="AW2237" s="36"/>
      <c r="AX2237" s="36"/>
      <c r="AY2237" s="36"/>
      <c r="AZ2237" s="36"/>
      <c r="BA2237" s="36"/>
      <c r="BB2237" s="36"/>
      <c r="BC2237" s="36"/>
      <c r="BD2237" s="36"/>
      <c r="BE2237" s="36"/>
      <c r="BF2237" s="36"/>
      <c r="BG2237" s="36"/>
      <c r="BH2237" s="36"/>
      <c r="BI2237" s="36"/>
      <c r="BJ2237" s="36"/>
      <c r="BK2237" s="36"/>
    </row>
    <row r="2238" spans="4:63" ht="12.95" customHeight="1" x14ac:dyDescent="0.2"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  <c r="AM2238" s="36"/>
      <c r="AN2238" s="36"/>
      <c r="AO2238" s="36"/>
      <c r="AP2238" s="36"/>
      <c r="AQ2238" s="36"/>
      <c r="AR2238" s="36"/>
      <c r="AS2238" s="36"/>
      <c r="AT2238" s="36"/>
      <c r="AU2238" s="36"/>
      <c r="AV2238" s="36"/>
      <c r="AW2238" s="36"/>
      <c r="AX2238" s="36"/>
      <c r="AY2238" s="36"/>
      <c r="AZ2238" s="36"/>
      <c r="BA2238" s="36"/>
      <c r="BB2238" s="36"/>
      <c r="BC2238" s="36"/>
      <c r="BD2238" s="36"/>
      <c r="BE2238" s="36"/>
      <c r="BF2238" s="36"/>
      <c r="BG2238" s="36"/>
      <c r="BH2238" s="36"/>
      <c r="BI2238" s="36"/>
      <c r="BJ2238" s="36"/>
      <c r="BK2238" s="36"/>
    </row>
    <row r="2239" spans="4:63" ht="12.95" customHeight="1" x14ac:dyDescent="0.2"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  <c r="AM2239" s="36"/>
      <c r="AN2239" s="36"/>
      <c r="AO2239" s="36"/>
      <c r="AP2239" s="36"/>
      <c r="AQ2239" s="36"/>
      <c r="AR2239" s="36"/>
      <c r="AS2239" s="36"/>
      <c r="AT2239" s="36"/>
      <c r="AU2239" s="36"/>
      <c r="AV2239" s="36"/>
      <c r="AW2239" s="36"/>
      <c r="AX2239" s="36"/>
      <c r="AY2239" s="36"/>
      <c r="AZ2239" s="36"/>
      <c r="BA2239" s="36"/>
      <c r="BB2239" s="36"/>
      <c r="BC2239" s="36"/>
      <c r="BD2239" s="36"/>
      <c r="BE2239" s="36"/>
      <c r="BF2239" s="36"/>
      <c r="BG2239" s="36"/>
      <c r="BH2239" s="36"/>
      <c r="BI2239" s="36"/>
      <c r="BJ2239" s="36"/>
      <c r="BK2239" s="36"/>
    </row>
    <row r="2240" spans="4:63" ht="12.95" customHeight="1" x14ac:dyDescent="0.2"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  <c r="AM2240" s="36"/>
      <c r="AN2240" s="36"/>
      <c r="AO2240" s="36"/>
      <c r="AP2240" s="36"/>
      <c r="AQ2240" s="36"/>
      <c r="AR2240" s="36"/>
      <c r="AS2240" s="36"/>
      <c r="AT2240" s="36"/>
      <c r="AU2240" s="36"/>
      <c r="AV2240" s="36"/>
      <c r="AW2240" s="36"/>
      <c r="AX2240" s="36"/>
      <c r="AY2240" s="36"/>
      <c r="AZ2240" s="36"/>
      <c r="BA2240" s="36"/>
      <c r="BB2240" s="36"/>
      <c r="BC2240" s="36"/>
      <c r="BD2240" s="36"/>
      <c r="BE2240" s="36"/>
      <c r="BF2240" s="36"/>
      <c r="BG2240" s="36"/>
      <c r="BH2240" s="36"/>
      <c r="BI2240" s="36"/>
      <c r="BJ2240" s="36"/>
      <c r="BK2240" s="36"/>
    </row>
    <row r="2241" spans="4:63" ht="12.95" customHeight="1" x14ac:dyDescent="0.2"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  <c r="AM2241" s="36"/>
      <c r="AN2241" s="36"/>
      <c r="AO2241" s="36"/>
      <c r="AP2241" s="36"/>
      <c r="AQ2241" s="36"/>
      <c r="AR2241" s="36"/>
      <c r="AS2241" s="36"/>
      <c r="AT2241" s="36"/>
      <c r="AU2241" s="36"/>
      <c r="AV2241" s="36"/>
      <c r="AW2241" s="36"/>
      <c r="AX2241" s="36"/>
      <c r="AY2241" s="36"/>
      <c r="AZ2241" s="36"/>
      <c r="BA2241" s="36"/>
      <c r="BB2241" s="36"/>
      <c r="BC2241" s="36"/>
      <c r="BD2241" s="36"/>
      <c r="BE2241" s="36"/>
      <c r="BF2241" s="36"/>
      <c r="BG2241" s="36"/>
      <c r="BH2241" s="36"/>
      <c r="BI2241" s="36"/>
      <c r="BJ2241" s="36"/>
      <c r="BK2241" s="36"/>
    </row>
    <row r="2242" spans="4:63" ht="12.95" customHeight="1" x14ac:dyDescent="0.2"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  <c r="AM2242" s="36"/>
      <c r="AN2242" s="36"/>
      <c r="AO2242" s="36"/>
      <c r="AP2242" s="36"/>
      <c r="AQ2242" s="36"/>
      <c r="AR2242" s="36"/>
      <c r="AS2242" s="36"/>
      <c r="AT2242" s="36"/>
      <c r="AU2242" s="36"/>
      <c r="AV2242" s="36"/>
      <c r="AW2242" s="36"/>
      <c r="AX2242" s="36"/>
      <c r="AY2242" s="36"/>
      <c r="AZ2242" s="36"/>
      <c r="BA2242" s="36"/>
      <c r="BB2242" s="36"/>
      <c r="BC2242" s="36"/>
      <c r="BD2242" s="36"/>
      <c r="BE2242" s="36"/>
      <c r="BF2242" s="36"/>
      <c r="BG2242" s="36"/>
      <c r="BH2242" s="36"/>
      <c r="BI2242" s="36"/>
      <c r="BJ2242" s="36"/>
      <c r="BK2242" s="36"/>
    </row>
    <row r="2243" spans="4:63" ht="12.95" customHeight="1" x14ac:dyDescent="0.2"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  <c r="AM2243" s="36"/>
      <c r="AN2243" s="36"/>
      <c r="AO2243" s="36"/>
      <c r="AP2243" s="36"/>
      <c r="AQ2243" s="36"/>
      <c r="AR2243" s="36"/>
      <c r="AS2243" s="36"/>
      <c r="AT2243" s="36"/>
      <c r="AU2243" s="36"/>
      <c r="AV2243" s="36"/>
      <c r="AW2243" s="36"/>
      <c r="AX2243" s="36"/>
      <c r="AY2243" s="36"/>
      <c r="AZ2243" s="36"/>
      <c r="BA2243" s="36"/>
      <c r="BB2243" s="36"/>
      <c r="BC2243" s="36"/>
      <c r="BD2243" s="36"/>
      <c r="BE2243" s="36"/>
      <c r="BF2243" s="36"/>
      <c r="BG2243" s="36"/>
      <c r="BH2243" s="36"/>
      <c r="BI2243" s="36"/>
      <c r="BJ2243" s="36"/>
      <c r="BK2243" s="36"/>
    </row>
    <row r="2244" spans="4:63" ht="12.95" customHeight="1" x14ac:dyDescent="0.2"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  <c r="AM2244" s="36"/>
      <c r="AN2244" s="36"/>
      <c r="AO2244" s="36"/>
      <c r="AP2244" s="36"/>
      <c r="AQ2244" s="36"/>
      <c r="AR2244" s="36"/>
      <c r="AS2244" s="36"/>
      <c r="AT2244" s="36"/>
      <c r="AU2244" s="36"/>
      <c r="AV2244" s="36"/>
      <c r="AW2244" s="36"/>
      <c r="AX2244" s="36"/>
      <c r="AY2244" s="36"/>
      <c r="AZ2244" s="36"/>
      <c r="BA2244" s="36"/>
      <c r="BB2244" s="36"/>
      <c r="BC2244" s="36"/>
      <c r="BD2244" s="36"/>
      <c r="BE2244" s="36"/>
      <c r="BF2244" s="36"/>
      <c r="BG2244" s="36"/>
      <c r="BH2244" s="36"/>
      <c r="BI2244" s="36"/>
      <c r="BJ2244" s="36"/>
      <c r="BK2244" s="36"/>
    </row>
    <row r="2245" spans="4:63" ht="12.95" customHeight="1" x14ac:dyDescent="0.2"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  <c r="AM2245" s="36"/>
      <c r="AN2245" s="36"/>
      <c r="AO2245" s="36"/>
      <c r="AP2245" s="36"/>
      <c r="AQ2245" s="36"/>
      <c r="AR2245" s="36"/>
      <c r="AS2245" s="36"/>
      <c r="AT2245" s="36"/>
      <c r="AU2245" s="36"/>
      <c r="AV2245" s="36"/>
      <c r="AW2245" s="36"/>
      <c r="AX2245" s="36"/>
      <c r="AY2245" s="36"/>
      <c r="AZ2245" s="36"/>
      <c r="BA2245" s="36"/>
      <c r="BB2245" s="36"/>
      <c r="BC2245" s="36"/>
      <c r="BD2245" s="36"/>
      <c r="BE2245" s="36"/>
      <c r="BF2245" s="36"/>
      <c r="BG2245" s="36"/>
      <c r="BH2245" s="36"/>
      <c r="BI2245" s="36"/>
      <c r="BJ2245" s="36"/>
      <c r="BK2245" s="36"/>
    </row>
    <row r="2246" spans="4:63" ht="12.95" customHeight="1" x14ac:dyDescent="0.2"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  <c r="AM2246" s="36"/>
      <c r="AN2246" s="36"/>
      <c r="AO2246" s="36"/>
      <c r="AP2246" s="36"/>
      <c r="AQ2246" s="36"/>
      <c r="AR2246" s="36"/>
      <c r="AS2246" s="36"/>
      <c r="AT2246" s="36"/>
      <c r="AU2246" s="36"/>
      <c r="AV2246" s="36"/>
      <c r="AW2246" s="36"/>
      <c r="AX2246" s="36"/>
      <c r="AY2246" s="36"/>
      <c r="AZ2246" s="36"/>
      <c r="BA2246" s="36"/>
      <c r="BB2246" s="36"/>
      <c r="BC2246" s="36"/>
      <c r="BD2246" s="36"/>
      <c r="BE2246" s="36"/>
      <c r="BF2246" s="36"/>
      <c r="BG2246" s="36"/>
      <c r="BH2246" s="36"/>
      <c r="BI2246" s="36"/>
      <c r="BJ2246" s="36"/>
      <c r="BK2246" s="36"/>
    </row>
    <row r="2247" spans="4:63" ht="12.95" customHeight="1" x14ac:dyDescent="0.2"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  <c r="AM2247" s="36"/>
      <c r="AN2247" s="36"/>
      <c r="AO2247" s="36"/>
      <c r="AP2247" s="36"/>
      <c r="AQ2247" s="36"/>
      <c r="AR2247" s="36"/>
      <c r="AS2247" s="36"/>
      <c r="AT2247" s="36"/>
      <c r="AU2247" s="36"/>
      <c r="AV2247" s="36"/>
      <c r="AW2247" s="36"/>
      <c r="AX2247" s="36"/>
      <c r="AY2247" s="36"/>
      <c r="AZ2247" s="36"/>
      <c r="BA2247" s="36"/>
      <c r="BB2247" s="36"/>
      <c r="BC2247" s="36"/>
      <c r="BD2247" s="36"/>
      <c r="BE2247" s="36"/>
      <c r="BF2247" s="36"/>
      <c r="BG2247" s="36"/>
      <c r="BH2247" s="36"/>
      <c r="BI2247" s="36"/>
      <c r="BJ2247" s="36"/>
      <c r="BK2247" s="36"/>
    </row>
    <row r="2248" spans="4:63" ht="12.95" customHeight="1" x14ac:dyDescent="0.2"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  <c r="AM2248" s="36"/>
      <c r="AN2248" s="36"/>
      <c r="AO2248" s="36"/>
      <c r="AP2248" s="36"/>
      <c r="AQ2248" s="36"/>
      <c r="AR2248" s="36"/>
      <c r="AS2248" s="36"/>
      <c r="AT2248" s="36"/>
      <c r="AU2248" s="36"/>
      <c r="AV2248" s="36"/>
      <c r="AW2248" s="36"/>
      <c r="AX2248" s="36"/>
      <c r="AY2248" s="36"/>
      <c r="AZ2248" s="36"/>
      <c r="BA2248" s="36"/>
      <c r="BB2248" s="36"/>
      <c r="BC2248" s="36"/>
      <c r="BD2248" s="36"/>
      <c r="BE2248" s="36"/>
      <c r="BF2248" s="36"/>
      <c r="BG2248" s="36"/>
      <c r="BH2248" s="36"/>
      <c r="BI2248" s="36"/>
      <c r="BJ2248" s="36"/>
      <c r="BK2248" s="36"/>
    </row>
    <row r="2249" spans="4:63" ht="12.95" customHeight="1" x14ac:dyDescent="0.2"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  <c r="AM2249" s="36"/>
      <c r="AN2249" s="36"/>
      <c r="AO2249" s="36"/>
      <c r="AP2249" s="36"/>
      <c r="AQ2249" s="36"/>
      <c r="AR2249" s="36"/>
      <c r="AS2249" s="36"/>
      <c r="AT2249" s="36"/>
      <c r="AU2249" s="36"/>
      <c r="AV2249" s="36"/>
      <c r="AW2249" s="36"/>
      <c r="AX2249" s="36"/>
      <c r="AY2249" s="36"/>
      <c r="AZ2249" s="36"/>
      <c r="BA2249" s="36"/>
      <c r="BB2249" s="36"/>
      <c r="BC2249" s="36"/>
      <c r="BD2249" s="36"/>
      <c r="BE2249" s="36"/>
      <c r="BF2249" s="36"/>
      <c r="BG2249" s="36"/>
      <c r="BH2249" s="36"/>
      <c r="BI2249" s="36"/>
      <c r="BJ2249" s="36"/>
      <c r="BK2249" s="36"/>
    </row>
    <row r="2250" spans="4:63" ht="12.95" customHeight="1" x14ac:dyDescent="0.2"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6"/>
      <c r="AJ2250" s="16"/>
      <c r="AK2250" s="16"/>
      <c r="AL2250" s="16"/>
      <c r="AM2250" s="16"/>
      <c r="AN2250" s="16"/>
      <c r="AO2250" s="16"/>
      <c r="AP2250" s="16"/>
      <c r="AQ2250" s="16"/>
      <c r="AR2250" s="16"/>
      <c r="AS2250" s="16"/>
      <c r="AT2250" s="16"/>
      <c r="AU2250" s="16"/>
      <c r="AV2250" s="16"/>
      <c r="AW2250" s="16"/>
      <c r="AX2250" s="16"/>
      <c r="AY2250" s="16"/>
      <c r="AZ2250" s="16"/>
      <c r="BA2250" s="16"/>
      <c r="BB2250" s="16"/>
      <c r="BC2250" s="16"/>
      <c r="BD2250" s="16"/>
      <c r="BE2250" s="16"/>
      <c r="BF2250" s="16"/>
      <c r="BG2250" s="16"/>
      <c r="BH2250" s="16"/>
      <c r="BI2250" s="16"/>
      <c r="BJ2250" s="16"/>
      <c r="BK2250" s="16"/>
    </row>
    <row r="2251" spans="4:63" ht="12.95" customHeight="1" x14ac:dyDescent="0.2"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P2251" s="16"/>
      <c r="AQ2251" s="16"/>
      <c r="AR2251" s="16"/>
      <c r="AS2251" s="16"/>
      <c r="AT2251" s="16"/>
      <c r="AU2251" s="16"/>
      <c r="AV2251" s="16"/>
      <c r="AW2251" s="16"/>
      <c r="AX2251" s="16"/>
      <c r="AY2251" s="16"/>
      <c r="AZ2251" s="16"/>
      <c r="BA2251" s="16"/>
      <c r="BB2251" s="16"/>
      <c r="BC2251" s="16"/>
      <c r="BD2251" s="16"/>
      <c r="BE2251" s="16"/>
      <c r="BF2251" s="16"/>
      <c r="BG2251" s="16"/>
      <c r="BH2251" s="16"/>
      <c r="BI2251" s="16"/>
      <c r="BJ2251" s="16"/>
      <c r="BK2251" s="16"/>
    </row>
    <row r="2252" spans="4:63" ht="12.95" customHeight="1" x14ac:dyDescent="0.2"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P2252" s="16"/>
      <c r="AQ2252" s="16"/>
      <c r="AR2252" s="16"/>
      <c r="AS2252" s="16"/>
      <c r="AT2252" s="16"/>
      <c r="AU2252" s="16"/>
      <c r="AV2252" s="16"/>
      <c r="AW2252" s="16"/>
      <c r="AX2252" s="16"/>
      <c r="AY2252" s="16"/>
      <c r="AZ2252" s="16"/>
      <c r="BA2252" s="16"/>
      <c r="BB2252" s="16"/>
      <c r="BC2252" s="16"/>
      <c r="BD2252" s="16"/>
      <c r="BE2252" s="16"/>
      <c r="BF2252" s="16"/>
      <c r="BG2252" s="16"/>
      <c r="BH2252" s="16"/>
      <c r="BI2252" s="16"/>
      <c r="BJ2252" s="16"/>
      <c r="BK2252" s="16"/>
    </row>
    <row r="2253" spans="4:63" ht="12.95" customHeight="1" x14ac:dyDescent="0.2"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  <c r="AK2253" s="16"/>
      <c r="AL2253" s="16"/>
      <c r="AM2253" s="16"/>
      <c r="AN2253" s="16"/>
      <c r="AO2253" s="16"/>
      <c r="AP2253" s="16"/>
      <c r="AQ2253" s="16"/>
      <c r="AR2253" s="16"/>
      <c r="AS2253" s="16"/>
      <c r="AT2253" s="16"/>
      <c r="AU2253" s="16"/>
      <c r="AV2253" s="16"/>
      <c r="AW2253" s="16"/>
      <c r="AX2253" s="16"/>
      <c r="AY2253" s="16"/>
      <c r="AZ2253" s="16"/>
      <c r="BA2253" s="16"/>
      <c r="BB2253" s="16"/>
      <c r="BC2253" s="16"/>
      <c r="BD2253" s="16"/>
      <c r="BE2253" s="16"/>
      <c r="BF2253" s="16"/>
      <c r="BG2253" s="16"/>
      <c r="BH2253" s="16"/>
      <c r="BI2253" s="16"/>
      <c r="BJ2253" s="16"/>
      <c r="BK2253" s="16"/>
    </row>
    <row r="2254" spans="4:63" ht="12.95" customHeight="1" x14ac:dyDescent="0.2"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  <c r="AK2254" s="16"/>
      <c r="AL2254" s="16"/>
      <c r="AM2254" s="16"/>
      <c r="AN2254" s="16"/>
      <c r="AO2254" s="16"/>
      <c r="AP2254" s="16"/>
      <c r="AQ2254" s="16"/>
      <c r="AR2254" s="16"/>
      <c r="AS2254" s="16"/>
      <c r="AT2254" s="16"/>
      <c r="AU2254" s="16"/>
      <c r="AV2254" s="16"/>
      <c r="AW2254" s="16"/>
      <c r="AX2254" s="16"/>
      <c r="AY2254" s="16"/>
      <c r="AZ2254" s="16"/>
      <c r="BA2254" s="16"/>
      <c r="BB2254" s="16"/>
      <c r="BC2254" s="16"/>
      <c r="BD2254" s="16"/>
      <c r="BE2254" s="16"/>
      <c r="BF2254" s="16"/>
      <c r="BG2254" s="16"/>
      <c r="BH2254" s="16"/>
      <c r="BI2254" s="16"/>
      <c r="BJ2254" s="16"/>
      <c r="BK2254" s="16"/>
    </row>
    <row r="2255" spans="4:63" ht="12.95" customHeight="1" x14ac:dyDescent="0.2"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  <c r="AR2255" s="16"/>
      <c r="AS2255" s="16"/>
      <c r="AT2255" s="16"/>
      <c r="AU2255" s="16"/>
      <c r="AV2255" s="16"/>
      <c r="AW2255" s="16"/>
      <c r="AX2255" s="16"/>
      <c r="AY2255" s="16"/>
      <c r="AZ2255" s="16"/>
      <c r="BA2255" s="16"/>
      <c r="BB2255" s="16"/>
      <c r="BC2255" s="16"/>
      <c r="BD2255" s="16"/>
      <c r="BE2255" s="16"/>
      <c r="BF2255" s="16"/>
      <c r="BG2255" s="16"/>
      <c r="BH2255" s="16"/>
      <c r="BI2255" s="16"/>
      <c r="BJ2255" s="16"/>
      <c r="BK2255" s="16"/>
    </row>
    <row r="2256" spans="4:63" ht="12.95" customHeight="1" x14ac:dyDescent="0.2"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6"/>
      <c r="AJ2256" s="16"/>
      <c r="AK2256" s="16"/>
      <c r="AL2256" s="16"/>
      <c r="AM2256" s="16"/>
      <c r="AN2256" s="16"/>
      <c r="AO2256" s="16"/>
      <c r="AP2256" s="16"/>
      <c r="AQ2256" s="16"/>
      <c r="AR2256" s="16"/>
      <c r="AS2256" s="16"/>
      <c r="AT2256" s="16"/>
      <c r="AU2256" s="16"/>
      <c r="AV2256" s="16"/>
      <c r="AW2256" s="16"/>
      <c r="AX2256" s="16"/>
      <c r="AY2256" s="16"/>
      <c r="AZ2256" s="16"/>
      <c r="BA2256" s="16"/>
      <c r="BB2256" s="16"/>
      <c r="BC2256" s="16"/>
      <c r="BD2256" s="16"/>
      <c r="BE2256" s="16"/>
      <c r="BF2256" s="16"/>
      <c r="BG2256" s="16"/>
      <c r="BH2256" s="16"/>
      <c r="BI2256" s="16"/>
      <c r="BJ2256" s="16"/>
      <c r="BK2256" s="16"/>
    </row>
    <row r="2257" spans="4:63" ht="12.95" customHeight="1" x14ac:dyDescent="0.2"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P2257" s="16"/>
      <c r="AQ2257" s="16"/>
      <c r="AR2257" s="16"/>
      <c r="AS2257" s="16"/>
      <c r="AT2257" s="16"/>
      <c r="AU2257" s="16"/>
      <c r="AV2257" s="16"/>
      <c r="AW2257" s="16"/>
      <c r="AX2257" s="16"/>
      <c r="AY2257" s="16"/>
      <c r="AZ2257" s="16"/>
      <c r="BA2257" s="16"/>
      <c r="BB2257" s="16"/>
      <c r="BC2257" s="16"/>
      <c r="BD2257" s="16"/>
      <c r="BE2257" s="16"/>
      <c r="BF2257" s="16"/>
      <c r="BG2257" s="16"/>
      <c r="BH2257" s="16"/>
      <c r="BI2257" s="16"/>
      <c r="BJ2257" s="16"/>
      <c r="BK2257" s="16"/>
    </row>
    <row r="2258" spans="4:63" ht="12.95" customHeight="1" x14ac:dyDescent="0.2"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P2258" s="16"/>
      <c r="AQ2258" s="16"/>
      <c r="AR2258" s="16"/>
      <c r="AS2258" s="16"/>
      <c r="AT2258" s="16"/>
      <c r="AU2258" s="16"/>
      <c r="AV2258" s="16"/>
      <c r="AW2258" s="16"/>
      <c r="AX2258" s="16"/>
      <c r="AY2258" s="16"/>
      <c r="AZ2258" s="16"/>
      <c r="BA2258" s="16"/>
      <c r="BB2258" s="16"/>
      <c r="BC2258" s="16"/>
      <c r="BD2258" s="16"/>
      <c r="BE2258" s="16"/>
      <c r="BF2258" s="16"/>
      <c r="BG2258" s="16"/>
      <c r="BH2258" s="16"/>
      <c r="BI2258" s="16"/>
      <c r="BJ2258" s="16"/>
      <c r="BK2258" s="16"/>
    </row>
    <row r="2259" spans="4:63" ht="12.95" customHeight="1" x14ac:dyDescent="0.2"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  <c r="AH2259" s="16"/>
      <c r="AI2259" s="16"/>
      <c r="AJ2259" s="16"/>
      <c r="AK2259" s="16"/>
      <c r="AL2259" s="16"/>
      <c r="AM2259" s="16"/>
      <c r="AN2259" s="16"/>
      <c r="AO2259" s="16"/>
      <c r="AP2259" s="16"/>
      <c r="AQ2259" s="16"/>
      <c r="AR2259" s="16"/>
      <c r="AS2259" s="16"/>
      <c r="AT2259" s="16"/>
      <c r="AU2259" s="16"/>
      <c r="AV2259" s="16"/>
      <c r="AW2259" s="16"/>
      <c r="AX2259" s="16"/>
      <c r="AY2259" s="16"/>
      <c r="AZ2259" s="16"/>
      <c r="BA2259" s="16"/>
      <c r="BB2259" s="16"/>
      <c r="BC2259" s="16"/>
      <c r="BD2259" s="16"/>
      <c r="BE2259" s="16"/>
      <c r="BF2259" s="16"/>
      <c r="BG2259" s="16"/>
      <c r="BH2259" s="16"/>
      <c r="BI2259" s="16"/>
      <c r="BJ2259" s="16"/>
      <c r="BK2259" s="16"/>
    </row>
    <row r="2260" spans="4:63" ht="12.95" customHeight="1" x14ac:dyDescent="0.2"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6"/>
      <c r="AJ2260" s="16"/>
      <c r="AK2260" s="16"/>
      <c r="AL2260" s="16"/>
      <c r="AM2260" s="16"/>
      <c r="AN2260" s="16"/>
      <c r="AO2260" s="16"/>
      <c r="AP2260" s="16"/>
      <c r="AQ2260" s="16"/>
      <c r="AR2260" s="16"/>
      <c r="AS2260" s="16"/>
      <c r="AT2260" s="16"/>
      <c r="AU2260" s="16"/>
      <c r="AV2260" s="16"/>
      <c r="AW2260" s="16"/>
      <c r="AX2260" s="16"/>
      <c r="AY2260" s="16"/>
      <c r="AZ2260" s="16"/>
      <c r="BA2260" s="16"/>
      <c r="BB2260" s="16"/>
      <c r="BC2260" s="16"/>
      <c r="BD2260" s="16"/>
      <c r="BE2260" s="16"/>
      <c r="BF2260" s="16"/>
      <c r="BG2260" s="16"/>
      <c r="BH2260" s="16"/>
      <c r="BI2260" s="16"/>
      <c r="BJ2260" s="16"/>
      <c r="BK2260" s="16"/>
    </row>
    <row r="2261" spans="4:63" ht="12.95" customHeight="1" x14ac:dyDescent="0.2"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P2261" s="16"/>
      <c r="AQ2261" s="16"/>
      <c r="AR2261" s="16"/>
      <c r="AS2261" s="16"/>
      <c r="AT2261" s="16"/>
      <c r="AU2261" s="16"/>
      <c r="AV2261" s="16"/>
      <c r="AW2261" s="16"/>
      <c r="AX2261" s="16"/>
      <c r="AY2261" s="16"/>
      <c r="AZ2261" s="16"/>
      <c r="BA2261" s="16"/>
      <c r="BB2261" s="16"/>
      <c r="BC2261" s="16"/>
      <c r="BD2261" s="16"/>
      <c r="BE2261" s="16"/>
      <c r="BF2261" s="16"/>
      <c r="BG2261" s="16"/>
      <c r="BH2261" s="16"/>
      <c r="BI2261" s="16"/>
      <c r="BJ2261" s="16"/>
      <c r="BK2261" s="16"/>
    </row>
    <row r="2262" spans="4:63" ht="12.95" customHeight="1" x14ac:dyDescent="0.2"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6"/>
      <c r="AJ2262" s="16"/>
      <c r="AK2262" s="16"/>
      <c r="AL2262" s="16"/>
      <c r="AM2262" s="16"/>
      <c r="AN2262" s="16"/>
      <c r="AO2262" s="16"/>
      <c r="AP2262" s="16"/>
      <c r="AQ2262" s="16"/>
      <c r="AR2262" s="16"/>
      <c r="AS2262" s="16"/>
      <c r="AT2262" s="16"/>
      <c r="AU2262" s="16"/>
      <c r="AV2262" s="16"/>
      <c r="AW2262" s="16"/>
      <c r="AX2262" s="16"/>
      <c r="AY2262" s="16"/>
      <c r="AZ2262" s="16"/>
      <c r="BA2262" s="16"/>
      <c r="BB2262" s="16"/>
      <c r="BC2262" s="16"/>
      <c r="BD2262" s="16"/>
      <c r="BE2262" s="16"/>
      <c r="BF2262" s="16"/>
      <c r="BG2262" s="16"/>
      <c r="BH2262" s="16"/>
      <c r="BI2262" s="16"/>
      <c r="BJ2262" s="16"/>
      <c r="BK2262" s="16"/>
    </row>
    <row r="2263" spans="4:63" ht="12.95" customHeight="1" x14ac:dyDescent="0.2"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P2263" s="16"/>
      <c r="AQ2263" s="16"/>
      <c r="AR2263" s="16"/>
      <c r="AS2263" s="16"/>
      <c r="AT2263" s="16"/>
      <c r="AU2263" s="16"/>
      <c r="AV2263" s="16"/>
      <c r="AW2263" s="16"/>
      <c r="AX2263" s="16"/>
      <c r="AY2263" s="16"/>
      <c r="AZ2263" s="16"/>
      <c r="BA2263" s="16"/>
      <c r="BB2263" s="16"/>
      <c r="BC2263" s="16"/>
      <c r="BD2263" s="16"/>
      <c r="BE2263" s="16"/>
      <c r="BF2263" s="16"/>
      <c r="BG2263" s="16"/>
      <c r="BH2263" s="16"/>
      <c r="BI2263" s="16"/>
      <c r="BJ2263" s="16"/>
      <c r="BK2263" s="16"/>
    </row>
    <row r="2264" spans="4:63" ht="12.95" customHeight="1" x14ac:dyDescent="0.2"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P2264" s="16"/>
      <c r="AQ2264" s="16"/>
      <c r="AR2264" s="16"/>
      <c r="AS2264" s="16"/>
      <c r="AT2264" s="16"/>
      <c r="AU2264" s="16"/>
      <c r="AV2264" s="16"/>
      <c r="AW2264" s="16"/>
      <c r="AX2264" s="16"/>
      <c r="AY2264" s="16"/>
      <c r="AZ2264" s="16"/>
      <c r="BA2264" s="16"/>
      <c r="BB2264" s="16"/>
      <c r="BC2264" s="16"/>
      <c r="BD2264" s="16"/>
      <c r="BE2264" s="16"/>
      <c r="BF2264" s="16"/>
      <c r="BG2264" s="16"/>
      <c r="BH2264" s="16"/>
      <c r="BI2264" s="16"/>
      <c r="BJ2264" s="16"/>
      <c r="BK2264" s="16"/>
    </row>
    <row r="2265" spans="4:63" ht="12.95" customHeight="1" x14ac:dyDescent="0.2"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  <c r="AG2265" s="16"/>
      <c r="AH2265" s="16"/>
      <c r="AI2265" s="16"/>
      <c r="AJ2265" s="16"/>
      <c r="AK2265" s="16"/>
      <c r="AL2265" s="16"/>
      <c r="AM2265" s="16"/>
      <c r="AN2265" s="16"/>
      <c r="AO2265" s="16"/>
      <c r="AP2265" s="16"/>
      <c r="AQ2265" s="16"/>
      <c r="AR2265" s="16"/>
      <c r="AS2265" s="16"/>
      <c r="AT2265" s="16"/>
      <c r="AU2265" s="16"/>
      <c r="AV2265" s="16"/>
      <c r="AW2265" s="16"/>
      <c r="AX2265" s="16"/>
      <c r="AY2265" s="16"/>
      <c r="AZ2265" s="16"/>
      <c r="BA2265" s="16"/>
      <c r="BB2265" s="16"/>
      <c r="BC2265" s="16"/>
      <c r="BD2265" s="16"/>
      <c r="BE2265" s="16"/>
      <c r="BF2265" s="16"/>
      <c r="BG2265" s="16"/>
      <c r="BH2265" s="16"/>
      <c r="BI2265" s="16"/>
      <c r="BJ2265" s="16"/>
      <c r="BK2265" s="16"/>
    </row>
    <row r="2266" spans="4:63" ht="12.95" customHeight="1" x14ac:dyDescent="0.2"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6"/>
      <c r="AJ2266" s="16"/>
      <c r="AK2266" s="16"/>
      <c r="AL2266" s="16"/>
      <c r="AM2266" s="16"/>
      <c r="AN2266" s="16"/>
      <c r="AO2266" s="16"/>
      <c r="AP2266" s="16"/>
      <c r="AQ2266" s="16"/>
      <c r="AR2266" s="16"/>
      <c r="AS2266" s="16"/>
      <c r="AT2266" s="16"/>
      <c r="AU2266" s="16"/>
      <c r="AV2266" s="16"/>
      <c r="AW2266" s="16"/>
      <c r="AX2266" s="16"/>
      <c r="AY2266" s="16"/>
      <c r="AZ2266" s="16"/>
      <c r="BA2266" s="16"/>
      <c r="BB2266" s="16"/>
      <c r="BC2266" s="16"/>
      <c r="BD2266" s="16"/>
      <c r="BE2266" s="16"/>
      <c r="BF2266" s="16"/>
      <c r="BG2266" s="16"/>
      <c r="BH2266" s="16"/>
      <c r="BI2266" s="16"/>
      <c r="BJ2266" s="16"/>
      <c r="BK2266" s="16"/>
    </row>
    <row r="2267" spans="4:63" ht="12.95" customHeight="1" x14ac:dyDescent="0.2"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P2267" s="16"/>
      <c r="AQ2267" s="16"/>
      <c r="AR2267" s="16"/>
      <c r="AS2267" s="16"/>
      <c r="AT2267" s="16"/>
      <c r="AU2267" s="16"/>
      <c r="AV2267" s="16"/>
      <c r="AW2267" s="16"/>
      <c r="AX2267" s="16"/>
      <c r="AY2267" s="16"/>
      <c r="AZ2267" s="16"/>
      <c r="BA2267" s="16"/>
      <c r="BB2267" s="16"/>
      <c r="BC2267" s="16"/>
      <c r="BD2267" s="16"/>
      <c r="BE2267" s="16"/>
      <c r="BF2267" s="16"/>
      <c r="BG2267" s="16"/>
      <c r="BH2267" s="16"/>
      <c r="BI2267" s="16"/>
      <c r="BJ2267" s="16"/>
      <c r="BK2267" s="16"/>
    </row>
    <row r="2268" spans="4:63" ht="12.95" customHeight="1" x14ac:dyDescent="0.2"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  <c r="AH2268" s="16"/>
      <c r="AI2268" s="16"/>
      <c r="AJ2268" s="16"/>
      <c r="AK2268" s="16"/>
      <c r="AL2268" s="16"/>
      <c r="AM2268" s="16"/>
      <c r="AN2268" s="16"/>
      <c r="AO2268" s="16"/>
      <c r="AP2268" s="16"/>
      <c r="AQ2268" s="16"/>
      <c r="AR2268" s="16"/>
      <c r="AS2268" s="16"/>
      <c r="AT2268" s="16"/>
      <c r="AU2268" s="16"/>
      <c r="AV2268" s="16"/>
      <c r="AW2268" s="16"/>
      <c r="AX2268" s="16"/>
      <c r="AY2268" s="16"/>
      <c r="AZ2268" s="16"/>
      <c r="BA2268" s="16"/>
      <c r="BB2268" s="16"/>
      <c r="BC2268" s="16"/>
      <c r="BD2268" s="16"/>
      <c r="BE2268" s="16"/>
      <c r="BF2268" s="16"/>
      <c r="BG2268" s="16"/>
      <c r="BH2268" s="16"/>
      <c r="BI2268" s="16"/>
      <c r="BJ2268" s="16"/>
      <c r="BK2268" s="16"/>
    </row>
    <row r="2269" spans="4:63" ht="12.95" customHeight="1" x14ac:dyDescent="0.2"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P2269" s="16"/>
      <c r="AQ2269" s="16"/>
      <c r="AR2269" s="16"/>
      <c r="AS2269" s="16"/>
      <c r="AT2269" s="16"/>
      <c r="AU2269" s="16"/>
      <c r="AV2269" s="16"/>
      <c r="AW2269" s="16"/>
      <c r="AX2269" s="16"/>
      <c r="AY2269" s="16"/>
      <c r="AZ2269" s="16"/>
      <c r="BA2269" s="16"/>
      <c r="BB2269" s="16"/>
      <c r="BC2269" s="16"/>
      <c r="BD2269" s="16"/>
      <c r="BE2269" s="16"/>
      <c r="BF2269" s="16"/>
      <c r="BG2269" s="16"/>
      <c r="BH2269" s="16"/>
      <c r="BI2269" s="16"/>
      <c r="BJ2269" s="16"/>
      <c r="BK2269" s="16"/>
    </row>
    <row r="2270" spans="4:63" ht="12.95" customHeight="1" x14ac:dyDescent="0.2"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P2270" s="16"/>
      <c r="AQ2270" s="16"/>
      <c r="AR2270" s="16"/>
      <c r="AS2270" s="16"/>
      <c r="AT2270" s="16"/>
      <c r="AU2270" s="16"/>
      <c r="AV2270" s="16"/>
      <c r="AW2270" s="16"/>
      <c r="AX2270" s="16"/>
      <c r="AY2270" s="16"/>
      <c r="AZ2270" s="16"/>
      <c r="BA2270" s="16"/>
      <c r="BB2270" s="16"/>
      <c r="BC2270" s="16"/>
      <c r="BD2270" s="16"/>
      <c r="BE2270" s="16"/>
      <c r="BF2270" s="16"/>
      <c r="BG2270" s="16"/>
      <c r="BH2270" s="16"/>
      <c r="BI2270" s="16"/>
      <c r="BJ2270" s="16"/>
      <c r="BK2270" s="16"/>
    </row>
    <row r="2271" spans="4:63" ht="12.95" customHeight="1" x14ac:dyDescent="0.2"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  <c r="AG2271" s="16"/>
      <c r="AH2271" s="16"/>
      <c r="AI2271" s="16"/>
      <c r="AJ2271" s="16"/>
      <c r="AK2271" s="16"/>
      <c r="AL2271" s="16"/>
      <c r="AM2271" s="16"/>
      <c r="AN2271" s="16"/>
      <c r="AO2271" s="16"/>
      <c r="AP2271" s="16"/>
      <c r="AQ2271" s="16"/>
      <c r="AR2271" s="16"/>
      <c r="AS2271" s="16"/>
      <c r="AT2271" s="16"/>
      <c r="AU2271" s="16"/>
      <c r="AV2271" s="16"/>
      <c r="AW2271" s="16"/>
      <c r="AX2271" s="16"/>
      <c r="AY2271" s="16"/>
      <c r="AZ2271" s="16"/>
      <c r="BA2271" s="16"/>
      <c r="BB2271" s="16"/>
      <c r="BC2271" s="16"/>
      <c r="BD2271" s="16"/>
      <c r="BE2271" s="16"/>
      <c r="BF2271" s="16"/>
      <c r="BG2271" s="16"/>
      <c r="BH2271" s="16"/>
      <c r="BI2271" s="16"/>
      <c r="BJ2271" s="16"/>
      <c r="BK2271" s="16"/>
    </row>
    <row r="2272" spans="4:63" ht="12.95" customHeight="1" x14ac:dyDescent="0.2"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6"/>
      <c r="AJ2272" s="16"/>
      <c r="AK2272" s="16"/>
      <c r="AL2272" s="16"/>
      <c r="AM2272" s="16"/>
      <c r="AN2272" s="16"/>
      <c r="AO2272" s="16"/>
      <c r="AP2272" s="16"/>
      <c r="AQ2272" s="16"/>
      <c r="AR2272" s="16"/>
      <c r="AS2272" s="16"/>
      <c r="AT2272" s="16"/>
      <c r="AU2272" s="16"/>
      <c r="AV2272" s="16"/>
      <c r="AW2272" s="16"/>
      <c r="AX2272" s="16"/>
      <c r="AY2272" s="16"/>
      <c r="AZ2272" s="16"/>
      <c r="BA2272" s="16"/>
      <c r="BB2272" s="16"/>
      <c r="BC2272" s="16"/>
      <c r="BD2272" s="16"/>
      <c r="BE2272" s="16"/>
      <c r="BF2272" s="16"/>
      <c r="BG2272" s="16"/>
      <c r="BH2272" s="16"/>
      <c r="BI2272" s="16"/>
      <c r="BJ2272" s="16"/>
      <c r="BK2272" s="16"/>
    </row>
    <row r="2273" spans="4:63" ht="12.95" customHeight="1" x14ac:dyDescent="0.2"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P2273" s="16"/>
      <c r="AQ2273" s="16"/>
      <c r="AR2273" s="16"/>
      <c r="AS2273" s="16"/>
      <c r="AT2273" s="16"/>
      <c r="AU2273" s="16"/>
      <c r="AV2273" s="16"/>
      <c r="AW2273" s="16"/>
      <c r="AX2273" s="16"/>
      <c r="AY2273" s="16"/>
      <c r="AZ2273" s="16"/>
      <c r="BA2273" s="16"/>
      <c r="BB2273" s="16"/>
      <c r="BC2273" s="16"/>
      <c r="BD2273" s="16"/>
      <c r="BE2273" s="16"/>
      <c r="BF2273" s="16"/>
      <c r="BG2273" s="16"/>
      <c r="BH2273" s="16"/>
      <c r="BI2273" s="16"/>
      <c r="BJ2273" s="16"/>
      <c r="BK2273" s="16"/>
    </row>
    <row r="2274" spans="4:63" ht="12.95" customHeight="1" x14ac:dyDescent="0.2"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P2274" s="16"/>
      <c r="AQ2274" s="16"/>
      <c r="AR2274" s="16"/>
      <c r="AS2274" s="16"/>
      <c r="AT2274" s="16"/>
      <c r="AU2274" s="16"/>
      <c r="AV2274" s="16"/>
      <c r="AW2274" s="16"/>
      <c r="AX2274" s="16"/>
      <c r="AY2274" s="16"/>
      <c r="AZ2274" s="16"/>
      <c r="BA2274" s="16"/>
      <c r="BB2274" s="16"/>
      <c r="BC2274" s="16"/>
      <c r="BD2274" s="16"/>
      <c r="BE2274" s="16"/>
      <c r="BF2274" s="16"/>
      <c r="BG2274" s="16"/>
      <c r="BH2274" s="16"/>
      <c r="BI2274" s="16"/>
      <c r="BJ2274" s="16"/>
      <c r="BK2274" s="16"/>
    </row>
    <row r="2275" spans="4:63" ht="12.95" customHeight="1" x14ac:dyDescent="0.2"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  <c r="AG2275" s="16"/>
      <c r="AH2275" s="16"/>
      <c r="AI2275" s="16"/>
      <c r="AJ2275" s="16"/>
      <c r="AK2275" s="16"/>
      <c r="AL2275" s="16"/>
      <c r="AM2275" s="16"/>
      <c r="AN2275" s="16"/>
      <c r="AO2275" s="16"/>
      <c r="AP2275" s="16"/>
      <c r="AQ2275" s="16"/>
      <c r="AR2275" s="16"/>
      <c r="AS2275" s="16"/>
      <c r="AT2275" s="16"/>
      <c r="AU2275" s="16"/>
      <c r="AV2275" s="16"/>
      <c r="AW2275" s="16"/>
      <c r="AX2275" s="16"/>
      <c r="AY2275" s="16"/>
      <c r="AZ2275" s="16"/>
      <c r="BA2275" s="16"/>
      <c r="BB2275" s="16"/>
      <c r="BC2275" s="16"/>
      <c r="BD2275" s="16"/>
      <c r="BE2275" s="16"/>
      <c r="BF2275" s="16"/>
      <c r="BG2275" s="16"/>
      <c r="BH2275" s="16"/>
      <c r="BI2275" s="16"/>
      <c r="BJ2275" s="16"/>
      <c r="BK2275" s="16"/>
    </row>
    <row r="2276" spans="4:63" ht="12.95" customHeight="1" x14ac:dyDescent="0.2"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6"/>
      <c r="AJ2276" s="16"/>
      <c r="AK2276" s="16"/>
      <c r="AL2276" s="16"/>
      <c r="AM2276" s="16"/>
      <c r="AN2276" s="16"/>
      <c r="AO2276" s="16"/>
      <c r="AP2276" s="16"/>
      <c r="AQ2276" s="16"/>
      <c r="AR2276" s="16"/>
      <c r="AS2276" s="16"/>
      <c r="AT2276" s="16"/>
      <c r="AU2276" s="16"/>
      <c r="AV2276" s="16"/>
      <c r="AW2276" s="16"/>
      <c r="AX2276" s="16"/>
      <c r="AY2276" s="16"/>
      <c r="AZ2276" s="16"/>
      <c r="BA2276" s="16"/>
      <c r="BB2276" s="16"/>
      <c r="BC2276" s="16"/>
      <c r="BD2276" s="16"/>
      <c r="BE2276" s="16"/>
      <c r="BF2276" s="16"/>
      <c r="BG2276" s="16"/>
      <c r="BH2276" s="16"/>
      <c r="BI2276" s="16"/>
      <c r="BJ2276" s="16"/>
      <c r="BK2276" s="16"/>
    </row>
    <row r="2277" spans="4:63" ht="12.95" customHeight="1" x14ac:dyDescent="0.2"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P2277" s="16"/>
      <c r="AQ2277" s="16"/>
      <c r="AR2277" s="16"/>
      <c r="AS2277" s="16"/>
      <c r="AT2277" s="16"/>
      <c r="AU2277" s="16"/>
      <c r="AV2277" s="16"/>
      <c r="AW2277" s="16"/>
      <c r="AX2277" s="16"/>
      <c r="AY2277" s="16"/>
      <c r="AZ2277" s="16"/>
      <c r="BA2277" s="16"/>
      <c r="BB2277" s="16"/>
      <c r="BC2277" s="16"/>
      <c r="BD2277" s="16"/>
      <c r="BE2277" s="16"/>
      <c r="BF2277" s="16"/>
      <c r="BG2277" s="16"/>
      <c r="BH2277" s="16"/>
      <c r="BI2277" s="16"/>
      <c r="BJ2277" s="16"/>
      <c r="BK2277" s="16"/>
    </row>
    <row r="2278" spans="4:63" ht="12.95" customHeight="1" x14ac:dyDescent="0.2"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6"/>
      <c r="AJ2278" s="16"/>
      <c r="AK2278" s="16"/>
      <c r="AL2278" s="16"/>
      <c r="AM2278" s="16"/>
      <c r="AN2278" s="16"/>
      <c r="AO2278" s="16"/>
      <c r="AP2278" s="16"/>
      <c r="AQ2278" s="16"/>
      <c r="AR2278" s="16"/>
      <c r="AS2278" s="16"/>
      <c r="AT2278" s="16"/>
      <c r="AU2278" s="16"/>
      <c r="AV2278" s="16"/>
      <c r="AW2278" s="16"/>
      <c r="AX2278" s="16"/>
      <c r="AY2278" s="16"/>
      <c r="AZ2278" s="16"/>
      <c r="BA2278" s="16"/>
      <c r="BB2278" s="16"/>
      <c r="BC2278" s="16"/>
      <c r="BD2278" s="16"/>
      <c r="BE2278" s="16"/>
      <c r="BF2278" s="16"/>
      <c r="BG2278" s="16"/>
      <c r="BH2278" s="16"/>
      <c r="BI2278" s="16"/>
      <c r="BJ2278" s="16"/>
      <c r="BK2278" s="16"/>
    </row>
    <row r="2279" spans="4:63" ht="12.95" customHeight="1" x14ac:dyDescent="0.2"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  <c r="AH2279" s="16"/>
      <c r="AI2279" s="16"/>
      <c r="AJ2279" s="16"/>
      <c r="AK2279" s="16"/>
      <c r="AL2279" s="16"/>
      <c r="AM2279" s="16"/>
      <c r="AN2279" s="16"/>
      <c r="AO2279" s="16"/>
      <c r="AP2279" s="16"/>
      <c r="AQ2279" s="16"/>
      <c r="AR2279" s="16"/>
      <c r="AS2279" s="16"/>
      <c r="AT2279" s="16"/>
      <c r="AU2279" s="16"/>
      <c r="AV2279" s="16"/>
      <c r="AW2279" s="16"/>
      <c r="AX2279" s="16"/>
      <c r="AY2279" s="16"/>
      <c r="AZ2279" s="16"/>
      <c r="BA2279" s="16"/>
      <c r="BB2279" s="16"/>
      <c r="BC2279" s="16"/>
      <c r="BD2279" s="16"/>
      <c r="BE2279" s="16"/>
      <c r="BF2279" s="16"/>
      <c r="BG2279" s="16"/>
      <c r="BH2279" s="16"/>
      <c r="BI2279" s="16"/>
      <c r="BJ2279" s="16"/>
      <c r="BK2279" s="16"/>
    </row>
    <row r="2280" spans="4:63" ht="12.95" customHeight="1" x14ac:dyDescent="0.2"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6"/>
      <c r="AJ2280" s="16"/>
      <c r="AK2280" s="16"/>
      <c r="AL2280" s="16"/>
      <c r="AM2280" s="16"/>
      <c r="AN2280" s="16"/>
      <c r="AO2280" s="16"/>
      <c r="AP2280" s="16"/>
      <c r="AQ2280" s="16"/>
      <c r="AR2280" s="16"/>
      <c r="AS2280" s="16"/>
      <c r="AT2280" s="16"/>
      <c r="AU2280" s="16"/>
      <c r="AV2280" s="16"/>
      <c r="AW2280" s="16"/>
      <c r="AX2280" s="16"/>
      <c r="AY2280" s="16"/>
      <c r="AZ2280" s="16"/>
      <c r="BA2280" s="16"/>
      <c r="BB2280" s="16"/>
      <c r="BC2280" s="16"/>
      <c r="BD2280" s="16"/>
      <c r="BE2280" s="16"/>
      <c r="BF2280" s="16"/>
      <c r="BG2280" s="16"/>
      <c r="BH2280" s="16"/>
      <c r="BI2280" s="16"/>
      <c r="BJ2280" s="16"/>
      <c r="BK2280" s="16"/>
    </row>
    <row r="2281" spans="4:63" ht="12.95" customHeight="1" x14ac:dyDescent="0.2"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P2281" s="16"/>
      <c r="AQ2281" s="16"/>
      <c r="AR2281" s="16"/>
      <c r="AS2281" s="16"/>
      <c r="AT2281" s="16"/>
      <c r="AU2281" s="16"/>
      <c r="AV2281" s="16"/>
      <c r="AW2281" s="16"/>
      <c r="AX2281" s="16"/>
      <c r="AY2281" s="16"/>
      <c r="AZ2281" s="16"/>
      <c r="BA2281" s="16"/>
      <c r="BB2281" s="16"/>
      <c r="BC2281" s="16"/>
      <c r="BD2281" s="16"/>
      <c r="BE2281" s="16"/>
      <c r="BF2281" s="16"/>
      <c r="BG2281" s="16"/>
      <c r="BH2281" s="16"/>
      <c r="BI2281" s="16"/>
      <c r="BJ2281" s="16"/>
      <c r="BK2281" s="16"/>
    </row>
    <row r="2282" spans="4:63" ht="12.95" customHeight="1" x14ac:dyDescent="0.2"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  <c r="AH2282" s="16"/>
      <c r="AI2282" s="16"/>
      <c r="AJ2282" s="16"/>
      <c r="AK2282" s="16"/>
      <c r="AL2282" s="16"/>
      <c r="AM2282" s="16"/>
      <c r="AN2282" s="16"/>
      <c r="AO2282" s="16"/>
      <c r="AP2282" s="16"/>
      <c r="AQ2282" s="16"/>
      <c r="AR2282" s="16"/>
      <c r="AS2282" s="16"/>
      <c r="AT2282" s="16"/>
      <c r="AU2282" s="16"/>
      <c r="AV2282" s="16"/>
      <c r="AW2282" s="16"/>
      <c r="AX2282" s="16"/>
      <c r="AY2282" s="16"/>
      <c r="AZ2282" s="16"/>
      <c r="BA2282" s="16"/>
      <c r="BB2282" s="16"/>
      <c r="BC2282" s="16"/>
      <c r="BD2282" s="16"/>
      <c r="BE2282" s="16"/>
      <c r="BF2282" s="16"/>
      <c r="BG2282" s="16"/>
      <c r="BH2282" s="16"/>
      <c r="BI2282" s="16"/>
      <c r="BJ2282" s="16"/>
      <c r="BK2282" s="16"/>
    </row>
    <row r="2283" spans="4:63" ht="12.95" customHeight="1" x14ac:dyDescent="0.2"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/>
      <c r="AO2283" s="16"/>
      <c r="AP2283" s="16"/>
      <c r="AQ2283" s="16"/>
      <c r="AR2283" s="16"/>
      <c r="AS2283" s="16"/>
      <c r="AT2283" s="16"/>
      <c r="AU2283" s="16"/>
      <c r="AV2283" s="16"/>
      <c r="AW2283" s="16"/>
      <c r="AX2283" s="16"/>
      <c r="AY2283" s="16"/>
      <c r="AZ2283" s="16"/>
      <c r="BA2283" s="16"/>
      <c r="BB2283" s="16"/>
      <c r="BC2283" s="16"/>
      <c r="BD2283" s="16"/>
      <c r="BE2283" s="16"/>
      <c r="BF2283" s="16"/>
      <c r="BG2283" s="16"/>
      <c r="BH2283" s="16"/>
      <c r="BI2283" s="16"/>
      <c r="BJ2283" s="16"/>
      <c r="BK2283" s="16"/>
    </row>
    <row r="2284" spans="4:63" ht="12.95" customHeight="1" x14ac:dyDescent="0.2"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P2284" s="16"/>
      <c r="AQ2284" s="16"/>
      <c r="AR2284" s="16"/>
      <c r="AS2284" s="16"/>
      <c r="AT2284" s="16"/>
      <c r="AU2284" s="16"/>
      <c r="AV2284" s="16"/>
      <c r="AW2284" s="16"/>
      <c r="AX2284" s="16"/>
      <c r="AY2284" s="16"/>
      <c r="AZ2284" s="16"/>
      <c r="BA2284" s="16"/>
      <c r="BB2284" s="16"/>
      <c r="BC2284" s="16"/>
      <c r="BD2284" s="16"/>
      <c r="BE2284" s="16"/>
      <c r="BF2284" s="16"/>
      <c r="BG2284" s="16"/>
      <c r="BH2284" s="16"/>
      <c r="BI2284" s="16"/>
      <c r="BJ2284" s="16"/>
      <c r="BK2284" s="16"/>
    </row>
    <row r="2285" spans="4:63" ht="12.95" customHeight="1" x14ac:dyDescent="0.2"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  <c r="AR2285" s="16"/>
      <c r="AS2285" s="16"/>
      <c r="AT2285" s="16"/>
      <c r="AU2285" s="16"/>
      <c r="AV2285" s="16"/>
      <c r="AW2285" s="16"/>
      <c r="AX2285" s="16"/>
      <c r="AY2285" s="16"/>
      <c r="AZ2285" s="16"/>
      <c r="BA2285" s="16"/>
      <c r="BB2285" s="16"/>
      <c r="BC2285" s="16"/>
      <c r="BD2285" s="16"/>
      <c r="BE2285" s="16"/>
      <c r="BF2285" s="16"/>
      <c r="BG2285" s="16"/>
      <c r="BH2285" s="16"/>
      <c r="BI2285" s="16"/>
      <c r="BJ2285" s="16"/>
      <c r="BK2285" s="16"/>
    </row>
    <row r="2286" spans="4:63" ht="12.95" customHeight="1" x14ac:dyDescent="0.2"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P2286" s="16"/>
      <c r="AQ2286" s="16"/>
      <c r="AR2286" s="16"/>
      <c r="AS2286" s="16"/>
      <c r="AT2286" s="16"/>
      <c r="AU2286" s="16"/>
      <c r="AV2286" s="16"/>
      <c r="AW2286" s="16"/>
      <c r="AX2286" s="16"/>
      <c r="AY2286" s="16"/>
      <c r="AZ2286" s="16"/>
      <c r="BA2286" s="16"/>
      <c r="BB2286" s="16"/>
      <c r="BC2286" s="16"/>
      <c r="BD2286" s="16"/>
      <c r="BE2286" s="16"/>
      <c r="BF2286" s="16"/>
      <c r="BG2286" s="16"/>
      <c r="BH2286" s="16"/>
      <c r="BI2286" s="16"/>
      <c r="BJ2286" s="16"/>
      <c r="BK2286" s="16"/>
    </row>
    <row r="2287" spans="4:63" ht="12.95" customHeight="1" x14ac:dyDescent="0.2"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  <c r="AH2287" s="16"/>
      <c r="AI2287" s="16"/>
      <c r="AJ2287" s="16"/>
      <c r="AK2287" s="16"/>
      <c r="AL2287" s="16"/>
      <c r="AM2287" s="16"/>
      <c r="AN2287" s="16"/>
      <c r="AO2287" s="16"/>
      <c r="AP2287" s="16"/>
      <c r="AQ2287" s="16"/>
      <c r="AR2287" s="16"/>
      <c r="AS2287" s="16"/>
      <c r="AT2287" s="16"/>
      <c r="AU2287" s="16"/>
      <c r="AV2287" s="16"/>
      <c r="AW2287" s="16"/>
      <c r="AX2287" s="16"/>
      <c r="AY2287" s="16"/>
      <c r="AZ2287" s="16"/>
      <c r="BA2287" s="16"/>
      <c r="BB2287" s="16"/>
      <c r="BC2287" s="16"/>
      <c r="BD2287" s="16"/>
      <c r="BE2287" s="16"/>
      <c r="BF2287" s="16"/>
      <c r="BG2287" s="16"/>
      <c r="BH2287" s="16"/>
      <c r="BI2287" s="16"/>
      <c r="BJ2287" s="16"/>
      <c r="BK2287" s="16"/>
    </row>
    <row r="2288" spans="4:63" ht="12.95" customHeight="1" x14ac:dyDescent="0.2"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  <c r="AH2288" s="16"/>
      <c r="AI2288" s="16"/>
      <c r="AJ2288" s="16"/>
      <c r="AK2288" s="16"/>
      <c r="AL2288" s="16"/>
      <c r="AM2288" s="16"/>
      <c r="AN2288" s="16"/>
      <c r="AO2288" s="16"/>
      <c r="AP2288" s="16"/>
      <c r="AQ2288" s="16"/>
      <c r="AR2288" s="16"/>
      <c r="AS2288" s="16"/>
      <c r="AT2288" s="16"/>
      <c r="AU2288" s="16"/>
      <c r="AV2288" s="16"/>
      <c r="AW2288" s="16"/>
      <c r="AX2288" s="16"/>
      <c r="AY2288" s="16"/>
      <c r="AZ2288" s="16"/>
      <c r="BA2288" s="16"/>
      <c r="BB2288" s="16"/>
      <c r="BC2288" s="16"/>
      <c r="BD2288" s="16"/>
      <c r="BE2288" s="16"/>
      <c r="BF2288" s="16"/>
      <c r="BG2288" s="16"/>
      <c r="BH2288" s="16"/>
      <c r="BI2288" s="16"/>
      <c r="BJ2288" s="16"/>
      <c r="BK2288" s="16"/>
    </row>
    <row r="2289" spans="4:63" ht="12.95" customHeight="1" x14ac:dyDescent="0.2"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P2289" s="16"/>
      <c r="AQ2289" s="16"/>
      <c r="AR2289" s="16"/>
      <c r="AS2289" s="16"/>
      <c r="AT2289" s="16"/>
      <c r="AU2289" s="16"/>
      <c r="AV2289" s="16"/>
      <c r="AW2289" s="16"/>
      <c r="AX2289" s="16"/>
      <c r="AY2289" s="16"/>
      <c r="AZ2289" s="16"/>
      <c r="BA2289" s="16"/>
      <c r="BB2289" s="16"/>
      <c r="BC2289" s="16"/>
      <c r="BD2289" s="16"/>
      <c r="BE2289" s="16"/>
      <c r="BF2289" s="16"/>
      <c r="BG2289" s="16"/>
      <c r="BH2289" s="16"/>
      <c r="BI2289" s="16"/>
      <c r="BJ2289" s="16"/>
      <c r="BK2289" s="16"/>
    </row>
    <row r="2290" spans="4:63" ht="12.95" customHeight="1" x14ac:dyDescent="0.2"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6"/>
      <c r="AJ2290" s="16"/>
      <c r="AK2290" s="16"/>
      <c r="AL2290" s="16"/>
      <c r="AM2290" s="16"/>
      <c r="AN2290" s="16"/>
      <c r="AO2290" s="16"/>
      <c r="AP2290" s="16"/>
      <c r="AQ2290" s="16"/>
      <c r="AR2290" s="16"/>
      <c r="AS2290" s="16"/>
      <c r="AT2290" s="16"/>
      <c r="AU2290" s="16"/>
      <c r="AV2290" s="16"/>
      <c r="AW2290" s="16"/>
      <c r="AX2290" s="16"/>
      <c r="AY2290" s="16"/>
      <c r="AZ2290" s="16"/>
      <c r="BA2290" s="16"/>
      <c r="BB2290" s="16"/>
      <c r="BC2290" s="16"/>
      <c r="BD2290" s="16"/>
      <c r="BE2290" s="16"/>
      <c r="BF2290" s="16"/>
      <c r="BG2290" s="16"/>
      <c r="BH2290" s="16"/>
      <c r="BI2290" s="16"/>
      <c r="BJ2290" s="16"/>
      <c r="BK2290" s="16"/>
    </row>
    <row r="2291" spans="4:63" ht="12.95" customHeight="1" x14ac:dyDescent="0.2"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P2291" s="16"/>
      <c r="AQ2291" s="16"/>
      <c r="AR2291" s="16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D2291" s="16"/>
      <c r="BE2291" s="16"/>
      <c r="BF2291" s="16"/>
      <c r="BG2291" s="16"/>
      <c r="BH2291" s="16"/>
      <c r="BI2291" s="16"/>
      <c r="BJ2291" s="16"/>
      <c r="BK2291" s="16"/>
    </row>
    <row r="2292" spans="4:63" ht="12.95" customHeight="1" x14ac:dyDescent="0.2"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P2292" s="16"/>
      <c r="AQ2292" s="16"/>
      <c r="AR2292" s="16"/>
      <c r="AS2292" s="16"/>
      <c r="AT2292" s="16"/>
      <c r="AU2292" s="16"/>
      <c r="AV2292" s="16"/>
      <c r="AW2292" s="16"/>
      <c r="AX2292" s="16"/>
      <c r="AY2292" s="16"/>
      <c r="AZ2292" s="16"/>
      <c r="BA2292" s="16"/>
      <c r="BB2292" s="16"/>
      <c r="BC2292" s="16"/>
      <c r="BD2292" s="16"/>
      <c r="BE2292" s="16"/>
      <c r="BF2292" s="16"/>
      <c r="BG2292" s="16"/>
      <c r="BH2292" s="16"/>
      <c r="BI2292" s="16"/>
      <c r="BJ2292" s="16"/>
      <c r="BK2292" s="16"/>
    </row>
    <row r="2293" spans="4:63" ht="12.95" customHeight="1" x14ac:dyDescent="0.2"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/>
      <c r="AQ2293" s="16"/>
      <c r="AR2293" s="16"/>
      <c r="AS2293" s="16"/>
      <c r="AT2293" s="16"/>
      <c r="AU2293" s="16"/>
      <c r="AV2293" s="16"/>
      <c r="AW2293" s="16"/>
      <c r="AX2293" s="16"/>
      <c r="AY2293" s="16"/>
      <c r="AZ2293" s="16"/>
      <c r="BA2293" s="16"/>
      <c r="BB2293" s="16"/>
      <c r="BC2293" s="16"/>
      <c r="BD2293" s="16"/>
      <c r="BE2293" s="16"/>
      <c r="BF2293" s="16"/>
      <c r="BG2293" s="16"/>
      <c r="BH2293" s="16"/>
      <c r="BI2293" s="16"/>
      <c r="BJ2293" s="16"/>
      <c r="BK2293" s="16"/>
    </row>
    <row r="2294" spans="4:63" ht="12.95" customHeight="1" x14ac:dyDescent="0.2"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P2294" s="16"/>
      <c r="AQ2294" s="16"/>
      <c r="AR2294" s="16"/>
      <c r="AS2294" s="16"/>
      <c r="AT2294" s="16"/>
      <c r="AU2294" s="16"/>
      <c r="AV2294" s="16"/>
      <c r="AW2294" s="16"/>
      <c r="AX2294" s="16"/>
      <c r="AY2294" s="16"/>
      <c r="AZ2294" s="16"/>
      <c r="BA2294" s="16"/>
      <c r="BB2294" s="16"/>
      <c r="BC2294" s="16"/>
      <c r="BD2294" s="16"/>
      <c r="BE2294" s="16"/>
      <c r="BF2294" s="16"/>
      <c r="BG2294" s="16"/>
      <c r="BH2294" s="16"/>
      <c r="BI2294" s="16"/>
      <c r="BJ2294" s="16"/>
      <c r="BK2294" s="16"/>
    </row>
    <row r="2295" spans="4:63" ht="12.95" customHeight="1" x14ac:dyDescent="0.2"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P2295" s="16"/>
      <c r="AQ2295" s="16"/>
      <c r="AR2295" s="16"/>
      <c r="AS2295" s="16"/>
      <c r="AT2295" s="16"/>
      <c r="AU2295" s="16"/>
      <c r="AV2295" s="16"/>
      <c r="AW2295" s="16"/>
      <c r="AX2295" s="16"/>
      <c r="AY2295" s="16"/>
      <c r="AZ2295" s="16"/>
      <c r="BA2295" s="16"/>
      <c r="BB2295" s="16"/>
      <c r="BC2295" s="16"/>
      <c r="BD2295" s="16"/>
      <c r="BE2295" s="16"/>
      <c r="BF2295" s="16"/>
      <c r="BG2295" s="16"/>
      <c r="BH2295" s="16"/>
      <c r="BI2295" s="16"/>
      <c r="BJ2295" s="16"/>
      <c r="BK2295" s="16"/>
    </row>
    <row r="2296" spans="4:63" ht="12.95" customHeight="1" x14ac:dyDescent="0.2"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P2296" s="16"/>
      <c r="AQ2296" s="16"/>
      <c r="AR2296" s="16"/>
      <c r="AS2296" s="16"/>
      <c r="AT2296" s="16"/>
      <c r="AU2296" s="16"/>
      <c r="AV2296" s="16"/>
      <c r="AW2296" s="16"/>
      <c r="AX2296" s="16"/>
      <c r="AY2296" s="16"/>
      <c r="AZ2296" s="16"/>
      <c r="BA2296" s="16"/>
      <c r="BB2296" s="16"/>
      <c r="BC2296" s="16"/>
      <c r="BD2296" s="16"/>
      <c r="BE2296" s="16"/>
      <c r="BF2296" s="16"/>
      <c r="BG2296" s="16"/>
      <c r="BH2296" s="16"/>
      <c r="BI2296" s="16"/>
      <c r="BJ2296" s="16"/>
      <c r="BK2296" s="16"/>
    </row>
    <row r="2297" spans="4:63" ht="12.95" customHeight="1" x14ac:dyDescent="0.2"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/>
      <c r="AG2297" s="16"/>
      <c r="AH2297" s="16"/>
      <c r="AI2297" s="16"/>
      <c r="AJ2297" s="16"/>
      <c r="AK2297" s="16"/>
      <c r="AL2297" s="16"/>
      <c r="AM2297" s="16"/>
      <c r="AN2297" s="16"/>
      <c r="AO2297" s="16"/>
      <c r="AP2297" s="16"/>
      <c r="AQ2297" s="16"/>
      <c r="AR2297" s="16"/>
      <c r="AS2297" s="16"/>
      <c r="AT2297" s="16"/>
      <c r="AU2297" s="16"/>
      <c r="AV2297" s="16"/>
      <c r="AW2297" s="16"/>
      <c r="AX2297" s="16"/>
      <c r="AY2297" s="16"/>
      <c r="AZ2297" s="16"/>
      <c r="BA2297" s="16"/>
      <c r="BB2297" s="16"/>
      <c r="BC2297" s="16"/>
      <c r="BD2297" s="16"/>
      <c r="BE2297" s="16"/>
      <c r="BF2297" s="16"/>
      <c r="BG2297" s="16"/>
      <c r="BH2297" s="16"/>
      <c r="BI2297" s="16"/>
      <c r="BJ2297" s="16"/>
      <c r="BK2297" s="16"/>
    </row>
    <row r="2298" spans="4:63" ht="12.95" customHeight="1" x14ac:dyDescent="0.2"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  <c r="AH2298" s="16"/>
      <c r="AI2298" s="16"/>
      <c r="AJ2298" s="16"/>
      <c r="AK2298" s="16"/>
      <c r="AL2298" s="16"/>
      <c r="AM2298" s="16"/>
      <c r="AN2298" s="16"/>
      <c r="AO2298" s="16"/>
      <c r="AP2298" s="16"/>
      <c r="AQ2298" s="16"/>
      <c r="AR2298" s="16"/>
      <c r="AS2298" s="16"/>
      <c r="AT2298" s="16"/>
      <c r="AU2298" s="16"/>
      <c r="AV2298" s="16"/>
      <c r="AW2298" s="16"/>
      <c r="AX2298" s="16"/>
      <c r="AY2298" s="16"/>
      <c r="AZ2298" s="16"/>
      <c r="BA2298" s="16"/>
      <c r="BB2298" s="16"/>
      <c r="BC2298" s="16"/>
      <c r="BD2298" s="16"/>
      <c r="BE2298" s="16"/>
      <c r="BF2298" s="16"/>
      <c r="BG2298" s="16"/>
      <c r="BH2298" s="16"/>
      <c r="BI2298" s="16"/>
      <c r="BJ2298" s="16"/>
      <c r="BK2298" s="16"/>
    </row>
    <row r="2299" spans="4:63" ht="12.95" customHeight="1" x14ac:dyDescent="0.2"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  <c r="AR2299" s="16"/>
      <c r="AS2299" s="16"/>
      <c r="AT2299" s="16"/>
      <c r="AU2299" s="16"/>
      <c r="AV2299" s="16"/>
      <c r="AW2299" s="16"/>
      <c r="AX2299" s="16"/>
      <c r="AY2299" s="16"/>
      <c r="AZ2299" s="16"/>
      <c r="BA2299" s="16"/>
      <c r="BB2299" s="16"/>
      <c r="BC2299" s="16"/>
      <c r="BD2299" s="16"/>
      <c r="BE2299" s="16"/>
      <c r="BF2299" s="16"/>
      <c r="BG2299" s="16"/>
      <c r="BH2299" s="16"/>
      <c r="BI2299" s="16"/>
      <c r="BJ2299" s="16"/>
      <c r="BK2299" s="16"/>
    </row>
    <row r="2300" spans="4:63" ht="12.95" customHeight="1" x14ac:dyDescent="0.2"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  <c r="AH2300" s="16"/>
      <c r="AI2300" s="16"/>
      <c r="AJ2300" s="16"/>
      <c r="AK2300" s="16"/>
      <c r="AL2300" s="16"/>
      <c r="AM2300" s="16"/>
      <c r="AN2300" s="16"/>
      <c r="AO2300" s="16"/>
      <c r="AP2300" s="16"/>
      <c r="AQ2300" s="16"/>
      <c r="AR2300" s="16"/>
      <c r="AS2300" s="16"/>
      <c r="AT2300" s="16"/>
      <c r="AU2300" s="16"/>
      <c r="AV2300" s="16"/>
      <c r="AW2300" s="16"/>
      <c r="AX2300" s="16"/>
      <c r="AY2300" s="16"/>
      <c r="AZ2300" s="16"/>
      <c r="BA2300" s="16"/>
      <c r="BB2300" s="16"/>
      <c r="BC2300" s="16"/>
      <c r="BD2300" s="16"/>
      <c r="BE2300" s="16"/>
      <c r="BF2300" s="16"/>
      <c r="BG2300" s="16"/>
      <c r="BH2300" s="16"/>
      <c r="BI2300" s="16"/>
      <c r="BJ2300" s="16"/>
      <c r="BK2300" s="16"/>
    </row>
    <row r="2301" spans="4:63" ht="12.95" customHeight="1" x14ac:dyDescent="0.2"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/>
      <c r="AG2301" s="16"/>
      <c r="AH2301" s="16"/>
      <c r="AI2301" s="16"/>
      <c r="AJ2301" s="16"/>
      <c r="AK2301" s="16"/>
      <c r="AL2301" s="16"/>
      <c r="AM2301" s="16"/>
      <c r="AN2301" s="16"/>
      <c r="AO2301" s="16"/>
      <c r="AP2301" s="16"/>
      <c r="AQ2301" s="16"/>
      <c r="AR2301" s="16"/>
      <c r="AS2301" s="16"/>
      <c r="AT2301" s="16"/>
      <c r="AU2301" s="16"/>
      <c r="AV2301" s="16"/>
      <c r="AW2301" s="16"/>
      <c r="AX2301" s="16"/>
      <c r="AY2301" s="16"/>
      <c r="AZ2301" s="16"/>
      <c r="BA2301" s="16"/>
      <c r="BB2301" s="16"/>
      <c r="BC2301" s="16"/>
      <c r="BD2301" s="16"/>
      <c r="BE2301" s="16"/>
      <c r="BF2301" s="16"/>
      <c r="BG2301" s="16"/>
      <c r="BH2301" s="16"/>
      <c r="BI2301" s="16"/>
      <c r="BJ2301" s="16"/>
      <c r="BK2301" s="16"/>
    </row>
    <row r="2302" spans="4:63" ht="12.95" customHeight="1" x14ac:dyDescent="0.2"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P2302" s="16"/>
      <c r="AQ2302" s="16"/>
      <c r="AR2302" s="16"/>
      <c r="AS2302" s="16"/>
      <c r="AT2302" s="16"/>
      <c r="AU2302" s="16"/>
      <c r="AV2302" s="16"/>
      <c r="AW2302" s="16"/>
      <c r="AX2302" s="16"/>
      <c r="AY2302" s="16"/>
      <c r="AZ2302" s="16"/>
      <c r="BA2302" s="16"/>
      <c r="BB2302" s="16"/>
      <c r="BC2302" s="16"/>
      <c r="BD2302" s="16"/>
      <c r="BE2302" s="16"/>
      <c r="BF2302" s="16"/>
      <c r="BG2302" s="16"/>
      <c r="BH2302" s="16"/>
      <c r="BI2302" s="16"/>
      <c r="BJ2302" s="16"/>
      <c r="BK2302" s="16"/>
    </row>
    <row r="2303" spans="4:63" ht="12.95" customHeight="1" x14ac:dyDescent="0.2"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P2303" s="16"/>
      <c r="AQ2303" s="16"/>
      <c r="AR2303" s="16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D2303" s="16"/>
      <c r="BE2303" s="16"/>
      <c r="BF2303" s="16"/>
      <c r="BG2303" s="16"/>
      <c r="BH2303" s="16"/>
      <c r="BI2303" s="16"/>
      <c r="BJ2303" s="16"/>
      <c r="BK2303" s="16"/>
    </row>
    <row r="2304" spans="4:63" ht="12.95" customHeight="1" x14ac:dyDescent="0.2"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6"/>
      <c r="AJ2304" s="16"/>
      <c r="AK2304" s="16"/>
      <c r="AL2304" s="16"/>
      <c r="AM2304" s="16"/>
      <c r="AN2304" s="16"/>
      <c r="AO2304" s="16"/>
      <c r="AP2304" s="16"/>
      <c r="AQ2304" s="16"/>
      <c r="AR2304" s="16"/>
      <c r="AS2304" s="16"/>
      <c r="AT2304" s="16"/>
      <c r="AU2304" s="16"/>
      <c r="AV2304" s="16"/>
      <c r="AW2304" s="16"/>
      <c r="AX2304" s="16"/>
      <c r="AY2304" s="16"/>
      <c r="AZ2304" s="16"/>
      <c r="BA2304" s="16"/>
      <c r="BB2304" s="16"/>
      <c r="BC2304" s="16"/>
      <c r="BD2304" s="16"/>
      <c r="BE2304" s="16"/>
      <c r="BF2304" s="16"/>
      <c r="BG2304" s="16"/>
      <c r="BH2304" s="16"/>
      <c r="BI2304" s="16"/>
      <c r="BJ2304" s="16"/>
      <c r="BK2304" s="16"/>
    </row>
    <row r="2305" spans="4:63" ht="12.95" customHeight="1" x14ac:dyDescent="0.2"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P2305" s="16"/>
      <c r="AQ2305" s="16"/>
      <c r="AR2305" s="16"/>
      <c r="AS2305" s="16"/>
      <c r="AT2305" s="16"/>
      <c r="AU2305" s="16"/>
      <c r="AV2305" s="16"/>
      <c r="AW2305" s="16"/>
      <c r="AX2305" s="16"/>
      <c r="AY2305" s="16"/>
      <c r="AZ2305" s="16"/>
      <c r="BA2305" s="16"/>
      <c r="BB2305" s="16"/>
      <c r="BC2305" s="16"/>
      <c r="BD2305" s="16"/>
      <c r="BE2305" s="16"/>
      <c r="BF2305" s="16"/>
      <c r="BG2305" s="16"/>
      <c r="BH2305" s="16"/>
      <c r="BI2305" s="16"/>
      <c r="BJ2305" s="16"/>
      <c r="BK2305" s="16"/>
    </row>
    <row r="2306" spans="4:63" ht="12.95" customHeight="1" x14ac:dyDescent="0.2"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P2306" s="16"/>
      <c r="AQ2306" s="16"/>
      <c r="AR2306" s="16"/>
      <c r="AS2306" s="16"/>
      <c r="AT2306" s="16"/>
      <c r="AU2306" s="16"/>
      <c r="AV2306" s="16"/>
      <c r="AW2306" s="16"/>
      <c r="AX2306" s="16"/>
      <c r="AY2306" s="16"/>
      <c r="AZ2306" s="16"/>
      <c r="BA2306" s="16"/>
      <c r="BB2306" s="16"/>
      <c r="BC2306" s="16"/>
      <c r="BD2306" s="16"/>
      <c r="BE2306" s="16"/>
      <c r="BF2306" s="16"/>
      <c r="BG2306" s="16"/>
      <c r="BH2306" s="16"/>
      <c r="BI2306" s="16"/>
      <c r="BJ2306" s="16"/>
      <c r="BK2306" s="16"/>
    </row>
    <row r="2307" spans="4:63" ht="12.95" customHeight="1" x14ac:dyDescent="0.2"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/>
      <c r="AN2307" s="16"/>
      <c r="AO2307" s="16"/>
      <c r="AP2307" s="16"/>
      <c r="AQ2307" s="16"/>
      <c r="AR2307" s="16"/>
      <c r="AS2307" s="16"/>
      <c r="AT2307" s="16"/>
      <c r="AU2307" s="16"/>
      <c r="AV2307" s="16"/>
      <c r="AW2307" s="16"/>
      <c r="AX2307" s="16"/>
      <c r="AY2307" s="16"/>
      <c r="AZ2307" s="16"/>
      <c r="BA2307" s="16"/>
      <c r="BB2307" s="16"/>
      <c r="BC2307" s="16"/>
      <c r="BD2307" s="16"/>
      <c r="BE2307" s="16"/>
      <c r="BF2307" s="16"/>
      <c r="BG2307" s="16"/>
      <c r="BH2307" s="16"/>
      <c r="BI2307" s="16"/>
      <c r="BJ2307" s="16"/>
      <c r="BK2307" s="16"/>
    </row>
    <row r="2308" spans="4:63" ht="12.95" customHeight="1" x14ac:dyDescent="0.2"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P2308" s="16"/>
      <c r="AQ2308" s="16"/>
      <c r="AR2308" s="16"/>
      <c r="AS2308" s="16"/>
      <c r="AT2308" s="16"/>
      <c r="AU2308" s="16"/>
      <c r="AV2308" s="16"/>
      <c r="AW2308" s="16"/>
      <c r="AX2308" s="16"/>
      <c r="AY2308" s="16"/>
      <c r="AZ2308" s="16"/>
      <c r="BA2308" s="16"/>
      <c r="BB2308" s="16"/>
      <c r="BC2308" s="16"/>
      <c r="BD2308" s="16"/>
      <c r="BE2308" s="16"/>
      <c r="BF2308" s="16"/>
      <c r="BG2308" s="16"/>
      <c r="BH2308" s="16"/>
      <c r="BI2308" s="16"/>
      <c r="BJ2308" s="16"/>
      <c r="BK2308" s="16"/>
    </row>
    <row r="2309" spans="4:63" ht="12.95" customHeight="1" x14ac:dyDescent="0.2"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P2309" s="16"/>
      <c r="AQ2309" s="16"/>
      <c r="AR2309" s="16"/>
      <c r="AS2309" s="16"/>
      <c r="AT2309" s="16"/>
      <c r="AU2309" s="16"/>
      <c r="AV2309" s="16"/>
      <c r="AW2309" s="16"/>
      <c r="AX2309" s="16"/>
      <c r="AY2309" s="16"/>
      <c r="AZ2309" s="16"/>
      <c r="BA2309" s="16"/>
      <c r="BB2309" s="16"/>
      <c r="BC2309" s="16"/>
      <c r="BD2309" s="16"/>
      <c r="BE2309" s="16"/>
      <c r="BF2309" s="16"/>
      <c r="BG2309" s="16"/>
      <c r="BH2309" s="16"/>
      <c r="BI2309" s="16"/>
      <c r="BJ2309" s="16"/>
      <c r="BK2309" s="16"/>
    </row>
    <row r="2310" spans="4:63" ht="12.95" customHeight="1" x14ac:dyDescent="0.2"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  <c r="AH2310" s="16"/>
      <c r="AI2310" s="16"/>
      <c r="AJ2310" s="16"/>
      <c r="AK2310" s="16"/>
      <c r="AL2310" s="16"/>
      <c r="AM2310" s="16"/>
      <c r="AN2310" s="16"/>
      <c r="AO2310" s="16"/>
      <c r="AP2310" s="16"/>
      <c r="AQ2310" s="16"/>
      <c r="AR2310" s="16"/>
      <c r="AS2310" s="16"/>
      <c r="AT2310" s="16"/>
      <c r="AU2310" s="16"/>
      <c r="AV2310" s="16"/>
      <c r="AW2310" s="16"/>
      <c r="AX2310" s="16"/>
      <c r="AY2310" s="16"/>
      <c r="AZ2310" s="16"/>
      <c r="BA2310" s="16"/>
      <c r="BB2310" s="16"/>
      <c r="BC2310" s="16"/>
      <c r="BD2310" s="16"/>
      <c r="BE2310" s="16"/>
      <c r="BF2310" s="16"/>
      <c r="BG2310" s="16"/>
      <c r="BH2310" s="16"/>
      <c r="BI2310" s="16"/>
      <c r="BJ2310" s="16"/>
      <c r="BK2310" s="16"/>
    </row>
    <row r="2311" spans="4:63" ht="12.95" customHeight="1" x14ac:dyDescent="0.2"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P2311" s="16"/>
      <c r="AQ2311" s="16"/>
      <c r="AR2311" s="16"/>
      <c r="AS2311" s="16"/>
      <c r="AT2311" s="16"/>
      <c r="AU2311" s="16"/>
      <c r="AV2311" s="16"/>
      <c r="AW2311" s="16"/>
      <c r="AX2311" s="16"/>
      <c r="AY2311" s="16"/>
      <c r="AZ2311" s="16"/>
      <c r="BA2311" s="16"/>
      <c r="BB2311" s="16"/>
      <c r="BC2311" s="16"/>
      <c r="BD2311" s="16"/>
      <c r="BE2311" s="16"/>
      <c r="BF2311" s="16"/>
      <c r="BG2311" s="16"/>
      <c r="BH2311" s="16"/>
      <c r="BI2311" s="16"/>
      <c r="BJ2311" s="16"/>
      <c r="BK2311" s="16"/>
    </row>
    <row r="2312" spans="4:63" ht="12.95" customHeight="1" x14ac:dyDescent="0.2"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P2312" s="16"/>
      <c r="AQ2312" s="16"/>
      <c r="AR2312" s="16"/>
      <c r="AS2312" s="16"/>
      <c r="AT2312" s="16"/>
      <c r="AU2312" s="16"/>
      <c r="AV2312" s="16"/>
      <c r="AW2312" s="16"/>
      <c r="AX2312" s="16"/>
      <c r="AY2312" s="16"/>
      <c r="AZ2312" s="16"/>
      <c r="BA2312" s="16"/>
      <c r="BB2312" s="16"/>
      <c r="BC2312" s="16"/>
      <c r="BD2312" s="16"/>
      <c r="BE2312" s="16"/>
      <c r="BF2312" s="16"/>
      <c r="BG2312" s="16"/>
      <c r="BH2312" s="16"/>
      <c r="BI2312" s="16"/>
      <c r="BJ2312" s="16"/>
      <c r="BK2312" s="16"/>
    </row>
    <row r="2313" spans="4:63" ht="12.95" customHeight="1" x14ac:dyDescent="0.2"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  <c r="AR2313" s="16"/>
      <c r="AS2313" s="16"/>
      <c r="AT2313" s="16"/>
      <c r="AU2313" s="16"/>
      <c r="AV2313" s="16"/>
      <c r="AW2313" s="16"/>
      <c r="AX2313" s="16"/>
      <c r="AY2313" s="16"/>
      <c r="AZ2313" s="16"/>
      <c r="BA2313" s="16"/>
      <c r="BB2313" s="16"/>
      <c r="BC2313" s="16"/>
      <c r="BD2313" s="16"/>
      <c r="BE2313" s="16"/>
      <c r="BF2313" s="16"/>
      <c r="BG2313" s="16"/>
      <c r="BH2313" s="16"/>
      <c r="BI2313" s="16"/>
      <c r="BJ2313" s="16"/>
      <c r="BK2313" s="16"/>
    </row>
    <row r="2314" spans="4:63" ht="12.95" customHeight="1" x14ac:dyDescent="0.2"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6"/>
      <c r="AJ2314" s="16"/>
      <c r="AK2314" s="16"/>
      <c r="AL2314" s="16"/>
      <c r="AM2314" s="16"/>
      <c r="AN2314" s="16"/>
      <c r="AO2314" s="16"/>
      <c r="AP2314" s="16"/>
      <c r="AQ2314" s="16"/>
      <c r="AR2314" s="16"/>
      <c r="AS2314" s="16"/>
      <c r="AT2314" s="16"/>
      <c r="AU2314" s="16"/>
      <c r="AV2314" s="16"/>
      <c r="AW2314" s="16"/>
      <c r="AX2314" s="16"/>
      <c r="AY2314" s="16"/>
      <c r="AZ2314" s="16"/>
      <c r="BA2314" s="16"/>
      <c r="BB2314" s="16"/>
      <c r="BC2314" s="16"/>
      <c r="BD2314" s="16"/>
      <c r="BE2314" s="16"/>
      <c r="BF2314" s="16"/>
      <c r="BG2314" s="16"/>
      <c r="BH2314" s="16"/>
      <c r="BI2314" s="16"/>
      <c r="BJ2314" s="16"/>
      <c r="BK2314" s="16"/>
    </row>
    <row r="2315" spans="4:63" ht="12.95" customHeight="1" x14ac:dyDescent="0.2"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  <c r="AH2315" s="16"/>
      <c r="AI2315" s="16"/>
      <c r="AJ2315" s="16"/>
      <c r="AK2315" s="16"/>
      <c r="AL2315" s="16"/>
      <c r="AM2315" s="16"/>
      <c r="AN2315" s="16"/>
      <c r="AO2315" s="16"/>
      <c r="AP2315" s="16"/>
      <c r="AQ2315" s="16"/>
      <c r="AR2315" s="16"/>
      <c r="AS2315" s="16"/>
      <c r="AT2315" s="16"/>
      <c r="AU2315" s="16"/>
      <c r="AV2315" s="16"/>
      <c r="AW2315" s="16"/>
      <c r="AX2315" s="16"/>
      <c r="AY2315" s="16"/>
      <c r="AZ2315" s="16"/>
      <c r="BA2315" s="16"/>
      <c r="BB2315" s="16"/>
      <c r="BC2315" s="16"/>
      <c r="BD2315" s="16"/>
      <c r="BE2315" s="16"/>
      <c r="BF2315" s="16"/>
      <c r="BG2315" s="16"/>
      <c r="BH2315" s="16"/>
      <c r="BI2315" s="16"/>
      <c r="BJ2315" s="16"/>
      <c r="BK2315" s="16"/>
    </row>
    <row r="2316" spans="4:63" ht="12.95" customHeight="1" x14ac:dyDescent="0.2"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P2316" s="16"/>
      <c r="AQ2316" s="16"/>
      <c r="AR2316" s="16"/>
      <c r="AS2316" s="16"/>
      <c r="AT2316" s="16"/>
      <c r="AU2316" s="16"/>
      <c r="AV2316" s="16"/>
      <c r="AW2316" s="16"/>
      <c r="AX2316" s="16"/>
      <c r="AY2316" s="16"/>
      <c r="AZ2316" s="16"/>
      <c r="BA2316" s="16"/>
      <c r="BB2316" s="16"/>
      <c r="BC2316" s="16"/>
      <c r="BD2316" s="16"/>
      <c r="BE2316" s="16"/>
      <c r="BF2316" s="16"/>
      <c r="BG2316" s="16"/>
      <c r="BH2316" s="16"/>
      <c r="BI2316" s="16"/>
      <c r="BJ2316" s="16"/>
      <c r="BK2316" s="16"/>
    </row>
    <row r="2317" spans="4:63" ht="12.95" customHeight="1" x14ac:dyDescent="0.2"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P2317" s="16"/>
      <c r="AQ2317" s="16"/>
      <c r="AR2317" s="16"/>
      <c r="AS2317" s="16"/>
      <c r="AT2317" s="16"/>
      <c r="AU2317" s="16"/>
      <c r="AV2317" s="16"/>
      <c r="AW2317" s="16"/>
      <c r="AX2317" s="16"/>
      <c r="AY2317" s="16"/>
      <c r="AZ2317" s="16"/>
      <c r="BA2317" s="16"/>
      <c r="BB2317" s="16"/>
      <c r="BC2317" s="16"/>
      <c r="BD2317" s="16"/>
      <c r="BE2317" s="16"/>
      <c r="BF2317" s="16"/>
      <c r="BG2317" s="16"/>
      <c r="BH2317" s="16"/>
      <c r="BI2317" s="16"/>
      <c r="BJ2317" s="16"/>
      <c r="BK2317" s="16"/>
    </row>
    <row r="2318" spans="4:63" ht="12.95" customHeight="1" x14ac:dyDescent="0.2"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P2318" s="16"/>
      <c r="AQ2318" s="16"/>
      <c r="AR2318" s="16"/>
      <c r="AS2318" s="16"/>
      <c r="AT2318" s="16"/>
      <c r="AU2318" s="16"/>
      <c r="AV2318" s="16"/>
      <c r="AW2318" s="16"/>
      <c r="AX2318" s="16"/>
      <c r="AY2318" s="16"/>
      <c r="AZ2318" s="16"/>
      <c r="BA2318" s="16"/>
      <c r="BB2318" s="16"/>
      <c r="BC2318" s="16"/>
      <c r="BD2318" s="16"/>
      <c r="BE2318" s="16"/>
      <c r="BF2318" s="16"/>
      <c r="BG2318" s="16"/>
      <c r="BH2318" s="16"/>
      <c r="BI2318" s="16"/>
      <c r="BJ2318" s="16"/>
      <c r="BK2318" s="16"/>
    </row>
    <row r="2319" spans="4:63" ht="12.95" customHeight="1" x14ac:dyDescent="0.2"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P2319" s="16"/>
      <c r="AQ2319" s="16"/>
      <c r="AR2319" s="16"/>
      <c r="AS2319" s="16"/>
      <c r="AT2319" s="16"/>
      <c r="AU2319" s="16"/>
      <c r="AV2319" s="16"/>
      <c r="AW2319" s="16"/>
      <c r="AX2319" s="16"/>
      <c r="AY2319" s="16"/>
      <c r="AZ2319" s="16"/>
      <c r="BA2319" s="16"/>
      <c r="BB2319" s="16"/>
      <c r="BC2319" s="16"/>
      <c r="BD2319" s="16"/>
      <c r="BE2319" s="16"/>
      <c r="BF2319" s="16"/>
      <c r="BG2319" s="16"/>
      <c r="BH2319" s="16"/>
      <c r="BI2319" s="16"/>
      <c r="BJ2319" s="16"/>
      <c r="BK2319" s="16"/>
    </row>
    <row r="2320" spans="4:63" ht="12.95" customHeight="1" x14ac:dyDescent="0.2"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P2320" s="16"/>
      <c r="AQ2320" s="16"/>
      <c r="AR2320" s="16"/>
      <c r="AS2320" s="16"/>
      <c r="AT2320" s="16"/>
      <c r="AU2320" s="16"/>
      <c r="AV2320" s="16"/>
      <c r="AW2320" s="16"/>
      <c r="AX2320" s="16"/>
      <c r="AY2320" s="16"/>
      <c r="AZ2320" s="16"/>
      <c r="BA2320" s="16"/>
      <c r="BB2320" s="16"/>
      <c r="BC2320" s="16"/>
      <c r="BD2320" s="16"/>
      <c r="BE2320" s="16"/>
      <c r="BF2320" s="16"/>
      <c r="BG2320" s="16"/>
      <c r="BH2320" s="16"/>
      <c r="BI2320" s="16"/>
      <c r="BJ2320" s="16"/>
      <c r="BK2320" s="16"/>
    </row>
    <row r="2321" spans="4:63" ht="12.95" customHeight="1" x14ac:dyDescent="0.2"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P2321" s="16"/>
      <c r="AQ2321" s="16"/>
      <c r="AR2321" s="16"/>
      <c r="AS2321" s="16"/>
      <c r="AT2321" s="16"/>
      <c r="AU2321" s="16"/>
      <c r="AV2321" s="16"/>
      <c r="AW2321" s="16"/>
      <c r="AX2321" s="16"/>
      <c r="AY2321" s="16"/>
      <c r="AZ2321" s="16"/>
      <c r="BA2321" s="16"/>
      <c r="BB2321" s="16"/>
      <c r="BC2321" s="16"/>
      <c r="BD2321" s="16"/>
      <c r="BE2321" s="16"/>
      <c r="BF2321" s="16"/>
      <c r="BG2321" s="16"/>
      <c r="BH2321" s="16"/>
      <c r="BI2321" s="16"/>
      <c r="BJ2321" s="16"/>
      <c r="BK2321" s="16"/>
    </row>
    <row r="2322" spans="4:63" ht="12.95" customHeight="1" x14ac:dyDescent="0.2"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6"/>
      <c r="AJ2322" s="16"/>
      <c r="AK2322" s="16"/>
      <c r="AL2322" s="16"/>
      <c r="AM2322" s="16"/>
      <c r="AN2322" s="16"/>
      <c r="AO2322" s="16"/>
      <c r="AP2322" s="16"/>
      <c r="AQ2322" s="16"/>
      <c r="AR2322" s="16"/>
      <c r="AS2322" s="16"/>
      <c r="AT2322" s="16"/>
      <c r="AU2322" s="16"/>
      <c r="AV2322" s="16"/>
      <c r="AW2322" s="16"/>
      <c r="AX2322" s="16"/>
      <c r="AY2322" s="16"/>
      <c r="AZ2322" s="16"/>
      <c r="BA2322" s="16"/>
      <c r="BB2322" s="16"/>
      <c r="BC2322" s="16"/>
      <c r="BD2322" s="16"/>
      <c r="BE2322" s="16"/>
      <c r="BF2322" s="16"/>
      <c r="BG2322" s="16"/>
      <c r="BH2322" s="16"/>
      <c r="BI2322" s="16"/>
      <c r="BJ2322" s="16"/>
      <c r="BK2322" s="16"/>
    </row>
    <row r="2323" spans="4:63" ht="12.95" customHeight="1" x14ac:dyDescent="0.2"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  <c r="AR2323" s="16"/>
      <c r="AS2323" s="16"/>
      <c r="AT2323" s="16"/>
      <c r="AU2323" s="16"/>
      <c r="AV2323" s="16"/>
      <c r="AW2323" s="16"/>
      <c r="AX2323" s="16"/>
      <c r="AY2323" s="16"/>
      <c r="AZ2323" s="16"/>
      <c r="BA2323" s="16"/>
      <c r="BB2323" s="16"/>
      <c r="BC2323" s="16"/>
      <c r="BD2323" s="16"/>
      <c r="BE2323" s="16"/>
      <c r="BF2323" s="16"/>
      <c r="BG2323" s="16"/>
      <c r="BH2323" s="16"/>
      <c r="BI2323" s="16"/>
      <c r="BJ2323" s="16"/>
      <c r="BK2323" s="16"/>
    </row>
    <row r="2324" spans="4:63" ht="12.95" customHeight="1" x14ac:dyDescent="0.2"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  <c r="AH2324" s="16"/>
      <c r="AI2324" s="16"/>
      <c r="AJ2324" s="16"/>
      <c r="AK2324" s="16"/>
      <c r="AL2324" s="16"/>
      <c r="AM2324" s="16"/>
      <c r="AN2324" s="16"/>
      <c r="AO2324" s="16"/>
      <c r="AP2324" s="16"/>
      <c r="AQ2324" s="16"/>
      <c r="AR2324" s="16"/>
      <c r="AS2324" s="16"/>
      <c r="AT2324" s="16"/>
      <c r="AU2324" s="16"/>
      <c r="AV2324" s="16"/>
      <c r="AW2324" s="16"/>
      <c r="AX2324" s="16"/>
      <c r="AY2324" s="16"/>
      <c r="AZ2324" s="16"/>
      <c r="BA2324" s="16"/>
      <c r="BB2324" s="16"/>
      <c r="BC2324" s="16"/>
      <c r="BD2324" s="16"/>
      <c r="BE2324" s="16"/>
      <c r="BF2324" s="16"/>
      <c r="BG2324" s="16"/>
      <c r="BH2324" s="16"/>
      <c r="BI2324" s="16"/>
      <c r="BJ2324" s="16"/>
      <c r="BK2324" s="16"/>
    </row>
    <row r="2325" spans="4:63" ht="12.95" customHeight="1" x14ac:dyDescent="0.2"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6"/>
      <c r="AG2325" s="16"/>
      <c r="AH2325" s="16"/>
      <c r="AI2325" s="16"/>
      <c r="AJ2325" s="16"/>
      <c r="AK2325" s="16"/>
      <c r="AL2325" s="16"/>
      <c r="AM2325" s="16"/>
      <c r="AN2325" s="16"/>
      <c r="AO2325" s="16"/>
      <c r="AP2325" s="16"/>
      <c r="AQ2325" s="16"/>
      <c r="AR2325" s="16"/>
      <c r="AS2325" s="16"/>
      <c r="AT2325" s="16"/>
      <c r="AU2325" s="16"/>
      <c r="AV2325" s="16"/>
      <c r="AW2325" s="16"/>
      <c r="AX2325" s="16"/>
      <c r="AY2325" s="16"/>
      <c r="AZ2325" s="16"/>
      <c r="BA2325" s="16"/>
      <c r="BB2325" s="16"/>
      <c r="BC2325" s="16"/>
      <c r="BD2325" s="16"/>
      <c r="BE2325" s="16"/>
      <c r="BF2325" s="16"/>
      <c r="BG2325" s="16"/>
      <c r="BH2325" s="16"/>
      <c r="BI2325" s="16"/>
      <c r="BJ2325" s="16"/>
      <c r="BK2325" s="16"/>
    </row>
    <row r="2326" spans="4:63" ht="12.95" customHeight="1" x14ac:dyDescent="0.2"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P2326" s="16"/>
      <c r="AQ2326" s="16"/>
      <c r="AR2326" s="16"/>
      <c r="AS2326" s="16"/>
      <c r="AT2326" s="16"/>
      <c r="AU2326" s="16"/>
      <c r="AV2326" s="16"/>
      <c r="AW2326" s="16"/>
      <c r="AX2326" s="16"/>
      <c r="AY2326" s="16"/>
      <c r="AZ2326" s="16"/>
      <c r="BA2326" s="16"/>
      <c r="BB2326" s="16"/>
      <c r="BC2326" s="16"/>
      <c r="BD2326" s="16"/>
      <c r="BE2326" s="16"/>
      <c r="BF2326" s="16"/>
      <c r="BG2326" s="16"/>
      <c r="BH2326" s="16"/>
      <c r="BI2326" s="16"/>
      <c r="BJ2326" s="16"/>
      <c r="BK2326" s="16"/>
    </row>
    <row r="2327" spans="4:63" ht="12.95" customHeight="1" x14ac:dyDescent="0.2"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P2327" s="16"/>
      <c r="AQ2327" s="16"/>
      <c r="AR2327" s="16"/>
      <c r="AS2327" s="16"/>
      <c r="AT2327" s="16"/>
      <c r="AU2327" s="16"/>
      <c r="AV2327" s="16"/>
      <c r="AW2327" s="16"/>
      <c r="AX2327" s="16"/>
      <c r="AY2327" s="16"/>
      <c r="AZ2327" s="16"/>
      <c r="BA2327" s="16"/>
      <c r="BB2327" s="16"/>
      <c r="BC2327" s="16"/>
      <c r="BD2327" s="16"/>
      <c r="BE2327" s="16"/>
      <c r="BF2327" s="16"/>
      <c r="BG2327" s="16"/>
      <c r="BH2327" s="16"/>
      <c r="BI2327" s="16"/>
      <c r="BJ2327" s="16"/>
      <c r="BK2327" s="16"/>
    </row>
    <row r="2328" spans="4:63" ht="12.95" customHeight="1" x14ac:dyDescent="0.2"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P2328" s="16"/>
      <c r="AQ2328" s="16"/>
      <c r="AR2328" s="16"/>
      <c r="AS2328" s="16"/>
      <c r="AT2328" s="16"/>
      <c r="AU2328" s="16"/>
      <c r="AV2328" s="16"/>
      <c r="AW2328" s="16"/>
      <c r="AX2328" s="16"/>
      <c r="AY2328" s="16"/>
      <c r="AZ2328" s="16"/>
      <c r="BA2328" s="16"/>
      <c r="BB2328" s="16"/>
      <c r="BC2328" s="16"/>
      <c r="BD2328" s="16"/>
      <c r="BE2328" s="16"/>
      <c r="BF2328" s="16"/>
      <c r="BG2328" s="16"/>
      <c r="BH2328" s="16"/>
      <c r="BI2328" s="16"/>
      <c r="BJ2328" s="16"/>
      <c r="BK2328" s="16"/>
    </row>
    <row r="2329" spans="4:63" ht="12.95" customHeight="1" x14ac:dyDescent="0.2"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P2329" s="16"/>
      <c r="AQ2329" s="16"/>
      <c r="AR2329" s="16"/>
      <c r="AS2329" s="16"/>
      <c r="AT2329" s="16"/>
      <c r="AU2329" s="16"/>
      <c r="AV2329" s="16"/>
      <c r="AW2329" s="16"/>
      <c r="AX2329" s="16"/>
      <c r="AY2329" s="16"/>
      <c r="AZ2329" s="16"/>
      <c r="BA2329" s="16"/>
      <c r="BB2329" s="16"/>
      <c r="BC2329" s="16"/>
      <c r="BD2329" s="16"/>
      <c r="BE2329" s="16"/>
      <c r="BF2329" s="16"/>
      <c r="BG2329" s="16"/>
      <c r="BH2329" s="16"/>
      <c r="BI2329" s="16"/>
      <c r="BJ2329" s="16"/>
      <c r="BK2329" s="16"/>
    </row>
    <row r="2330" spans="4:63" ht="12.95" customHeight="1" x14ac:dyDescent="0.2"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6"/>
      <c r="AJ2330" s="16"/>
      <c r="AK2330" s="16"/>
      <c r="AL2330" s="16"/>
      <c r="AM2330" s="16"/>
      <c r="AN2330" s="16"/>
      <c r="AO2330" s="16"/>
      <c r="AP2330" s="16"/>
      <c r="AQ2330" s="16"/>
      <c r="AR2330" s="16"/>
      <c r="AS2330" s="16"/>
      <c r="AT2330" s="16"/>
      <c r="AU2330" s="16"/>
      <c r="AV2330" s="16"/>
      <c r="AW2330" s="16"/>
      <c r="AX2330" s="16"/>
      <c r="AY2330" s="16"/>
      <c r="AZ2330" s="16"/>
      <c r="BA2330" s="16"/>
      <c r="BB2330" s="16"/>
      <c r="BC2330" s="16"/>
      <c r="BD2330" s="16"/>
      <c r="BE2330" s="16"/>
      <c r="BF2330" s="16"/>
      <c r="BG2330" s="16"/>
      <c r="BH2330" s="16"/>
      <c r="BI2330" s="16"/>
      <c r="BJ2330" s="16"/>
      <c r="BK2330" s="16"/>
    </row>
    <row r="2331" spans="4:63" ht="12.95" customHeight="1" x14ac:dyDescent="0.2"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  <c r="AR2331" s="16"/>
      <c r="AS2331" s="16"/>
      <c r="AT2331" s="16"/>
      <c r="AU2331" s="16"/>
      <c r="AV2331" s="16"/>
      <c r="AW2331" s="16"/>
      <c r="AX2331" s="16"/>
      <c r="AY2331" s="16"/>
      <c r="AZ2331" s="16"/>
      <c r="BA2331" s="16"/>
      <c r="BB2331" s="16"/>
      <c r="BC2331" s="16"/>
      <c r="BD2331" s="16"/>
      <c r="BE2331" s="16"/>
      <c r="BF2331" s="16"/>
      <c r="BG2331" s="16"/>
      <c r="BH2331" s="16"/>
      <c r="BI2331" s="16"/>
      <c r="BJ2331" s="16"/>
      <c r="BK2331" s="16"/>
    </row>
    <row r="2332" spans="4:63" ht="12.95" customHeight="1" x14ac:dyDescent="0.2"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6"/>
      <c r="AJ2332" s="16"/>
      <c r="AK2332" s="16"/>
      <c r="AL2332" s="16"/>
      <c r="AM2332" s="16"/>
      <c r="AN2332" s="16"/>
      <c r="AO2332" s="16"/>
      <c r="AP2332" s="16"/>
      <c r="AQ2332" s="16"/>
      <c r="AR2332" s="16"/>
      <c r="AS2332" s="16"/>
      <c r="AT2332" s="16"/>
      <c r="AU2332" s="16"/>
      <c r="AV2332" s="16"/>
      <c r="AW2332" s="16"/>
      <c r="AX2332" s="16"/>
      <c r="AY2332" s="16"/>
      <c r="AZ2332" s="16"/>
      <c r="BA2332" s="16"/>
      <c r="BB2332" s="16"/>
      <c r="BC2332" s="16"/>
      <c r="BD2332" s="16"/>
      <c r="BE2332" s="16"/>
      <c r="BF2332" s="16"/>
      <c r="BG2332" s="16"/>
      <c r="BH2332" s="16"/>
      <c r="BI2332" s="16"/>
      <c r="BJ2332" s="16"/>
      <c r="BK2332" s="16"/>
    </row>
    <row r="2333" spans="4:63" ht="12.95" customHeight="1" x14ac:dyDescent="0.2"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P2333" s="16"/>
      <c r="AQ2333" s="16"/>
      <c r="AR2333" s="16"/>
      <c r="AS2333" s="16"/>
      <c r="AT2333" s="16"/>
      <c r="AU2333" s="16"/>
      <c r="AV2333" s="16"/>
      <c r="AW2333" s="16"/>
      <c r="AX2333" s="16"/>
      <c r="AY2333" s="16"/>
      <c r="AZ2333" s="16"/>
      <c r="BA2333" s="16"/>
      <c r="BB2333" s="16"/>
      <c r="BC2333" s="16"/>
      <c r="BD2333" s="16"/>
      <c r="BE2333" s="16"/>
      <c r="BF2333" s="16"/>
      <c r="BG2333" s="16"/>
      <c r="BH2333" s="16"/>
      <c r="BI2333" s="16"/>
      <c r="BJ2333" s="16"/>
      <c r="BK2333" s="16"/>
    </row>
    <row r="2334" spans="4:63" ht="12.95" customHeight="1" x14ac:dyDescent="0.2"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P2334" s="16"/>
      <c r="AQ2334" s="16"/>
      <c r="AR2334" s="16"/>
      <c r="AS2334" s="16"/>
      <c r="AT2334" s="16"/>
      <c r="AU2334" s="16"/>
      <c r="AV2334" s="16"/>
      <c r="AW2334" s="16"/>
      <c r="AX2334" s="16"/>
      <c r="AY2334" s="16"/>
      <c r="AZ2334" s="16"/>
      <c r="BA2334" s="16"/>
      <c r="BB2334" s="16"/>
      <c r="BC2334" s="16"/>
      <c r="BD2334" s="16"/>
      <c r="BE2334" s="16"/>
      <c r="BF2334" s="16"/>
      <c r="BG2334" s="16"/>
      <c r="BH2334" s="16"/>
      <c r="BI2334" s="16"/>
      <c r="BJ2334" s="16"/>
      <c r="BK2334" s="16"/>
    </row>
    <row r="2335" spans="4:63" ht="12.95" customHeight="1" x14ac:dyDescent="0.2"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  <c r="AH2335" s="16"/>
      <c r="AI2335" s="16"/>
      <c r="AJ2335" s="16"/>
      <c r="AK2335" s="16"/>
      <c r="AL2335" s="16"/>
      <c r="AM2335" s="16"/>
      <c r="AN2335" s="16"/>
      <c r="AO2335" s="16"/>
      <c r="AP2335" s="16"/>
      <c r="AQ2335" s="16"/>
      <c r="AR2335" s="16"/>
      <c r="AS2335" s="16"/>
      <c r="AT2335" s="16"/>
      <c r="AU2335" s="16"/>
      <c r="AV2335" s="16"/>
      <c r="AW2335" s="16"/>
      <c r="AX2335" s="16"/>
      <c r="AY2335" s="16"/>
      <c r="AZ2335" s="16"/>
      <c r="BA2335" s="16"/>
      <c r="BB2335" s="16"/>
      <c r="BC2335" s="16"/>
      <c r="BD2335" s="16"/>
      <c r="BE2335" s="16"/>
      <c r="BF2335" s="16"/>
      <c r="BG2335" s="16"/>
      <c r="BH2335" s="16"/>
      <c r="BI2335" s="16"/>
      <c r="BJ2335" s="16"/>
      <c r="BK2335" s="16"/>
    </row>
    <row r="2336" spans="4:63" ht="12.95" customHeight="1" x14ac:dyDescent="0.2"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6"/>
      <c r="AJ2336" s="16"/>
      <c r="AK2336" s="16"/>
      <c r="AL2336" s="16"/>
      <c r="AM2336" s="16"/>
      <c r="AN2336" s="16"/>
      <c r="AO2336" s="16"/>
      <c r="AP2336" s="16"/>
      <c r="AQ2336" s="16"/>
      <c r="AR2336" s="16"/>
      <c r="AS2336" s="16"/>
      <c r="AT2336" s="16"/>
      <c r="AU2336" s="16"/>
      <c r="AV2336" s="16"/>
      <c r="AW2336" s="16"/>
      <c r="AX2336" s="16"/>
      <c r="AY2336" s="16"/>
      <c r="AZ2336" s="16"/>
      <c r="BA2336" s="16"/>
      <c r="BB2336" s="16"/>
      <c r="BC2336" s="16"/>
      <c r="BD2336" s="16"/>
      <c r="BE2336" s="16"/>
      <c r="BF2336" s="16"/>
      <c r="BG2336" s="16"/>
      <c r="BH2336" s="16"/>
      <c r="BI2336" s="16"/>
      <c r="BJ2336" s="16"/>
      <c r="BK2336" s="16"/>
    </row>
    <row r="2337" spans="4:63" ht="12.95" customHeight="1" x14ac:dyDescent="0.2"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P2337" s="16"/>
      <c r="AQ2337" s="16"/>
      <c r="AR2337" s="16"/>
      <c r="AS2337" s="16"/>
      <c r="AT2337" s="16"/>
      <c r="AU2337" s="16"/>
      <c r="AV2337" s="16"/>
      <c r="AW2337" s="16"/>
      <c r="AX2337" s="16"/>
      <c r="AY2337" s="16"/>
      <c r="AZ2337" s="16"/>
      <c r="BA2337" s="16"/>
      <c r="BB2337" s="16"/>
      <c r="BC2337" s="16"/>
      <c r="BD2337" s="16"/>
      <c r="BE2337" s="16"/>
      <c r="BF2337" s="16"/>
      <c r="BG2337" s="16"/>
      <c r="BH2337" s="16"/>
      <c r="BI2337" s="16"/>
      <c r="BJ2337" s="16"/>
      <c r="BK2337" s="16"/>
    </row>
    <row r="2338" spans="4:63" ht="12.95" customHeight="1" x14ac:dyDescent="0.2"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6"/>
      <c r="AJ2338" s="16"/>
      <c r="AK2338" s="16"/>
      <c r="AL2338" s="16"/>
      <c r="AM2338" s="16"/>
      <c r="AN2338" s="16"/>
      <c r="AO2338" s="16"/>
      <c r="AP2338" s="16"/>
      <c r="AQ2338" s="16"/>
      <c r="AR2338" s="16"/>
      <c r="AS2338" s="16"/>
      <c r="AT2338" s="16"/>
      <c r="AU2338" s="16"/>
      <c r="AV2338" s="16"/>
      <c r="AW2338" s="16"/>
      <c r="AX2338" s="16"/>
      <c r="AY2338" s="16"/>
      <c r="AZ2338" s="16"/>
      <c r="BA2338" s="16"/>
      <c r="BB2338" s="16"/>
      <c r="BC2338" s="16"/>
      <c r="BD2338" s="16"/>
      <c r="BE2338" s="16"/>
      <c r="BF2338" s="16"/>
      <c r="BG2338" s="16"/>
      <c r="BH2338" s="16"/>
      <c r="BI2338" s="16"/>
      <c r="BJ2338" s="16"/>
      <c r="BK2338" s="16"/>
    </row>
    <row r="2339" spans="4:63" ht="12.95" customHeight="1" x14ac:dyDescent="0.2"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P2339" s="16"/>
      <c r="AQ2339" s="16"/>
      <c r="AR2339" s="16"/>
      <c r="AS2339" s="16"/>
      <c r="AT2339" s="16"/>
      <c r="AU2339" s="16"/>
      <c r="AV2339" s="16"/>
      <c r="AW2339" s="16"/>
      <c r="AX2339" s="16"/>
      <c r="AY2339" s="16"/>
      <c r="AZ2339" s="16"/>
      <c r="BA2339" s="16"/>
      <c r="BB2339" s="16"/>
      <c r="BC2339" s="16"/>
      <c r="BD2339" s="16"/>
      <c r="BE2339" s="16"/>
      <c r="BF2339" s="16"/>
      <c r="BG2339" s="16"/>
      <c r="BH2339" s="16"/>
      <c r="BI2339" s="16"/>
      <c r="BJ2339" s="16"/>
      <c r="BK2339" s="16"/>
    </row>
    <row r="2340" spans="4:63" ht="12.95" customHeight="1" x14ac:dyDescent="0.2"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P2340" s="16"/>
      <c r="AQ2340" s="16"/>
      <c r="AR2340" s="16"/>
      <c r="AS2340" s="16"/>
      <c r="AT2340" s="16"/>
      <c r="AU2340" s="16"/>
      <c r="AV2340" s="16"/>
      <c r="AW2340" s="16"/>
      <c r="AX2340" s="16"/>
      <c r="AY2340" s="16"/>
      <c r="AZ2340" s="16"/>
      <c r="BA2340" s="16"/>
      <c r="BB2340" s="16"/>
      <c r="BC2340" s="16"/>
      <c r="BD2340" s="16"/>
      <c r="BE2340" s="16"/>
      <c r="BF2340" s="16"/>
      <c r="BG2340" s="16"/>
      <c r="BH2340" s="16"/>
      <c r="BI2340" s="16"/>
      <c r="BJ2340" s="16"/>
      <c r="BK2340" s="16"/>
    </row>
    <row r="2341" spans="4:63" ht="12.95" customHeight="1" x14ac:dyDescent="0.2"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  <c r="AR2341" s="16"/>
      <c r="AS2341" s="16"/>
      <c r="AT2341" s="16"/>
      <c r="AU2341" s="16"/>
      <c r="AV2341" s="16"/>
      <c r="AW2341" s="16"/>
      <c r="AX2341" s="16"/>
      <c r="AY2341" s="16"/>
      <c r="AZ2341" s="16"/>
      <c r="BA2341" s="16"/>
      <c r="BB2341" s="16"/>
      <c r="BC2341" s="16"/>
      <c r="BD2341" s="16"/>
      <c r="BE2341" s="16"/>
      <c r="BF2341" s="16"/>
      <c r="BG2341" s="16"/>
      <c r="BH2341" s="16"/>
      <c r="BI2341" s="16"/>
      <c r="BJ2341" s="16"/>
      <c r="BK2341" s="16"/>
    </row>
    <row r="2342" spans="4:63" ht="12.95" customHeight="1" x14ac:dyDescent="0.2"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P2342" s="16"/>
      <c r="AQ2342" s="16"/>
      <c r="AR2342" s="16"/>
      <c r="AS2342" s="16"/>
      <c r="AT2342" s="16"/>
      <c r="AU2342" s="16"/>
      <c r="AV2342" s="16"/>
      <c r="AW2342" s="16"/>
      <c r="AX2342" s="16"/>
      <c r="AY2342" s="16"/>
      <c r="AZ2342" s="16"/>
      <c r="BA2342" s="16"/>
      <c r="BB2342" s="16"/>
      <c r="BC2342" s="16"/>
      <c r="BD2342" s="16"/>
      <c r="BE2342" s="16"/>
      <c r="BF2342" s="16"/>
      <c r="BG2342" s="16"/>
      <c r="BH2342" s="16"/>
      <c r="BI2342" s="16"/>
      <c r="BJ2342" s="16"/>
      <c r="BK2342" s="16"/>
    </row>
    <row r="2343" spans="4:63" ht="12.95" customHeight="1" x14ac:dyDescent="0.2"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  <c r="AH2343" s="16"/>
      <c r="AI2343" s="16"/>
      <c r="AJ2343" s="16"/>
      <c r="AK2343" s="16"/>
      <c r="AL2343" s="16"/>
      <c r="AM2343" s="16"/>
      <c r="AN2343" s="16"/>
      <c r="AO2343" s="16"/>
      <c r="AP2343" s="16"/>
      <c r="AQ2343" s="16"/>
      <c r="AR2343" s="16"/>
      <c r="AS2343" s="16"/>
      <c r="AT2343" s="16"/>
      <c r="AU2343" s="16"/>
      <c r="AV2343" s="16"/>
      <c r="AW2343" s="16"/>
      <c r="AX2343" s="16"/>
      <c r="AY2343" s="16"/>
      <c r="AZ2343" s="16"/>
      <c r="BA2343" s="16"/>
      <c r="BB2343" s="16"/>
      <c r="BC2343" s="16"/>
      <c r="BD2343" s="16"/>
      <c r="BE2343" s="16"/>
      <c r="BF2343" s="16"/>
      <c r="BG2343" s="16"/>
      <c r="BH2343" s="16"/>
      <c r="BI2343" s="16"/>
      <c r="BJ2343" s="16"/>
      <c r="BK2343" s="16"/>
    </row>
    <row r="2344" spans="4:63" ht="12.95" customHeight="1" x14ac:dyDescent="0.2"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6"/>
      <c r="AJ2344" s="16"/>
      <c r="AK2344" s="16"/>
      <c r="AL2344" s="16"/>
      <c r="AM2344" s="16"/>
      <c r="AN2344" s="16"/>
      <c r="AO2344" s="16"/>
      <c r="AP2344" s="16"/>
      <c r="AQ2344" s="16"/>
      <c r="AR2344" s="16"/>
      <c r="AS2344" s="16"/>
      <c r="AT2344" s="16"/>
      <c r="AU2344" s="16"/>
      <c r="AV2344" s="16"/>
      <c r="AW2344" s="16"/>
      <c r="AX2344" s="16"/>
      <c r="AY2344" s="16"/>
      <c r="AZ2344" s="16"/>
      <c r="BA2344" s="16"/>
      <c r="BB2344" s="16"/>
      <c r="BC2344" s="16"/>
      <c r="BD2344" s="16"/>
      <c r="BE2344" s="16"/>
      <c r="BF2344" s="16"/>
      <c r="BG2344" s="16"/>
      <c r="BH2344" s="16"/>
      <c r="BI2344" s="16"/>
      <c r="BJ2344" s="16"/>
      <c r="BK2344" s="16"/>
    </row>
    <row r="2345" spans="4:63" ht="12.95" customHeight="1" x14ac:dyDescent="0.2"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  <c r="AR2345" s="16"/>
      <c r="AS2345" s="16"/>
      <c r="AT2345" s="16"/>
      <c r="AU2345" s="16"/>
      <c r="AV2345" s="16"/>
      <c r="AW2345" s="16"/>
      <c r="AX2345" s="16"/>
      <c r="AY2345" s="16"/>
      <c r="AZ2345" s="16"/>
      <c r="BA2345" s="16"/>
      <c r="BB2345" s="16"/>
      <c r="BC2345" s="16"/>
      <c r="BD2345" s="16"/>
      <c r="BE2345" s="16"/>
      <c r="BF2345" s="16"/>
      <c r="BG2345" s="16"/>
      <c r="BH2345" s="16"/>
      <c r="BI2345" s="16"/>
      <c r="BJ2345" s="16"/>
      <c r="BK2345" s="16"/>
    </row>
    <row r="2346" spans="4:63" ht="12.95" customHeight="1" x14ac:dyDescent="0.2"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P2346" s="16"/>
      <c r="AQ2346" s="16"/>
      <c r="AR2346" s="16"/>
      <c r="AS2346" s="16"/>
      <c r="AT2346" s="16"/>
      <c r="AU2346" s="16"/>
      <c r="AV2346" s="16"/>
      <c r="AW2346" s="16"/>
      <c r="AX2346" s="16"/>
      <c r="AY2346" s="16"/>
      <c r="AZ2346" s="16"/>
      <c r="BA2346" s="16"/>
      <c r="BB2346" s="16"/>
      <c r="BC2346" s="16"/>
      <c r="BD2346" s="16"/>
      <c r="BE2346" s="16"/>
      <c r="BF2346" s="16"/>
      <c r="BG2346" s="16"/>
      <c r="BH2346" s="16"/>
      <c r="BI2346" s="16"/>
      <c r="BJ2346" s="16"/>
      <c r="BK2346" s="16"/>
    </row>
    <row r="2347" spans="4:63" ht="12.95" customHeight="1" x14ac:dyDescent="0.2"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/>
      <c r="AQ2347" s="16"/>
      <c r="AR2347" s="16"/>
      <c r="AS2347" s="16"/>
      <c r="AT2347" s="16"/>
      <c r="AU2347" s="16"/>
      <c r="AV2347" s="16"/>
      <c r="AW2347" s="16"/>
      <c r="AX2347" s="16"/>
      <c r="AY2347" s="16"/>
      <c r="AZ2347" s="16"/>
      <c r="BA2347" s="16"/>
      <c r="BB2347" s="16"/>
      <c r="BC2347" s="16"/>
      <c r="BD2347" s="16"/>
      <c r="BE2347" s="16"/>
      <c r="BF2347" s="16"/>
      <c r="BG2347" s="16"/>
      <c r="BH2347" s="16"/>
      <c r="BI2347" s="16"/>
      <c r="BJ2347" s="16"/>
      <c r="BK2347" s="16"/>
    </row>
    <row r="2348" spans="4:63" ht="12.95" customHeight="1" x14ac:dyDescent="0.2"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6"/>
      <c r="AJ2348" s="16"/>
      <c r="AK2348" s="16"/>
      <c r="AL2348" s="16"/>
      <c r="AM2348" s="16"/>
      <c r="AN2348" s="16"/>
      <c r="AO2348" s="16"/>
      <c r="AP2348" s="16"/>
      <c r="AQ2348" s="16"/>
      <c r="AR2348" s="16"/>
      <c r="AS2348" s="16"/>
      <c r="AT2348" s="16"/>
      <c r="AU2348" s="16"/>
      <c r="AV2348" s="16"/>
      <c r="AW2348" s="16"/>
      <c r="AX2348" s="16"/>
      <c r="AY2348" s="16"/>
      <c r="AZ2348" s="16"/>
      <c r="BA2348" s="16"/>
      <c r="BB2348" s="16"/>
      <c r="BC2348" s="16"/>
      <c r="BD2348" s="16"/>
      <c r="BE2348" s="16"/>
      <c r="BF2348" s="16"/>
      <c r="BG2348" s="16"/>
      <c r="BH2348" s="16"/>
      <c r="BI2348" s="16"/>
      <c r="BJ2348" s="16"/>
      <c r="BK2348" s="16"/>
    </row>
    <row r="2349" spans="4:63" ht="12.95" customHeight="1" x14ac:dyDescent="0.2"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6"/>
      <c r="AG2349" s="16"/>
      <c r="AH2349" s="16"/>
      <c r="AI2349" s="16"/>
      <c r="AJ2349" s="16"/>
      <c r="AK2349" s="16"/>
      <c r="AL2349" s="16"/>
      <c r="AM2349" s="16"/>
      <c r="AN2349" s="16"/>
      <c r="AO2349" s="16"/>
      <c r="AP2349" s="16"/>
      <c r="AQ2349" s="16"/>
      <c r="AR2349" s="16"/>
      <c r="AS2349" s="16"/>
      <c r="AT2349" s="16"/>
      <c r="AU2349" s="16"/>
      <c r="AV2349" s="16"/>
      <c r="AW2349" s="16"/>
      <c r="AX2349" s="16"/>
      <c r="AY2349" s="16"/>
      <c r="AZ2349" s="16"/>
      <c r="BA2349" s="16"/>
      <c r="BB2349" s="16"/>
      <c r="BC2349" s="16"/>
      <c r="BD2349" s="16"/>
      <c r="BE2349" s="16"/>
      <c r="BF2349" s="16"/>
      <c r="BG2349" s="16"/>
      <c r="BH2349" s="16"/>
      <c r="BI2349" s="16"/>
      <c r="BJ2349" s="16"/>
      <c r="BK2349" s="16"/>
    </row>
    <row r="2350" spans="4:63" ht="12.95" customHeight="1" x14ac:dyDescent="0.2"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P2350" s="16"/>
      <c r="AQ2350" s="16"/>
      <c r="AR2350" s="16"/>
      <c r="AS2350" s="16"/>
      <c r="AT2350" s="16"/>
      <c r="AU2350" s="16"/>
      <c r="AV2350" s="16"/>
      <c r="AW2350" s="16"/>
      <c r="AX2350" s="16"/>
      <c r="AY2350" s="16"/>
      <c r="AZ2350" s="16"/>
      <c r="BA2350" s="16"/>
      <c r="BB2350" s="16"/>
      <c r="BC2350" s="16"/>
      <c r="BD2350" s="16"/>
      <c r="BE2350" s="16"/>
      <c r="BF2350" s="16"/>
      <c r="BG2350" s="16"/>
      <c r="BH2350" s="16"/>
      <c r="BI2350" s="16"/>
      <c r="BJ2350" s="16"/>
      <c r="BK2350" s="16"/>
    </row>
    <row r="2351" spans="4:63" ht="12.95" customHeight="1" x14ac:dyDescent="0.2"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P2351" s="16"/>
      <c r="AQ2351" s="16"/>
      <c r="AR2351" s="16"/>
      <c r="AS2351" s="16"/>
      <c r="AT2351" s="16"/>
      <c r="AU2351" s="16"/>
      <c r="AV2351" s="16"/>
      <c r="AW2351" s="16"/>
      <c r="AX2351" s="16"/>
      <c r="AY2351" s="16"/>
      <c r="AZ2351" s="16"/>
      <c r="BA2351" s="16"/>
      <c r="BB2351" s="16"/>
      <c r="BC2351" s="16"/>
      <c r="BD2351" s="16"/>
      <c r="BE2351" s="16"/>
      <c r="BF2351" s="16"/>
      <c r="BG2351" s="16"/>
      <c r="BH2351" s="16"/>
      <c r="BI2351" s="16"/>
      <c r="BJ2351" s="16"/>
      <c r="BK2351" s="16"/>
    </row>
    <row r="2352" spans="4:63" ht="12.95" customHeight="1" x14ac:dyDescent="0.2"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P2352" s="16"/>
      <c r="AQ2352" s="16"/>
      <c r="AR2352" s="16"/>
      <c r="AS2352" s="16"/>
      <c r="AT2352" s="16"/>
      <c r="AU2352" s="16"/>
      <c r="AV2352" s="16"/>
      <c r="AW2352" s="16"/>
      <c r="AX2352" s="16"/>
      <c r="AY2352" s="16"/>
      <c r="AZ2352" s="16"/>
      <c r="BA2352" s="16"/>
      <c r="BB2352" s="16"/>
      <c r="BC2352" s="16"/>
      <c r="BD2352" s="16"/>
      <c r="BE2352" s="16"/>
      <c r="BF2352" s="16"/>
      <c r="BG2352" s="16"/>
      <c r="BH2352" s="16"/>
      <c r="BI2352" s="16"/>
      <c r="BJ2352" s="16"/>
      <c r="BK2352" s="16"/>
    </row>
    <row r="2353" spans="4:63" ht="12.95" customHeight="1" x14ac:dyDescent="0.2"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6"/>
      <c r="AG2353" s="16"/>
      <c r="AH2353" s="16"/>
      <c r="AI2353" s="16"/>
      <c r="AJ2353" s="16"/>
      <c r="AK2353" s="16"/>
      <c r="AL2353" s="16"/>
      <c r="AM2353" s="16"/>
      <c r="AN2353" s="16"/>
      <c r="AO2353" s="16"/>
      <c r="AP2353" s="16"/>
      <c r="AQ2353" s="16"/>
      <c r="AR2353" s="16"/>
      <c r="AS2353" s="16"/>
      <c r="AT2353" s="16"/>
      <c r="AU2353" s="16"/>
      <c r="AV2353" s="16"/>
      <c r="AW2353" s="16"/>
      <c r="AX2353" s="16"/>
      <c r="AY2353" s="16"/>
      <c r="AZ2353" s="16"/>
      <c r="BA2353" s="16"/>
      <c r="BB2353" s="16"/>
      <c r="BC2353" s="16"/>
      <c r="BD2353" s="16"/>
      <c r="BE2353" s="16"/>
      <c r="BF2353" s="16"/>
      <c r="BG2353" s="16"/>
      <c r="BH2353" s="16"/>
      <c r="BI2353" s="16"/>
      <c r="BJ2353" s="16"/>
      <c r="BK2353" s="16"/>
    </row>
    <row r="2354" spans="4:63" ht="12.95" customHeight="1" x14ac:dyDescent="0.2"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6"/>
      <c r="AJ2354" s="16"/>
      <c r="AK2354" s="16"/>
      <c r="AL2354" s="16"/>
      <c r="AM2354" s="16"/>
      <c r="AN2354" s="16"/>
      <c r="AO2354" s="16"/>
      <c r="AP2354" s="16"/>
      <c r="AQ2354" s="16"/>
      <c r="AR2354" s="16"/>
      <c r="AS2354" s="16"/>
      <c r="AT2354" s="16"/>
      <c r="AU2354" s="16"/>
      <c r="AV2354" s="16"/>
      <c r="AW2354" s="16"/>
      <c r="AX2354" s="16"/>
      <c r="AY2354" s="16"/>
      <c r="AZ2354" s="16"/>
      <c r="BA2354" s="16"/>
      <c r="BB2354" s="16"/>
      <c r="BC2354" s="16"/>
      <c r="BD2354" s="16"/>
      <c r="BE2354" s="16"/>
      <c r="BF2354" s="16"/>
      <c r="BG2354" s="16"/>
      <c r="BH2354" s="16"/>
      <c r="BI2354" s="16"/>
      <c r="BJ2354" s="16"/>
      <c r="BK2354" s="16"/>
    </row>
    <row r="2355" spans="4:63" ht="12.95" customHeight="1" x14ac:dyDescent="0.2"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P2355" s="16"/>
      <c r="AQ2355" s="16"/>
      <c r="AR2355" s="16"/>
      <c r="AS2355" s="16"/>
      <c r="AT2355" s="16"/>
      <c r="AU2355" s="16"/>
      <c r="AV2355" s="16"/>
      <c r="AW2355" s="16"/>
      <c r="AX2355" s="16"/>
      <c r="AY2355" s="16"/>
      <c r="AZ2355" s="16"/>
      <c r="BA2355" s="16"/>
      <c r="BB2355" s="16"/>
      <c r="BC2355" s="16"/>
      <c r="BD2355" s="16"/>
      <c r="BE2355" s="16"/>
      <c r="BF2355" s="16"/>
      <c r="BG2355" s="16"/>
      <c r="BH2355" s="16"/>
      <c r="BI2355" s="16"/>
      <c r="BJ2355" s="16"/>
      <c r="BK2355" s="16"/>
    </row>
    <row r="2356" spans="4:63" ht="12.95" customHeight="1" x14ac:dyDescent="0.2"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6"/>
      <c r="AJ2356" s="16"/>
      <c r="AK2356" s="16"/>
      <c r="AL2356" s="16"/>
      <c r="AM2356" s="16"/>
      <c r="AN2356" s="16"/>
      <c r="AO2356" s="16"/>
      <c r="AP2356" s="16"/>
      <c r="AQ2356" s="16"/>
      <c r="AR2356" s="16"/>
      <c r="AS2356" s="16"/>
      <c r="AT2356" s="16"/>
      <c r="AU2356" s="16"/>
      <c r="AV2356" s="16"/>
      <c r="AW2356" s="16"/>
      <c r="AX2356" s="16"/>
      <c r="AY2356" s="16"/>
      <c r="AZ2356" s="16"/>
      <c r="BA2356" s="16"/>
      <c r="BB2356" s="16"/>
      <c r="BC2356" s="16"/>
      <c r="BD2356" s="16"/>
      <c r="BE2356" s="16"/>
      <c r="BF2356" s="16"/>
      <c r="BG2356" s="16"/>
      <c r="BH2356" s="16"/>
      <c r="BI2356" s="16"/>
      <c r="BJ2356" s="16"/>
      <c r="BK2356" s="16"/>
    </row>
    <row r="2357" spans="4:63" ht="12.95" customHeight="1" x14ac:dyDescent="0.2"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P2357" s="16"/>
      <c r="AQ2357" s="16"/>
      <c r="AR2357" s="16"/>
      <c r="AS2357" s="16"/>
      <c r="AT2357" s="16"/>
      <c r="AU2357" s="16"/>
      <c r="AV2357" s="16"/>
      <c r="AW2357" s="16"/>
      <c r="AX2357" s="16"/>
      <c r="AY2357" s="16"/>
      <c r="AZ2357" s="16"/>
      <c r="BA2357" s="16"/>
      <c r="BB2357" s="16"/>
      <c r="BC2357" s="16"/>
      <c r="BD2357" s="16"/>
      <c r="BE2357" s="16"/>
      <c r="BF2357" s="16"/>
      <c r="BG2357" s="16"/>
      <c r="BH2357" s="16"/>
      <c r="BI2357" s="16"/>
      <c r="BJ2357" s="16"/>
      <c r="BK2357" s="16"/>
    </row>
    <row r="2358" spans="4:63" ht="12.95" customHeight="1" x14ac:dyDescent="0.2"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  <c r="AR2358" s="16"/>
      <c r="AS2358" s="16"/>
      <c r="AT2358" s="16"/>
      <c r="AU2358" s="16"/>
      <c r="AV2358" s="16"/>
      <c r="AW2358" s="16"/>
      <c r="AX2358" s="16"/>
      <c r="AY2358" s="16"/>
      <c r="AZ2358" s="16"/>
      <c r="BA2358" s="16"/>
      <c r="BB2358" s="16"/>
      <c r="BC2358" s="16"/>
      <c r="BD2358" s="16"/>
      <c r="BE2358" s="16"/>
      <c r="BF2358" s="16"/>
      <c r="BG2358" s="16"/>
      <c r="BH2358" s="16"/>
      <c r="BI2358" s="16"/>
      <c r="BJ2358" s="16"/>
      <c r="BK2358" s="16"/>
    </row>
    <row r="2359" spans="4:63" ht="12.95" customHeight="1" x14ac:dyDescent="0.2"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/>
      <c r="AG2359" s="16"/>
      <c r="AH2359" s="16"/>
      <c r="AI2359" s="16"/>
      <c r="AJ2359" s="16"/>
      <c r="AK2359" s="16"/>
      <c r="AL2359" s="16"/>
      <c r="AM2359" s="16"/>
      <c r="AN2359" s="16"/>
      <c r="AO2359" s="16"/>
      <c r="AP2359" s="16"/>
      <c r="AQ2359" s="16"/>
      <c r="AR2359" s="16"/>
      <c r="AS2359" s="16"/>
      <c r="AT2359" s="16"/>
      <c r="AU2359" s="16"/>
      <c r="AV2359" s="16"/>
      <c r="AW2359" s="16"/>
      <c r="AX2359" s="16"/>
      <c r="AY2359" s="16"/>
      <c r="AZ2359" s="16"/>
      <c r="BA2359" s="16"/>
      <c r="BB2359" s="16"/>
      <c r="BC2359" s="16"/>
      <c r="BD2359" s="16"/>
      <c r="BE2359" s="16"/>
      <c r="BF2359" s="16"/>
      <c r="BG2359" s="16"/>
      <c r="BH2359" s="16"/>
      <c r="BI2359" s="16"/>
      <c r="BJ2359" s="16"/>
      <c r="BK2359" s="16"/>
    </row>
    <row r="2360" spans="4:63" ht="12.95" customHeight="1" x14ac:dyDescent="0.2"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6"/>
      <c r="AJ2360" s="16"/>
      <c r="AK2360" s="16"/>
      <c r="AL2360" s="16"/>
      <c r="AM2360" s="16"/>
      <c r="AN2360" s="16"/>
      <c r="AO2360" s="16"/>
      <c r="AP2360" s="16"/>
      <c r="AQ2360" s="16"/>
      <c r="AR2360" s="16"/>
      <c r="AS2360" s="16"/>
      <c r="AT2360" s="16"/>
      <c r="AU2360" s="16"/>
      <c r="AV2360" s="16"/>
      <c r="AW2360" s="16"/>
      <c r="AX2360" s="16"/>
      <c r="AY2360" s="16"/>
      <c r="AZ2360" s="16"/>
      <c r="BA2360" s="16"/>
      <c r="BB2360" s="16"/>
      <c r="BC2360" s="16"/>
      <c r="BD2360" s="16"/>
      <c r="BE2360" s="16"/>
      <c r="BF2360" s="16"/>
      <c r="BG2360" s="16"/>
      <c r="BH2360" s="16"/>
      <c r="BI2360" s="16"/>
      <c r="BJ2360" s="16"/>
      <c r="BK2360" s="16"/>
    </row>
    <row r="2361" spans="4:63" ht="12.95" customHeight="1" x14ac:dyDescent="0.2"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  <c r="AR2361" s="16"/>
      <c r="AS2361" s="16"/>
      <c r="AT2361" s="16"/>
      <c r="AU2361" s="16"/>
      <c r="AV2361" s="16"/>
      <c r="AW2361" s="16"/>
      <c r="AX2361" s="16"/>
      <c r="AY2361" s="16"/>
      <c r="AZ2361" s="16"/>
      <c r="BA2361" s="16"/>
      <c r="BB2361" s="16"/>
      <c r="BC2361" s="16"/>
      <c r="BD2361" s="16"/>
      <c r="BE2361" s="16"/>
      <c r="BF2361" s="16"/>
      <c r="BG2361" s="16"/>
      <c r="BH2361" s="16"/>
      <c r="BI2361" s="16"/>
      <c r="BJ2361" s="16"/>
      <c r="BK2361" s="16"/>
    </row>
    <row r="2362" spans="4:63" ht="12.95" customHeight="1" x14ac:dyDescent="0.2"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P2362" s="16"/>
      <c r="AQ2362" s="16"/>
      <c r="AR2362" s="16"/>
      <c r="AS2362" s="16"/>
      <c r="AT2362" s="16"/>
      <c r="AU2362" s="16"/>
      <c r="AV2362" s="16"/>
      <c r="AW2362" s="16"/>
      <c r="AX2362" s="16"/>
      <c r="AY2362" s="16"/>
      <c r="AZ2362" s="16"/>
      <c r="BA2362" s="16"/>
      <c r="BB2362" s="16"/>
      <c r="BC2362" s="16"/>
      <c r="BD2362" s="16"/>
      <c r="BE2362" s="16"/>
      <c r="BF2362" s="16"/>
      <c r="BG2362" s="16"/>
      <c r="BH2362" s="16"/>
      <c r="BI2362" s="16"/>
      <c r="BJ2362" s="16"/>
      <c r="BK2362" s="16"/>
    </row>
    <row r="2363" spans="4:63" ht="12.95" customHeight="1" x14ac:dyDescent="0.2"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/>
      <c r="AQ2363" s="16"/>
      <c r="AR2363" s="16"/>
      <c r="AS2363" s="16"/>
      <c r="AT2363" s="16"/>
      <c r="AU2363" s="16"/>
      <c r="AV2363" s="16"/>
      <c r="AW2363" s="16"/>
      <c r="AX2363" s="16"/>
      <c r="AY2363" s="16"/>
      <c r="AZ2363" s="16"/>
      <c r="BA2363" s="16"/>
      <c r="BB2363" s="16"/>
      <c r="BC2363" s="16"/>
      <c r="BD2363" s="16"/>
      <c r="BE2363" s="16"/>
      <c r="BF2363" s="16"/>
      <c r="BG2363" s="16"/>
      <c r="BH2363" s="16"/>
      <c r="BI2363" s="16"/>
      <c r="BJ2363" s="16"/>
      <c r="BK2363" s="16"/>
    </row>
    <row r="2364" spans="4:63" ht="12.95" customHeight="1" x14ac:dyDescent="0.2"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6"/>
      <c r="AJ2364" s="16"/>
      <c r="AK2364" s="16"/>
      <c r="AL2364" s="16"/>
      <c r="AM2364" s="16"/>
      <c r="AN2364" s="16"/>
      <c r="AO2364" s="16"/>
      <c r="AP2364" s="16"/>
      <c r="AQ2364" s="16"/>
      <c r="AR2364" s="16"/>
      <c r="AS2364" s="16"/>
      <c r="AT2364" s="16"/>
      <c r="AU2364" s="16"/>
      <c r="AV2364" s="16"/>
      <c r="AW2364" s="16"/>
      <c r="AX2364" s="16"/>
      <c r="AY2364" s="16"/>
      <c r="AZ2364" s="16"/>
      <c r="BA2364" s="16"/>
      <c r="BB2364" s="16"/>
      <c r="BC2364" s="16"/>
      <c r="BD2364" s="16"/>
      <c r="BE2364" s="16"/>
      <c r="BF2364" s="16"/>
      <c r="BG2364" s="16"/>
      <c r="BH2364" s="16"/>
      <c r="BI2364" s="16"/>
      <c r="BJ2364" s="16"/>
      <c r="BK2364" s="16"/>
    </row>
    <row r="2365" spans="4:63" ht="12.95" customHeight="1" x14ac:dyDescent="0.2"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6"/>
      <c r="AG2365" s="16"/>
      <c r="AH2365" s="16"/>
      <c r="AI2365" s="16"/>
      <c r="AJ2365" s="16"/>
      <c r="AK2365" s="16"/>
      <c r="AL2365" s="16"/>
      <c r="AM2365" s="16"/>
      <c r="AN2365" s="16"/>
      <c r="AO2365" s="16"/>
      <c r="AP2365" s="16"/>
      <c r="AQ2365" s="16"/>
      <c r="AR2365" s="16"/>
      <c r="AS2365" s="16"/>
      <c r="AT2365" s="16"/>
      <c r="AU2365" s="16"/>
      <c r="AV2365" s="16"/>
      <c r="AW2365" s="16"/>
      <c r="AX2365" s="16"/>
      <c r="AY2365" s="16"/>
      <c r="AZ2365" s="16"/>
      <c r="BA2365" s="16"/>
      <c r="BB2365" s="16"/>
      <c r="BC2365" s="16"/>
      <c r="BD2365" s="16"/>
      <c r="BE2365" s="16"/>
      <c r="BF2365" s="16"/>
      <c r="BG2365" s="16"/>
      <c r="BH2365" s="16"/>
      <c r="BI2365" s="16"/>
      <c r="BJ2365" s="16"/>
      <c r="BK2365" s="16"/>
    </row>
    <row r="2366" spans="4:63" ht="12.95" customHeight="1" x14ac:dyDescent="0.2"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P2366" s="16"/>
      <c r="AQ2366" s="16"/>
      <c r="AR2366" s="16"/>
      <c r="AS2366" s="16"/>
      <c r="AT2366" s="16"/>
      <c r="AU2366" s="16"/>
      <c r="AV2366" s="16"/>
      <c r="AW2366" s="16"/>
      <c r="AX2366" s="16"/>
      <c r="AY2366" s="16"/>
      <c r="AZ2366" s="16"/>
      <c r="BA2366" s="16"/>
      <c r="BB2366" s="16"/>
      <c r="BC2366" s="16"/>
      <c r="BD2366" s="16"/>
      <c r="BE2366" s="16"/>
      <c r="BF2366" s="16"/>
      <c r="BG2366" s="16"/>
      <c r="BH2366" s="16"/>
      <c r="BI2366" s="16"/>
      <c r="BJ2366" s="16"/>
      <c r="BK2366" s="16"/>
    </row>
    <row r="2367" spans="4:63" ht="12.95" customHeight="1" x14ac:dyDescent="0.2"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  <c r="AR2367" s="16"/>
      <c r="AS2367" s="16"/>
      <c r="AT2367" s="16"/>
      <c r="AU2367" s="16"/>
      <c r="AV2367" s="16"/>
      <c r="AW2367" s="16"/>
      <c r="AX2367" s="16"/>
      <c r="AY2367" s="16"/>
      <c r="AZ2367" s="16"/>
      <c r="BA2367" s="16"/>
      <c r="BB2367" s="16"/>
      <c r="BC2367" s="16"/>
      <c r="BD2367" s="16"/>
      <c r="BE2367" s="16"/>
      <c r="BF2367" s="16"/>
      <c r="BG2367" s="16"/>
      <c r="BH2367" s="16"/>
      <c r="BI2367" s="16"/>
      <c r="BJ2367" s="16"/>
      <c r="BK2367" s="16"/>
    </row>
    <row r="2368" spans="4:63" ht="12.95" customHeight="1" x14ac:dyDescent="0.2"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P2368" s="16"/>
      <c r="AQ2368" s="16"/>
      <c r="AR2368" s="16"/>
      <c r="AS2368" s="16"/>
      <c r="AT2368" s="16"/>
      <c r="AU2368" s="16"/>
      <c r="AV2368" s="16"/>
      <c r="AW2368" s="16"/>
      <c r="AX2368" s="16"/>
      <c r="AY2368" s="16"/>
      <c r="AZ2368" s="16"/>
      <c r="BA2368" s="16"/>
      <c r="BB2368" s="16"/>
      <c r="BC2368" s="16"/>
      <c r="BD2368" s="16"/>
      <c r="BE2368" s="16"/>
      <c r="BF2368" s="16"/>
      <c r="BG2368" s="16"/>
      <c r="BH2368" s="16"/>
      <c r="BI2368" s="16"/>
      <c r="BJ2368" s="16"/>
      <c r="BK2368" s="16"/>
    </row>
    <row r="2369" spans="4:63" ht="12.95" customHeight="1" x14ac:dyDescent="0.2"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P2369" s="16"/>
      <c r="AQ2369" s="16"/>
      <c r="AR2369" s="16"/>
      <c r="AS2369" s="16"/>
      <c r="AT2369" s="16"/>
      <c r="AU2369" s="16"/>
      <c r="AV2369" s="16"/>
      <c r="AW2369" s="16"/>
      <c r="AX2369" s="16"/>
      <c r="AY2369" s="16"/>
      <c r="AZ2369" s="16"/>
      <c r="BA2369" s="16"/>
      <c r="BB2369" s="16"/>
      <c r="BC2369" s="16"/>
      <c r="BD2369" s="16"/>
      <c r="BE2369" s="16"/>
      <c r="BF2369" s="16"/>
      <c r="BG2369" s="16"/>
      <c r="BH2369" s="16"/>
      <c r="BI2369" s="16"/>
      <c r="BJ2369" s="16"/>
      <c r="BK2369" s="16"/>
    </row>
    <row r="2370" spans="4:63" ht="12.95" customHeight="1" x14ac:dyDescent="0.2"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6"/>
      <c r="AJ2370" s="16"/>
      <c r="AK2370" s="16"/>
      <c r="AL2370" s="16"/>
      <c r="AM2370" s="16"/>
      <c r="AN2370" s="16"/>
      <c r="AO2370" s="16"/>
      <c r="AP2370" s="16"/>
      <c r="AQ2370" s="16"/>
      <c r="AR2370" s="16"/>
      <c r="AS2370" s="16"/>
      <c r="AT2370" s="16"/>
      <c r="AU2370" s="16"/>
      <c r="AV2370" s="16"/>
      <c r="AW2370" s="16"/>
      <c r="AX2370" s="16"/>
      <c r="AY2370" s="16"/>
      <c r="AZ2370" s="16"/>
      <c r="BA2370" s="16"/>
      <c r="BB2370" s="16"/>
      <c r="BC2370" s="16"/>
      <c r="BD2370" s="16"/>
      <c r="BE2370" s="16"/>
      <c r="BF2370" s="16"/>
      <c r="BG2370" s="16"/>
      <c r="BH2370" s="16"/>
      <c r="BI2370" s="16"/>
      <c r="BJ2370" s="16"/>
      <c r="BK2370" s="16"/>
    </row>
    <row r="2371" spans="4:63" ht="12.95" customHeight="1" x14ac:dyDescent="0.2"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P2371" s="16"/>
      <c r="AQ2371" s="16"/>
      <c r="AR2371" s="16"/>
      <c r="AS2371" s="16"/>
      <c r="AT2371" s="16"/>
      <c r="AU2371" s="16"/>
      <c r="AV2371" s="16"/>
      <c r="AW2371" s="16"/>
      <c r="AX2371" s="16"/>
      <c r="AY2371" s="16"/>
      <c r="AZ2371" s="16"/>
      <c r="BA2371" s="16"/>
      <c r="BB2371" s="16"/>
      <c r="BC2371" s="16"/>
      <c r="BD2371" s="16"/>
      <c r="BE2371" s="16"/>
      <c r="BF2371" s="16"/>
      <c r="BG2371" s="16"/>
      <c r="BH2371" s="16"/>
      <c r="BI2371" s="16"/>
      <c r="BJ2371" s="16"/>
      <c r="BK2371" s="16"/>
    </row>
    <row r="2372" spans="4:63" ht="12.95" customHeight="1" x14ac:dyDescent="0.2"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6"/>
      <c r="AJ2372" s="16"/>
      <c r="AK2372" s="16"/>
      <c r="AL2372" s="16"/>
      <c r="AM2372" s="16"/>
      <c r="AN2372" s="16"/>
      <c r="AO2372" s="16"/>
      <c r="AP2372" s="16"/>
      <c r="AQ2372" s="16"/>
      <c r="AR2372" s="16"/>
      <c r="AS2372" s="16"/>
      <c r="AT2372" s="16"/>
      <c r="AU2372" s="16"/>
      <c r="AV2372" s="16"/>
      <c r="AW2372" s="16"/>
      <c r="AX2372" s="16"/>
      <c r="AY2372" s="16"/>
      <c r="AZ2372" s="16"/>
      <c r="BA2372" s="16"/>
      <c r="BB2372" s="16"/>
      <c r="BC2372" s="16"/>
      <c r="BD2372" s="16"/>
      <c r="BE2372" s="16"/>
      <c r="BF2372" s="16"/>
      <c r="BG2372" s="16"/>
      <c r="BH2372" s="16"/>
      <c r="BI2372" s="16"/>
      <c r="BJ2372" s="16"/>
      <c r="BK2372" s="16"/>
    </row>
    <row r="2373" spans="4:63" ht="12.95" customHeight="1" x14ac:dyDescent="0.2"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P2373" s="16"/>
      <c r="AQ2373" s="16"/>
      <c r="AR2373" s="16"/>
      <c r="AS2373" s="16"/>
      <c r="AT2373" s="16"/>
      <c r="AU2373" s="16"/>
      <c r="AV2373" s="16"/>
      <c r="AW2373" s="16"/>
      <c r="AX2373" s="16"/>
      <c r="AY2373" s="16"/>
      <c r="AZ2373" s="16"/>
      <c r="BA2373" s="16"/>
      <c r="BB2373" s="16"/>
      <c r="BC2373" s="16"/>
      <c r="BD2373" s="16"/>
      <c r="BE2373" s="16"/>
      <c r="BF2373" s="16"/>
      <c r="BG2373" s="16"/>
      <c r="BH2373" s="16"/>
      <c r="BI2373" s="16"/>
      <c r="BJ2373" s="16"/>
      <c r="BK2373" s="16"/>
    </row>
    <row r="2374" spans="4:63" ht="12.95" customHeight="1" x14ac:dyDescent="0.2"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6"/>
      <c r="AJ2374" s="16"/>
      <c r="AK2374" s="16"/>
      <c r="AL2374" s="16"/>
      <c r="AM2374" s="16"/>
      <c r="AN2374" s="16"/>
      <c r="AO2374" s="16"/>
      <c r="AP2374" s="16"/>
      <c r="AQ2374" s="16"/>
      <c r="AR2374" s="16"/>
      <c r="AS2374" s="16"/>
      <c r="AT2374" s="16"/>
      <c r="AU2374" s="16"/>
      <c r="AV2374" s="16"/>
      <c r="AW2374" s="16"/>
      <c r="AX2374" s="16"/>
      <c r="AY2374" s="16"/>
      <c r="AZ2374" s="16"/>
      <c r="BA2374" s="16"/>
      <c r="BB2374" s="16"/>
      <c r="BC2374" s="16"/>
      <c r="BD2374" s="16"/>
      <c r="BE2374" s="16"/>
      <c r="BF2374" s="16"/>
      <c r="BG2374" s="16"/>
      <c r="BH2374" s="16"/>
      <c r="BI2374" s="16"/>
      <c r="BJ2374" s="16"/>
      <c r="BK2374" s="16"/>
    </row>
    <row r="2375" spans="4:63" ht="12.95" customHeight="1" x14ac:dyDescent="0.2"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P2375" s="16"/>
      <c r="AQ2375" s="16"/>
      <c r="AR2375" s="16"/>
      <c r="AS2375" s="16"/>
      <c r="AT2375" s="16"/>
      <c r="AU2375" s="16"/>
      <c r="AV2375" s="16"/>
      <c r="AW2375" s="16"/>
      <c r="AX2375" s="16"/>
      <c r="AY2375" s="16"/>
      <c r="AZ2375" s="16"/>
      <c r="BA2375" s="16"/>
      <c r="BB2375" s="16"/>
      <c r="BC2375" s="16"/>
      <c r="BD2375" s="16"/>
      <c r="BE2375" s="16"/>
      <c r="BF2375" s="16"/>
      <c r="BG2375" s="16"/>
      <c r="BH2375" s="16"/>
      <c r="BI2375" s="16"/>
      <c r="BJ2375" s="16"/>
      <c r="BK2375" s="16"/>
    </row>
    <row r="2376" spans="4:63" ht="12.95" customHeight="1" x14ac:dyDescent="0.2"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6"/>
      <c r="AJ2376" s="16"/>
      <c r="AK2376" s="16"/>
      <c r="AL2376" s="16"/>
      <c r="AM2376" s="16"/>
      <c r="AN2376" s="16"/>
      <c r="AO2376" s="16"/>
      <c r="AP2376" s="16"/>
      <c r="AQ2376" s="16"/>
      <c r="AR2376" s="16"/>
      <c r="AS2376" s="16"/>
      <c r="AT2376" s="16"/>
      <c r="AU2376" s="16"/>
      <c r="AV2376" s="16"/>
      <c r="AW2376" s="16"/>
      <c r="AX2376" s="16"/>
      <c r="AY2376" s="16"/>
      <c r="AZ2376" s="16"/>
      <c r="BA2376" s="16"/>
      <c r="BB2376" s="16"/>
      <c r="BC2376" s="16"/>
      <c r="BD2376" s="16"/>
      <c r="BE2376" s="16"/>
      <c r="BF2376" s="16"/>
      <c r="BG2376" s="16"/>
      <c r="BH2376" s="16"/>
      <c r="BI2376" s="16"/>
      <c r="BJ2376" s="16"/>
      <c r="BK2376" s="16"/>
    </row>
    <row r="2377" spans="4:63" ht="12.95" customHeight="1" x14ac:dyDescent="0.2"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6"/>
      <c r="AG2377" s="16"/>
      <c r="AH2377" s="16"/>
      <c r="AI2377" s="16"/>
      <c r="AJ2377" s="16"/>
      <c r="AK2377" s="16"/>
      <c r="AL2377" s="16"/>
      <c r="AM2377" s="16"/>
      <c r="AN2377" s="16"/>
      <c r="AO2377" s="16"/>
      <c r="AP2377" s="16"/>
      <c r="AQ2377" s="16"/>
      <c r="AR2377" s="16"/>
      <c r="AS2377" s="16"/>
      <c r="AT2377" s="16"/>
      <c r="AU2377" s="16"/>
      <c r="AV2377" s="16"/>
      <c r="AW2377" s="16"/>
      <c r="AX2377" s="16"/>
      <c r="AY2377" s="16"/>
      <c r="AZ2377" s="16"/>
      <c r="BA2377" s="16"/>
      <c r="BB2377" s="16"/>
      <c r="BC2377" s="16"/>
      <c r="BD2377" s="16"/>
      <c r="BE2377" s="16"/>
      <c r="BF2377" s="16"/>
      <c r="BG2377" s="16"/>
      <c r="BH2377" s="16"/>
      <c r="BI2377" s="16"/>
      <c r="BJ2377" s="16"/>
      <c r="BK2377" s="16"/>
    </row>
    <row r="2378" spans="4:63" ht="12.95" customHeight="1" x14ac:dyDescent="0.2"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P2378" s="16"/>
      <c r="AQ2378" s="16"/>
      <c r="AR2378" s="16"/>
      <c r="AS2378" s="16"/>
      <c r="AT2378" s="16"/>
      <c r="AU2378" s="16"/>
      <c r="AV2378" s="16"/>
      <c r="AW2378" s="16"/>
      <c r="AX2378" s="16"/>
      <c r="AY2378" s="16"/>
      <c r="AZ2378" s="16"/>
      <c r="BA2378" s="16"/>
      <c r="BB2378" s="16"/>
      <c r="BC2378" s="16"/>
      <c r="BD2378" s="16"/>
      <c r="BE2378" s="16"/>
      <c r="BF2378" s="16"/>
      <c r="BG2378" s="16"/>
      <c r="BH2378" s="16"/>
      <c r="BI2378" s="16"/>
      <c r="BJ2378" s="16"/>
      <c r="BK2378" s="16"/>
    </row>
    <row r="2379" spans="4:63" ht="12.95" customHeight="1" x14ac:dyDescent="0.2"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/>
      <c r="AI2379" s="16"/>
      <c r="AJ2379" s="16"/>
      <c r="AK2379" s="16"/>
      <c r="AL2379" s="16"/>
      <c r="AM2379" s="16"/>
      <c r="AN2379" s="16"/>
      <c r="AO2379" s="16"/>
      <c r="AP2379" s="16"/>
      <c r="AQ2379" s="16"/>
      <c r="AR2379" s="16"/>
      <c r="AS2379" s="16"/>
      <c r="AT2379" s="16"/>
      <c r="AU2379" s="16"/>
      <c r="AV2379" s="16"/>
      <c r="AW2379" s="16"/>
      <c r="AX2379" s="16"/>
      <c r="AY2379" s="16"/>
      <c r="AZ2379" s="16"/>
      <c r="BA2379" s="16"/>
      <c r="BB2379" s="16"/>
      <c r="BC2379" s="16"/>
      <c r="BD2379" s="16"/>
      <c r="BE2379" s="16"/>
      <c r="BF2379" s="16"/>
      <c r="BG2379" s="16"/>
      <c r="BH2379" s="16"/>
      <c r="BI2379" s="16"/>
      <c r="BJ2379" s="16"/>
      <c r="BK2379" s="16"/>
    </row>
    <row r="2380" spans="4:63" ht="12.95" customHeight="1" x14ac:dyDescent="0.2"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6"/>
      <c r="AJ2380" s="16"/>
      <c r="AK2380" s="16"/>
      <c r="AL2380" s="16"/>
      <c r="AM2380" s="16"/>
      <c r="AN2380" s="16"/>
      <c r="AO2380" s="16"/>
      <c r="AP2380" s="16"/>
      <c r="AQ2380" s="16"/>
      <c r="AR2380" s="16"/>
      <c r="AS2380" s="16"/>
      <c r="AT2380" s="16"/>
      <c r="AU2380" s="16"/>
      <c r="AV2380" s="16"/>
      <c r="AW2380" s="16"/>
      <c r="AX2380" s="16"/>
      <c r="AY2380" s="16"/>
      <c r="AZ2380" s="16"/>
      <c r="BA2380" s="16"/>
      <c r="BB2380" s="16"/>
      <c r="BC2380" s="16"/>
      <c r="BD2380" s="16"/>
      <c r="BE2380" s="16"/>
      <c r="BF2380" s="16"/>
      <c r="BG2380" s="16"/>
      <c r="BH2380" s="16"/>
      <c r="BI2380" s="16"/>
      <c r="BJ2380" s="16"/>
      <c r="BK2380" s="16"/>
    </row>
    <row r="2381" spans="4:63" ht="12.95" customHeight="1" x14ac:dyDescent="0.2"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6"/>
      <c r="AG2381" s="16"/>
      <c r="AH2381" s="16"/>
      <c r="AI2381" s="16"/>
      <c r="AJ2381" s="16"/>
      <c r="AK2381" s="16"/>
      <c r="AL2381" s="16"/>
      <c r="AM2381" s="16"/>
      <c r="AN2381" s="16"/>
      <c r="AO2381" s="16"/>
      <c r="AP2381" s="16"/>
      <c r="AQ2381" s="16"/>
      <c r="AR2381" s="16"/>
      <c r="AS2381" s="16"/>
      <c r="AT2381" s="16"/>
      <c r="AU2381" s="16"/>
      <c r="AV2381" s="16"/>
      <c r="AW2381" s="16"/>
      <c r="AX2381" s="16"/>
      <c r="AY2381" s="16"/>
      <c r="AZ2381" s="16"/>
      <c r="BA2381" s="16"/>
      <c r="BB2381" s="16"/>
      <c r="BC2381" s="16"/>
      <c r="BD2381" s="16"/>
      <c r="BE2381" s="16"/>
      <c r="BF2381" s="16"/>
      <c r="BG2381" s="16"/>
      <c r="BH2381" s="16"/>
      <c r="BI2381" s="16"/>
      <c r="BJ2381" s="16"/>
      <c r="BK2381" s="16"/>
    </row>
    <row r="2382" spans="4:63" ht="12.95" customHeight="1" x14ac:dyDescent="0.2"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6"/>
      <c r="AJ2382" s="16"/>
      <c r="AK2382" s="16"/>
      <c r="AL2382" s="16"/>
      <c r="AM2382" s="16"/>
      <c r="AN2382" s="16"/>
      <c r="AO2382" s="16"/>
      <c r="AP2382" s="16"/>
      <c r="AQ2382" s="16"/>
      <c r="AR2382" s="16"/>
      <c r="AS2382" s="16"/>
      <c r="AT2382" s="16"/>
      <c r="AU2382" s="16"/>
      <c r="AV2382" s="16"/>
      <c r="AW2382" s="16"/>
      <c r="AX2382" s="16"/>
      <c r="AY2382" s="16"/>
      <c r="AZ2382" s="16"/>
      <c r="BA2382" s="16"/>
      <c r="BB2382" s="16"/>
      <c r="BC2382" s="16"/>
      <c r="BD2382" s="16"/>
      <c r="BE2382" s="16"/>
      <c r="BF2382" s="16"/>
      <c r="BG2382" s="16"/>
      <c r="BH2382" s="16"/>
      <c r="BI2382" s="16"/>
      <c r="BJ2382" s="16"/>
      <c r="BK2382" s="16"/>
    </row>
    <row r="2383" spans="4:63" ht="12.95" customHeight="1" x14ac:dyDescent="0.2"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  <c r="AR2383" s="16"/>
      <c r="AS2383" s="16"/>
      <c r="AT2383" s="16"/>
      <c r="AU2383" s="16"/>
      <c r="AV2383" s="16"/>
      <c r="AW2383" s="16"/>
      <c r="AX2383" s="16"/>
      <c r="AY2383" s="16"/>
      <c r="AZ2383" s="16"/>
      <c r="BA2383" s="16"/>
      <c r="BB2383" s="16"/>
      <c r="BC2383" s="16"/>
      <c r="BD2383" s="16"/>
      <c r="BE2383" s="16"/>
      <c r="BF2383" s="16"/>
      <c r="BG2383" s="16"/>
      <c r="BH2383" s="16"/>
      <c r="BI2383" s="16"/>
      <c r="BJ2383" s="16"/>
      <c r="BK2383" s="16"/>
    </row>
    <row r="2384" spans="4:63" ht="12.95" customHeight="1" x14ac:dyDescent="0.2"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6"/>
      <c r="AJ2384" s="16"/>
      <c r="AK2384" s="16"/>
      <c r="AL2384" s="16"/>
      <c r="AM2384" s="16"/>
      <c r="AN2384" s="16"/>
      <c r="AO2384" s="16"/>
      <c r="AP2384" s="16"/>
      <c r="AQ2384" s="16"/>
      <c r="AR2384" s="16"/>
      <c r="AS2384" s="16"/>
      <c r="AT2384" s="16"/>
      <c r="AU2384" s="16"/>
      <c r="AV2384" s="16"/>
      <c r="AW2384" s="16"/>
      <c r="AX2384" s="16"/>
      <c r="AY2384" s="16"/>
      <c r="AZ2384" s="16"/>
      <c r="BA2384" s="16"/>
      <c r="BB2384" s="16"/>
      <c r="BC2384" s="16"/>
      <c r="BD2384" s="16"/>
      <c r="BE2384" s="16"/>
      <c r="BF2384" s="16"/>
      <c r="BG2384" s="16"/>
      <c r="BH2384" s="16"/>
      <c r="BI2384" s="16"/>
      <c r="BJ2384" s="16"/>
      <c r="BK2384" s="16"/>
    </row>
    <row r="2385" spans="4:63" ht="12.95" customHeight="1" x14ac:dyDescent="0.2"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P2385" s="16"/>
      <c r="AQ2385" s="16"/>
      <c r="AR2385" s="16"/>
      <c r="AS2385" s="16"/>
      <c r="AT2385" s="16"/>
      <c r="AU2385" s="16"/>
      <c r="AV2385" s="16"/>
      <c r="AW2385" s="16"/>
      <c r="AX2385" s="16"/>
      <c r="AY2385" s="16"/>
      <c r="AZ2385" s="16"/>
      <c r="BA2385" s="16"/>
      <c r="BB2385" s="16"/>
      <c r="BC2385" s="16"/>
      <c r="BD2385" s="16"/>
      <c r="BE2385" s="16"/>
      <c r="BF2385" s="16"/>
      <c r="BG2385" s="16"/>
      <c r="BH2385" s="16"/>
      <c r="BI2385" s="16"/>
      <c r="BJ2385" s="16"/>
      <c r="BK2385" s="16"/>
    </row>
    <row r="2386" spans="4:63" ht="12.95" customHeight="1" x14ac:dyDescent="0.2"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P2386" s="16"/>
      <c r="AQ2386" s="16"/>
      <c r="AR2386" s="16"/>
      <c r="AS2386" s="16"/>
      <c r="AT2386" s="16"/>
      <c r="AU2386" s="16"/>
      <c r="AV2386" s="16"/>
      <c r="AW2386" s="16"/>
      <c r="AX2386" s="16"/>
      <c r="AY2386" s="16"/>
      <c r="AZ2386" s="16"/>
      <c r="BA2386" s="16"/>
      <c r="BB2386" s="16"/>
      <c r="BC2386" s="16"/>
      <c r="BD2386" s="16"/>
      <c r="BE2386" s="16"/>
      <c r="BF2386" s="16"/>
      <c r="BG2386" s="16"/>
      <c r="BH2386" s="16"/>
      <c r="BI2386" s="16"/>
      <c r="BJ2386" s="16"/>
      <c r="BK2386" s="16"/>
    </row>
    <row r="2387" spans="4:63" ht="12.95" customHeight="1" x14ac:dyDescent="0.2"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P2387" s="16"/>
      <c r="AQ2387" s="16"/>
      <c r="AR2387" s="16"/>
      <c r="AS2387" s="16"/>
      <c r="AT2387" s="16"/>
      <c r="AU2387" s="16"/>
      <c r="AV2387" s="16"/>
      <c r="AW2387" s="16"/>
      <c r="AX2387" s="16"/>
      <c r="AY2387" s="16"/>
      <c r="AZ2387" s="16"/>
      <c r="BA2387" s="16"/>
      <c r="BB2387" s="16"/>
      <c r="BC2387" s="16"/>
      <c r="BD2387" s="16"/>
      <c r="BE2387" s="16"/>
      <c r="BF2387" s="16"/>
      <c r="BG2387" s="16"/>
      <c r="BH2387" s="16"/>
      <c r="BI2387" s="16"/>
      <c r="BJ2387" s="16"/>
      <c r="BK2387" s="16"/>
    </row>
    <row r="2388" spans="4:63" ht="12.95" customHeight="1" x14ac:dyDescent="0.2"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6"/>
      <c r="AJ2388" s="16"/>
      <c r="AK2388" s="16"/>
      <c r="AL2388" s="16"/>
      <c r="AM2388" s="16"/>
      <c r="AN2388" s="16"/>
      <c r="AO2388" s="16"/>
      <c r="AP2388" s="16"/>
      <c r="AQ2388" s="16"/>
      <c r="AR2388" s="16"/>
      <c r="AS2388" s="16"/>
      <c r="AT2388" s="16"/>
      <c r="AU2388" s="16"/>
      <c r="AV2388" s="16"/>
      <c r="AW2388" s="16"/>
      <c r="AX2388" s="16"/>
      <c r="AY2388" s="16"/>
      <c r="AZ2388" s="16"/>
      <c r="BA2388" s="16"/>
      <c r="BB2388" s="16"/>
      <c r="BC2388" s="16"/>
      <c r="BD2388" s="16"/>
      <c r="BE2388" s="16"/>
      <c r="BF2388" s="16"/>
      <c r="BG2388" s="16"/>
      <c r="BH2388" s="16"/>
      <c r="BI2388" s="16"/>
      <c r="BJ2388" s="16"/>
      <c r="BK2388" s="16"/>
    </row>
    <row r="2389" spans="4:63" ht="12.95" customHeight="1" x14ac:dyDescent="0.2"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P2389" s="16"/>
      <c r="AQ2389" s="16"/>
      <c r="AR2389" s="16"/>
      <c r="AS2389" s="16"/>
      <c r="AT2389" s="16"/>
      <c r="AU2389" s="16"/>
      <c r="AV2389" s="16"/>
      <c r="AW2389" s="16"/>
      <c r="AX2389" s="16"/>
      <c r="AY2389" s="16"/>
      <c r="AZ2389" s="16"/>
      <c r="BA2389" s="16"/>
      <c r="BB2389" s="16"/>
      <c r="BC2389" s="16"/>
      <c r="BD2389" s="16"/>
      <c r="BE2389" s="16"/>
      <c r="BF2389" s="16"/>
      <c r="BG2389" s="16"/>
      <c r="BH2389" s="16"/>
      <c r="BI2389" s="16"/>
      <c r="BJ2389" s="16"/>
      <c r="BK2389" s="16"/>
    </row>
    <row r="2390" spans="4:63" ht="12.95" customHeight="1" x14ac:dyDescent="0.2"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6"/>
      <c r="AJ2390" s="16"/>
      <c r="AK2390" s="16"/>
      <c r="AL2390" s="16"/>
      <c r="AM2390" s="16"/>
      <c r="AN2390" s="16"/>
      <c r="AO2390" s="16"/>
      <c r="AP2390" s="16"/>
      <c r="AQ2390" s="16"/>
      <c r="AR2390" s="16"/>
      <c r="AS2390" s="16"/>
      <c r="AT2390" s="16"/>
      <c r="AU2390" s="16"/>
      <c r="AV2390" s="16"/>
      <c r="AW2390" s="16"/>
      <c r="AX2390" s="16"/>
      <c r="AY2390" s="16"/>
      <c r="AZ2390" s="16"/>
      <c r="BA2390" s="16"/>
      <c r="BB2390" s="16"/>
      <c r="BC2390" s="16"/>
      <c r="BD2390" s="16"/>
      <c r="BE2390" s="16"/>
      <c r="BF2390" s="16"/>
      <c r="BG2390" s="16"/>
      <c r="BH2390" s="16"/>
      <c r="BI2390" s="16"/>
      <c r="BJ2390" s="16"/>
      <c r="BK2390" s="16"/>
    </row>
    <row r="2391" spans="4:63" ht="12.95" customHeight="1" x14ac:dyDescent="0.2"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  <c r="AR2391" s="16"/>
      <c r="AS2391" s="16"/>
      <c r="AT2391" s="16"/>
      <c r="AU2391" s="16"/>
      <c r="AV2391" s="16"/>
      <c r="AW2391" s="16"/>
      <c r="AX2391" s="16"/>
      <c r="AY2391" s="16"/>
      <c r="AZ2391" s="16"/>
      <c r="BA2391" s="16"/>
      <c r="BB2391" s="16"/>
      <c r="BC2391" s="16"/>
      <c r="BD2391" s="16"/>
      <c r="BE2391" s="16"/>
      <c r="BF2391" s="16"/>
      <c r="BG2391" s="16"/>
      <c r="BH2391" s="16"/>
      <c r="BI2391" s="16"/>
      <c r="BJ2391" s="16"/>
      <c r="BK2391" s="16"/>
    </row>
    <row r="2392" spans="4:63" ht="12.95" customHeight="1" x14ac:dyDescent="0.2"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6"/>
      <c r="AJ2392" s="16"/>
      <c r="AK2392" s="16"/>
      <c r="AL2392" s="16"/>
      <c r="AM2392" s="16"/>
      <c r="AN2392" s="16"/>
      <c r="AO2392" s="16"/>
      <c r="AP2392" s="16"/>
      <c r="AQ2392" s="16"/>
      <c r="AR2392" s="16"/>
      <c r="AS2392" s="16"/>
      <c r="AT2392" s="16"/>
      <c r="AU2392" s="16"/>
      <c r="AV2392" s="16"/>
      <c r="AW2392" s="16"/>
      <c r="AX2392" s="16"/>
      <c r="AY2392" s="16"/>
      <c r="AZ2392" s="16"/>
      <c r="BA2392" s="16"/>
      <c r="BB2392" s="16"/>
      <c r="BC2392" s="16"/>
      <c r="BD2392" s="16"/>
      <c r="BE2392" s="16"/>
      <c r="BF2392" s="16"/>
      <c r="BG2392" s="16"/>
      <c r="BH2392" s="16"/>
      <c r="BI2392" s="16"/>
      <c r="BJ2392" s="16"/>
      <c r="BK2392" s="16"/>
    </row>
    <row r="2393" spans="4:63" ht="12.95" customHeight="1" x14ac:dyDescent="0.2"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P2393" s="16"/>
      <c r="AQ2393" s="16"/>
      <c r="AR2393" s="16"/>
      <c r="AS2393" s="16"/>
      <c r="AT2393" s="16"/>
      <c r="AU2393" s="16"/>
      <c r="AV2393" s="16"/>
      <c r="AW2393" s="16"/>
      <c r="AX2393" s="16"/>
      <c r="AY2393" s="16"/>
      <c r="AZ2393" s="16"/>
      <c r="BA2393" s="16"/>
      <c r="BB2393" s="16"/>
      <c r="BC2393" s="16"/>
      <c r="BD2393" s="16"/>
      <c r="BE2393" s="16"/>
      <c r="BF2393" s="16"/>
      <c r="BG2393" s="16"/>
      <c r="BH2393" s="16"/>
      <c r="BI2393" s="16"/>
      <c r="BJ2393" s="16"/>
      <c r="BK2393" s="16"/>
    </row>
    <row r="2394" spans="4:63" ht="12.95" customHeight="1" x14ac:dyDescent="0.2"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6"/>
      <c r="AJ2394" s="16"/>
      <c r="AK2394" s="16"/>
      <c r="AL2394" s="16"/>
      <c r="AM2394" s="16"/>
      <c r="AN2394" s="16"/>
      <c r="AO2394" s="16"/>
      <c r="AP2394" s="16"/>
      <c r="AQ2394" s="16"/>
      <c r="AR2394" s="16"/>
      <c r="AS2394" s="16"/>
      <c r="AT2394" s="16"/>
      <c r="AU2394" s="16"/>
      <c r="AV2394" s="16"/>
      <c r="AW2394" s="16"/>
      <c r="AX2394" s="16"/>
      <c r="AY2394" s="16"/>
      <c r="AZ2394" s="16"/>
      <c r="BA2394" s="16"/>
      <c r="BB2394" s="16"/>
      <c r="BC2394" s="16"/>
      <c r="BD2394" s="16"/>
      <c r="BE2394" s="16"/>
      <c r="BF2394" s="16"/>
      <c r="BG2394" s="16"/>
      <c r="BH2394" s="16"/>
      <c r="BI2394" s="16"/>
      <c r="BJ2394" s="16"/>
      <c r="BK2394" s="16"/>
    </row>
    <row r="2395" spans="4:63" ht="12.95" customHeight="1" x14ac:dyDescent="0.2"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P2395" s="16"/>
      <c r="AQ2395" s="16"/>
      <c r="AR2395" s="16"/>
      <c r="AS2395" s="16"/>
      <c r="AT2395" s="16"/>
      <c r="AU2395" s="16"/>
      <c r="AV2395" s="16"/>
      <c r="AW2395" s="16"/>
      <c r="AX2395" s="16"/>
      <c r="AY2395" s="16"/>
      <c r="AZ2395" s="16"/>
      <c r="BA2395" s="16"/>
      <c r="BB2395" s="16"/>
      <c r="BC2395" s="16"/>
      <c r="BD2395" s="16"/>
      <c r="BE2395" s="16"/>
      <c r="BF2395" s="16"/>
      <c r="BG2395" s="16"/>
      <c r="BH2395" s="16"/>
      <c r="BI2395" s="16"/>
      <c r="BJ2395" s="16"/>
      <c r="BK2395" s="16"/>
    </row>
    <row r="2396" spans="4:63" ht="12.95" customHeight="1" x14ac:dyDescent="0.2"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P2396" s="16"/>
      <c r="AQ2396" s="16"/>
      <c r="AR2396" s="16"/>
      <c r="AS2396" s="16"/>
      <c r="AT2396" s="16"/>
      <c r="AU2396" s="16"/>
      <c r="AV2396" s="16"/>
      <c r="AW2396" s="16"/>
      <c r="AX2396" s="16"/>
      <c r="AY2396" s="16"/>
      <c r="AZ2396" s="16"/>
      <c r="BA2396" s="16"/>
      <c r="BB2396" s="16"/>
      <c r="BC2396" s="16"/>
      <c r="BD2396" s="16"/>
      <c r="BE2396" s="16"/>
      <c r="BF2396" s="16"/>
      <c r="BG2396" s="16"/>
      <c r="BH2396" s="16"/>
      <c r="BI2396" s="16"/>
      <c r="BJ2396" s="16"/>
      <c r="BK2396" s="16"/>
    </row>
    <row r="2397" spans="4:63" ht="12.95" customHeight="1" x14ac:dyDescent="0.2"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6"/>
      <c r="AQ2397" s="16"/>
      <c r="AR2397" s="16"/>
      <c r="AS2397" s="16"/>
      <c r="AT2397" s="16"/>
      <c r="AU2397" s="16"/>
      <c r="AV2397" s="16"/>
      <c r="AW2397" s="16"/>
      <c r="AX2397" s="16"/>
      <c r="AY2397" s="16"/>
      <c r="AZ2397" s="16"/>
      <c r="BA2397" s="16"/>
      <c r="BB2397" s="16"/>
      <c r="BC2397" s="16"/>
      <c r="BD2397" s="16"/>
      <c r="BE2397" s="16"/>
      <c r="BF2397" s="16"/>
      <c r="BG2397" s="16"/>
      <c r="BH2397" s="16"/>
      <c r="BI2397" s="16"/>
      <c r="BJ2397" s="16"/>
      <c r="BK2397" s="16"/>
    </row>
    <row r="2398" spans="4:63" ht="12.95" customHeight="1" x14ac:dyDescent="0.2"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P2398" s="16"/>
      <c r="AQ2398" s="16"/>
      <c r="AR2398" s="16"/>
      <c r="AS2398" s="16"/>
      <c r="AT2398" s="16"/>
      <c r="AU2398" s="16"/>
      <c r="AV2398" s="16"/>
      <c r="AW2398" s="16"/>
      <c r="AX2398" s="16"/>
      <c r="AY2398" s="16"/>
      <c r="AZ2398" s="16"/>
      <c r="BA2398" s="16"/>
      <c r="BB2398" s="16"/>
      <c r="BC2398" s="16"/>
      <c r="BD2398" s="16"/>
      <c r="BE2398" s="16"/>
      <c r="BF2398" s="16"/>
      <c r="BG2398" s="16"/>
      <c r="BH2398" s="16"/>
      <c r="BI2398" s="16"/>
      <c r="BJ2398" s="16"/>
      <c r="BK2398" s="16"/>
    </row>
    <row r="2399" spans="4:63" ht="12.95" customHeight="1" x14ac:dyDescent="0.2"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  <c r="AR2399" s="16"/>
      <c r="AS2399" s="16"/>
      <c r="AT2399" s="16"/>
      <c r="AU2399" s="16"/>
      <c r="AV2399" s="16"/>
      <c r="AW2399" s="16"/>
      <c r="AX2399" s="16"/>
      <c r="AY2399" s="16"/>
      <c r="AZ2399" s="16"/>
      <c r="BA2399" s="16"/>
      <c r="BB2399" s="16"/>
      <c r="BC2399" s="16"/>
      <c r="BD2399" s="16"/>
      <c r="BE2399" s="16"/>
      <c r="BF2399" s="16"/>
      <c r="BG2399" s="16"/>
      <c r="BH2399" s="16"/>
      <c r="BI2399" s="16"/>
      <c r="BJ2399" s="16"/>
      <c r="BK2399" s="16"/>
    </row>
    <row r="2400" spans="4:63" ht="12.95" customHeight="1" x14ac:dyDescent="0.2"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6"/>
      <c r="AQ2400" s="16"/>
      <c r="AR2400" s="16"/>
      <c r="AS2400" s="16"/>
      <c r="AT2400" s="16"/>
      <c r="AU2400" s="16"/>
      <c r="AV2400" s="16"/>
      <c r="AW2400" s="16"/>
      <c r="AX2400" s="16"/>
      <c r="AY2400" s="16"/>
      <c r="AZ2400" s="16"/>
      <c r="BA2400" s="16"/>
      <c r="BB2400" s="16"/>
      <c r="BC2400" s="16"/>
      <c r="BD2400" s="16"/>
      <c r="BE2400" s="16"/>
      <c r="BF2400" s="16"/>
      <c r="BG2400" s="16"/>
      <c r="BH2400" s="16"/>
      <c r="BI2400" s="16"/>
      <c r="BJ2400" s="16"/>
      <c r="BK2400" s="16"/>
    </row>
    <row r="2401" spans="4:63" ht="12.95" customHeight="1" x14ac:dyDescent="0.2"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  <c r="AR2401" s="16"/>
      <c r="AS2401" s="16"/>
      <c r="AT2401" s="16"/>
      <c r="AU2401" s="16"/>
      <c r="AV2401" s="16"/>
      <c r="AW2401" s="16"/>
      <c r="AX2401" s="16"/>
      <c r="AY2401" s="16"/>
      <c r="AZ2401" s="16"/>
      <c r="BA2401" s="16"/>
      <c r="BB2401" s="16"/>
      <c r="BC2401" s="16"/>
      <c r="BD2401" s="16"/>
      <c r="BE2401" s="16"/>
      <c r="BF2401" s="16"/>
      <c r="BG2401" s="16"/>
      <c r="BH2401" s="16"/>
      <c r="BI2401" s="16"/>
      <c r="BJ2401" s="16"/>
      <c r="BK2401" s="16"/>
    </row>
    <row r="2402" spans="4:63" ht="12.95" customHeight="1" x14ac:dyDescent="0.2"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6"/>
      <c r="AQ2402" s="16"/>
      <c r="AR2402" s="16"/>
      <c r="AS2402" s="16"/>
      <c r="AT2402" s="16"/>
      <c r="AU2402" s="16"/>
      <c r="AV2402" s="16"/>
      <c r="AW2402" s="16"/>
      <c r="AX2402" s="16"/>
      <c r="AY2402" s="16"/>
      <c r="AZ2402" s="16"/>
      <c r="BA2402" s="16"/>
      <c r="BB2402" s="16"/>
      <c r="BC2402" s="16"/>
      <c r="BD2402" s="16"/>
      <c r="BE2402" s="16"/>
      <c r="BF2402" s="16"/>
      <c r="BG2402" s="16"/>
      <c r="BH2402" s="16"/>
      <c r="BI2402" s="16"/>
      <c r="BJ2402" s="16"/>
      <c r="BK2402" s="16"/>
    </row>
    <row r="2403" spans="4:63" ht="12.95" customHeight="1" x14ac:dyDescent="0.2"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P2403" s="16"/>
      <c r="AQ2403" s="16"/>
      <c r="AR2403" s="16"/>
      <c r="AS2403" s="16"/>
      <c r="AT2403" s="16"/>
      <c r="AU2403" s="16"/>
      <c r="AV2403" s="16"/>
      <c r="AW2403" s="16"/>
      <c r="AX2403" s="16"/>
      <c r="AY2403" s="16"/>
      <c r="AZ2403" s="16"/>
      <c r="BA2403" s="16"/>
      <c r="BB2403" s="16"/>
      <c r="BC2403" s="16"/>
      <c r="BD2403" s="16"/>
      <c r="BE2403" s="16"/>
      <c r="BF2403" s="16"/>
      <c r="BG2403" s="16"/>
      <c r="BH2403" s="16"/>
      <c r="BI2403" s="16"/>
      <c r="BJ2403" s="16"/>
      <c r="BK2403" s="16"/>
    </row>
    <row r="2404" spans="4:63" ht="12.95" customHeight="1" x14ac:dyDescent="0.2"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P2404" s="16"/>
      <c r="AQ2404" s="16"/>
      <c r="AR2404" s="16"/>
      <c r="AS2404" s="16"/>
      <c r="AT2404" s="16"/>
      <c r="AU2404" s="16"/>
      <c r="AV2404" s="16"/>
      <c r="AW2404" s="16"/>
      <c r="AX2404" s="16"/>
      <c r="AY2404" s="16"/>
      <c r="AZ2404" s="16"/>
      <c r="BA2404" s="16"/>
      <c r="BB2404" s="16"/>
      <c r="BC2404" s="16"/>
      <c r="BD2404" s="16"/>
      <c r="BE2404" s="16"/>
      <c r="BF2404" s="16"/>
      <c r="BG2404" s="16"/>
      <c r="BH2404" s="16"/>
      <c r="BI2404" s="16"/>
      <c r="BJ2404" s="16"/>
      <c r="BK2404" s="16"/>
    </row>
    <row r="2405" spans="4:63" ht="12.95" customHeight="1" x14ac:dyDescent="0.2"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6"/>
      <c r="AQ2405" s="16"/>
      <c r="AR2405" s="16"/>
      <c r="AS2405" s="16"/>
      <c r="AT2405" s="16"/>
      <c r="AU2405" s="16"/>
      <c r="AV2405" s="16"/>
      <c r="AW2405" s="16"/>
      <c r="AX2405" s="16"/>
      <c r="AY2405" s="16"/>
      <c r="AZ2405" s="16"/>
      <c r="BA2405" s="16"/>
      <c r="BB2405" s="16"/>
      <c r="BC2405" s="16"/>
      <c r="BD2405" s="16"/>
      <c r="BE2405" s="16"/>
      <c r="BF2405" s="16"/>
      <c r="BG2405" s="16"/>
      <c r="BH2405" s="16"/>
      <c r="BI2405" s="16"/>
      <c r="BJ2405" s="16"/>
      <c r="BK2405" s="16"/>
    </row>
    <row r="2406" spans="4:63" ht="12.95" customHeight="1" x14ac:dyDescent="0.2"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6"/>
      <c r="AQ2406" s="16"/>
      <c r="AR2406" s="16"/>
      <c r="AS2406" s="16"/>
      <c r="AT2406" s="16"/>
      <c r="AU2406" s="16"/>
      <c r="AV2406" s="16"/>
      <c r="AW2406" s="16"/>
      <c r="AX2406" s="16"/>
      <c r="AY2406" s="16"/>
      <c r="AZ2406" s="16"/>
      <c r="BA2406" s="16"/>
      <c r="BB2406" s="16"/>
      <c r="BC2406" s="16"/>
      <c r="BD2406" s="16"/>
      <c r="BE2406" s="16"/>
      <c r="BF2406" s="16"/>
      <c r="BG2406" s="16"/>
      <c r="BH2406" s="16"/>
      <c r="BI2406" s="16"/>
      <c r="BJ2406" s="16"/>
      <c r="BK2406" s="16"/>
    </row>
    <row r="2407" spans="4:63" ht="12.95" customHeight="1" x14ac:dyDescent="0.2"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P2407" s="16"/>
      <c r="AQ2407" s="16"/>
      <c r="AR2407" s="16"/>
      <c r="AS2407" s="16"/>
      <c r="AT2407" s="16"/>
      <c r="AU2407" s="16"/>
      <c r="AV2407" s="16"/>
      <c r="AW2407" s="16"/>
      <c r="AX2407" s="16"/>
      <c r="AY2407" s="16"/>
      <c r="AZ2407" s="16"/>
      <c r="BA2407" s="16"/>
      <c r="BB2407" s="16"/>
      <c r="BC2407" s="16"/>
      <c r="BD2407" s="16"/>
      <c r="BE2407" s="16"/>
      <c r="BF2407" s="16"/>
      <c r="BG2407" s="16"/>
      <c r="BH2407" s="16"/>
      <c r="BI2407" s="16"/>
      <c r="BJ2407" s="16"/>
      <c r="BK2407" s="16"/>
    </row>
    <row r="2408" spans="4:63" ht="12.95" customHeight="1" x14ac:dyDescent="0.2"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P2408" s="16"/>
      <c r="AQ2408" s="16"/>
      <c r="AR2408" s="16"/>
      <c r="AS2408" s="16"/>
      <c r="AT2408" s="16"/>
      <c r="AU2408" s="16"/>
      <c r="AV2408" s="16"/>
      <c r="AW2408" s="16"/>
      <c r="AX2408" s="16"/>
      <c r="AY2408" s="16"/>
      <c r="AZ2408" s="16"/>
      <c r="BA2408" s="16"/>
      <c r="BB2408" s="16"/>
      <c r="BC2408" s="16"/>
      <c r="BD2408" s="16"/>
      <c r="BE2408" s="16"/>
      <c r="BF2408" s="16"/>
      <c r="BG2408" s="16"/>
      <c r="BH2408" s="16"/>
      <c r="BI2408" s="16"/>
      <c r="BJ2408" s="16"/>
      <c r="BK2408" s="16"/>
    </row>
    <row r="2409" spans="4:63" ht="12.95" customHeight="1" x14ac:dyDescent="0.2"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6"/>
      <c r="AQ2409" s="16"/>
      <c r="AR2409" s="16"/>
      <c r="AS2409" s="16"/>
      <c r="AT2409" s="16"/>
      <c r="AU2409" s="16"/>
      <c r="AV2409" s="16"/>
      <c r="AW2409" s="16"/>
      <c r="AX2409" s="16"/>
      <c r="AY2409" s="16"/>
      <c r="AZ2409" s="16"/>
      <c r="BA2409" s="16"/>
      <c r="BB2409" s="16"/>
      <c r="BC2409" s="16"/>
      <c r="BD2409" s="16"/>
      <c r="BE2409" s="16"/>
      <c r="BF2409" s="16"/>
      <c r="BG2409" s="16"/>
      <c r="BH2409" s="16"/>
      <c r="BI2409" s="16"/>
      <c r="BJ2409" s="16"/>
      <c r="BK2409" s="16"/>
    </row>
    <row r="2410" spans="4:63" ht="12.95" customHeight="1" x14ac:dyDescent="0.2"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P2410" s="16"/>
      <c r="AQ2410" s="16"/>
      <c r="AR2410" s="16"/>
      <c r="AS2410" s="16"/>
      <c r="AT2410" s="16"/>
      <c r="AU2410" s="16"/>
      <c r="AV2410" s="16"/>
      <c r="AW2410" s="16"/>
      <c r="AX2410" s="16"/>
      <c r="AY2410" s="16"/>
      <c r="AZ2410" s="16"/>
      <c r="BA2410" s="16"/>
      <c r="BB2410" s="16"/>
      <c r="BC2410" s="16"/>
      <c r="BD2410" s="16"/>
      <c r="BE2410" s="16"/>
      <c r="BF2410" s="16"/>
      <c r="BG2410" s="16"/>
      <c r="BH2410" s="16"/>
      <c r="BI2410" s="16"/>
      <c r="BJ2410" s="16"/>
      <c r="BK2410" s="16"/>
    </row>
    <row r="2411" spans="4:63" ht="12.95" customHeight="1" x14ac:dyDescent="0.2"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6"/>
      <c r="AQ2411" s="16"/>
      <c r="AR2411" s="16"/>
      <c r="AS2411" s="16"/>
      <c r="AT2411" s="16"/>
      <c r="AU2411" s="16"/>
      <c r="AV2411" s="16"/>
      <c r="AW2411" s="16"/>
      <c r="AX2411" s="16"/>
      <c r="AY2411" s="16"/>
      <c r="AZ2411" s="16"/>
      <c r="BA2411" s="16"/>
      <c r="BB2411" s="16"/>
      <c r="BC2411" s="16"/>
      <c r="BD2411" s="16"/>
      <c r="BE2411" s="16"/>
      <c r="BF2411" s="16"/>
      <c r="BG2411" s="16"/>
      <c r="BH2411" s="16"/>
      <c r="BI2411" s="16"/>
      <c r="BJ2411" s="16"/>
      <c r="BK2411" s="16"/>
    </row>
    <row r="2412" spans="4:63" ht="12.95" customHeight="1" x14ac:dyDescent="0.2"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P2412" s="16"/>
      <c r="AQ2412" s="16"/>
      <c r="AR2412" s="16"/>
      <c r="AS2412" s="16"/>
      <c r="AT2412" s="16"/>
      <c r="AU2412" s="16"/>
      <c r="AV2412" s="16"/>
      <c r="AW2412" s="16"/>
      <c r="AX2412" s="16"/>
      <c r="AY2412" s="16"/>
      <c r="AZ2412" s="16"/>
      <c r="BA2412" s="16"/>
      <c r="BB2412" s="16"/>
      <c r="BC2412" s="16"/>
      <c r="BD2412" s="16"/>
      <c r="BE2412" s="16"/>
      <c r="BF2412" s="16"/>
      <c r="BG2412" s="16"/>
      <c r="BH2412" s="16"/>
      <c r="BI2412" s="16"/>
      <c r="BJ2412" s="16"/>
      <c r="BK2412" s="16"/>
    </row>
    <row r="2413" spans="4:63" ht="12.95" customHeight="1" x14ac:dyDescent="0.2"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6"/>
      <c r="AQ2413" s="16"/>
      <c r="AR2413" s="16"/>
      <c r="AS2413" s="16"/>
      <c r="AT2413" s="16"/>
      <c r="AU2413" s="16"/>
      <c r="AV2413" s="16"/>
      <c r="AW2413" s="16"/>
      <c r="AX2413" s="16"/>
      <c r="AY2413" s="16"/>
      <c r="AZ2413" s="16"/>
      <c r="BA2413" s="16"/>
      <c r="BB2413" s="16"/>
      <c r="BC2413" s="16"/>
      <c r="BD2413" s="16"/>
      <c r="BE2413" s="16"/>
      <c r="BF2413" s="16"/>
      <c r="BG2413" s="16"/>
      <c r="BH2413" s="16"/>
      <c r="BI2413" s="16"/>
      <c r="BJ2413" s="16"/>
      <c r="BK2413" s="16"/>
    </row>
    <row r="2414" spans="4:63" ht="12.95" customHeight="1" x14ac:dyDescent="0.2"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6"/>
      <c r="AQ2414" s="16"/>
      <c r="AR2414" s="16"/>
      <c r="AS2414" s="16"/>
      <c r="AT2414" s="16"/>
      <c r="AU2414" s="16"/>
      <c r="AV2414" s="16"/>
      <c r="AW2414" s="16"/>
      <c r="AX2414" s="16"/>
      <c r="AY2414" s="16"/>
      <c r="AZ2414" s="16"/>
      <c r="BA2414" s="16"/>
      <c r="BB2414" s="16"/>
      <c r="BC2414" s="16"/>
      <c r="BD2414" s="16"/>
      <c r="BE2414" s="16"/>
      <c r="BF2414" s="16"/>
      <c r="BG2414" s="16"/>
      <c r="BH2414" s="16"/>
      <c r="BI2414" s="16"/>
      <c r="BJ2414" s="16"/>
      <c r="BK2414" s="16"/>
    </row>
    <row r="2415" spans="4:63" ht="12.95" customHeight="1" x14ac:dyDescent="0.2"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6"/>
      <c r="AQ2415" s="16"/>
      <c r="AR2415" s="16"/>
      <c r="AS2415" s="16"/>
      <c r="AT2415" s="16"/>
      <c r="AU2415" s="16"/>
      <c r="AV2415" s="16"/>
      <c r="AW2415" s="16"/>
      <c r="AX2415" s="16"/>
      <c r="AY2415" s="16"/>
      <c r="AZ2415" s="16"/>
      <c r="BA2415" s="16"/>
      <c r="BB2415" s="16"/>
      <c r="BC2415" s="16"/>
      <c r="BD2415" s="16"/>
      <c r="BE2415" s="16"/>
      <c r="BF2415" s="16"/>
      <c r="BG2415" s="16"/>
      <c r="BH2415" s="16"/>
      <c r="BI2415" s="16"/>
      <c r="BJ2415" s="16"/>
      <c r="BK2415" s="16"/>
    </row>
    <row r="2416" spans="4:63" ht="12.95" customHeight="1" x14ac:dyDescent="0.2"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6"/>
      <c r="AQ2416" s="16"/>
      <c r="AR2416" s="16"/>
      <c r="AS2416" s="16"/>
      <c r="AT2416" s="16"/>
      <c r="AU2416" s="16"/>
      <c r="AV2416" s="16"/>
      <c r="AW2416" s="16"/>
      <c r="AX2416" s="16"/>
      <c r="AY2416" s="16"/>
      <c r="AZ2416" s="16"/>
      <c r="BA2416" s="16"/>
      <c r="BB2416" s="16"/>
      <c r="BC2416" s="16"/>
      <c r="BD2416" s="16"/>
      <c r="BE2416" s="16"/>
      <c r="BF2416" s="16"/>
      <c r="BG2416" s="16"/>
      <c r="BH2416" s="16"/>
      <c r="BI2416" s="16"/>
      <c r="BJ2416" s="16"/>
      <c r="BK2416" s="16"/>
    </row>
    <row r="2417" spans="4:63" ht="12.95" customHeight="1" x14ac:dyDescent="0.2"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D2417" s="16"/>
      <c r="BE2417" s="16"/>
      <c r="BF2417" s="16"/>
      <c r="BG2417" s="16"/>
      <c r="BH2417" s="16"/>
      <c r="BI2417" s="16"/>
      <c r="BJ2417" s="16"/>
      <c r="BK2417" s="16"/>
    </row>
    <row r="2418" spans="4:63" ht="12.95" customHeight="1" x14ac:dyDescent="0.2"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P2418" s="16"/>
      <c r="AQ2418" s="16"/>
      <c r="AR2418" s="16"/>
      <c r="AS2418" s="16"/>
      <c r="AT2418" s="16"/>
      <c r="AU2418" s="16"/>
      <c r="AV2418" s="16"/>
      <c r="AW2418" s="16"/>
      <c r="AX2418" s="16"/>
      <c r="AY2418" s="16"/>
      <c r="AZ2418" s="16"/>
      <c r="BA2418" s="16"/>
      <c r="BB2418" s="16"/>
      <c r="BC2418" s="16"/>
      <c r="BD2418" s="16"/>
      <c r="BE2418" s="16"/>
      <c r="BF2418" s="16"/>
      <c r="BG2418" s="16"/>
      <c r="BH2418" s="16"/>
      <c r="BI2418" s="16"/>
      <c r="BJ2418" s="16"/>
      <c r="BK2418" s="16"/>
    </row>
    <row r="2419" spans="4:63" ht="12.95" customHeight="1" x14ac:dyDescent="0.2"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6"/>
      <c r="AQ2419" s="16"/>
      <c r="AR2419" s="16"/>
      <c r="AS2419" s="16"/>
      <c r="AT2419" s="16"/>
      <c r="AU2419" s="16"/>
      <c r="AV2419" s="16"/>
      <c r="AW2419" s="16"/>
      <c r="AX2419" s="16"/>
      <c r="AY2419" s="16"/>
      <c r="AZ2419" s="16"/>
      <c r="BA2419" s="16"/>
      <c r="BB2419" s="16"/>
      <c r="BC2419" s="16"/>
      <c r="BD2419" s="16"/>
      <c r="BE2419" s="16"/>
      <c r="BF2419" s="16"/>
      <c r="BG2419" s="16"/>
      <c r="BH2419" s="16"/>
      <c r="BI2419" s="16"/>
      <c r="BJ2419" s="16"/>
      <c r="BK2419" s="16"/>
    </row>
    <row r="2420" spans="4:63" ht="12.95" customHeight="1" x14ac:dyDescent="0.2"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P2420" s="16"/>
      <c r="AQ2420" s="16"/>
      <c r="AR2420" s="16"/>
      <c r="AS2420" s="16"/>
      <c r="AT2420" s="16"/>
      <c r="AU2420" s="16"/>
      <c r="AV2420" s="16"/>
      <c r="AW2420" s="16"/>
      <c r="AX2420" s="16"/>
      <c r="AY2420" s="16"/>
      <c r="AZ2420" s="16"/>
      <c r="BA2420" s="16"/>
      <c r="BB2420" s="16"/>
      <c r="BC2420" s="16"/>
      <c r="BD2420" s="16"/>
      <c r="BE2420" s="16"/>
      <c r="BF2420" s="16"/>
      <c r="BG2420" s="16"/>
      <c r="BH2420" s="16"/>
      <c r="BI2420" s="16"/>
      <c r="BJ2420" s="16"/>
      <c r="BK2420" s="16"/>
    </row>
    <row r="2421" spans="4:63" ht="12.95" customHeight="1" x14ac:dyDescent="0.2"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P2421" s="16"/>
      <c r="AQ2421" s="16"/>
      <c r="AR2421" s="16"/>
      <c r="AS2421" s="16"/>
      <c r="AT2421" s="16"/>
      <c r="AU2421" s="16"/>
      <c r="AV2421" s="16"/>
      <c r="AW2421" s="16"/>
      <c r="AX2421" s="16"/>
      <c r="AY2421" s="16"/>
      <c r="AZ2421" s="16"/>
      <c r="BA2421" s="16"/>
      <c r="BB2421" s="16"/>
      <c r="BC2421" s="16"/>
      <c r="BD2421" s="16"/>
      <c r="BE2421" s="16"/>
      <c r="BF2421" s="16"/>
      <c r="BG2421" s="16"/>
      <c r="BH2421" s="16"/>
      <c r="BI2421" s="16"/>
      <c r="BJ2421" s="16"/>
      <c r="BK2421" s="16"/>
    </row>
    <row r="2422" spans="4:63" ht="12.95" customHeight="1" x14ac:dyDescent="0.2"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6"/>
      <c r="AQ2422" s="16"/>
      <c r="AR2422" s="16"/>
      <c r="AS2422" s="16"/>
      <c r="AT2422" s="16"/>
      <c r="AU2422" s="16"/>
      <c r="AV2422" s="16"/>
      <c r="AW2422" s="16"/>
      <c r="AX2422" s="16"/>
      <c r="AY2422" s="16"/>
      <c r="AZ2422" s="16"/>
      <c r="BA2422" s="16"/>
      <c r="BB2422" s="16"/>
      <c r="BC2422" s="16"/>
      <c r="BD2422" s="16"/>
      <c r="BE2422" s="16"/>
      <c r="BF2422" s="16"/>
      <c r="BG2422" s="16"/>
      <c r="BH2422" s="16"/>
      <c r="BI2422" s="16"/>
      <c r="BJ2422" s="16"/>
      <c r="BK2422" s="16"/>
    </row>
    <row r="2423" spans="4:63" ht="12.95" customHeight="1" x14ac:dyDescent="0.2"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P2423" s="16"/>
      <c r="AQ2423" s="16"/>
      <c r="AR2423" s="16"/>
      <c r="AS2423" s="16"/>
      <c r="AT2423" s="16"/>
      <c r="AU2423" s="16"/>
      <c r="AV2423" s="16"/>
      <c r="AW2423" s="16"/>
      <c r="AX2423" s="16"/>
      <c r="AY2423" s="16"/>
      <c r="AZ2423" s="16"/>
      <c r="BA2423" s="16"/>
      <c r="BB2423" s="16"/>
      <c r="BC2423" s="16"/>
      <c r="BD2423" s="16"/>
      <c r="BE2423" s="16"/>
      <c r="BF2423" s="16"/>
      <c r="BG2423" s="16"/>
      <c r="BH2423" s="16"/>
      <c r="BI2423" s="16"/>
      <c r="BJ2423" s="16"/>
      <c r="BK2423" s="16"/>
    </row>
    <row r="2424" spans="4:63" ht="12.95" customHeight="1" x14ac:dyDescent="0.2"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P2424" s="16"/>
      <c r="AQ2424" s="16"/>
      <c r="AR2424" s="16"/>
      <c r="AS2424" s="16"/>
      <c r="AT2424" s="16"/>
      <c r="AU2424" s="16"/>
      <c r="AV2424" s="16"/>
      <c r="AW2424" s="16"/>
      <c r="AX2424" s="16"/>
      <c r="AY2424" s="16"/>
      <c r="AZ2424" s="16"/>
      <c r="BA2424" s="16"/>
      <c r="BB2424" s="16"/>
      <c r="BC2424" s="16"/>
      <c r="BD2424" s="16"/>
      <c r="BE2424" s="16"/>
      <c r="BF2424" s="16"/>
      <c r="BG2424" s="16"/>
      <c r="BH2424" s="16"/>
      <c r="BI2424" s="16"/>
      <c r="BJ2424" s="16"/>
      <c r="BK2424" s="16"/>
    </row>
    <row r="2425" spans="4:63" ht="12.95" customHeight="1" x14ac:dyDescent="0.2"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P2425" s="16"/>
      <c r="AQ2425" s="16"/>
      <c r="AR2425" s="16"/>
      <c r="AS2425" s="16"/>
      <c r="AT2425" s="16"/>
      <c r="AU2425" s="16"/>
      <c r="AV2425" s="16"/>
      <c r="AW2425" s="16"/>
      <c r="AX2425" s="16"/>
      <c r="AY2425" s="16"/>
      <c r="AZ2425" s="16"/>
      <c r="BA2425" s="16"/>
      <c r="BB2425" s="16"/>
      <c r="BC2425" s="16"/>
      <c r="BD2425" s="16"/>
      <c r="BE2425" s="16"/>
      <c r="BF2425" s="16"/>
      <c r="BG2425" s="16"/>
      <c r="BH2425" s="16"/>
      <c r="BI2425" s="16"/>
      <c r="BJ2425" s="16"/>
      <c r="BK2425" s="16"/>
    </row>
    <row r="2426" spans="4:63" ht="12.95" customHeight="1" x14ac:dyDescent="0.2"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P2426" s="16"/>
      <c r="AQ2426" s="16"/>
      <c r="AR2426" s="16"/>
      <c r="AS2426" s="16"/>
      <c r="AT2426" s="16"/>
      <c r="AU2426" s="16"/>
      <c r="AV2426" s="16"/>
      <c r="AW2426" s="16"/>
      <c r="AX2426" s="16"/>
      <c r="AY2426" s="16"/>
      <c r="AZ2426" s="16"/>
      <c r="BA2426" s="16"/>
      <c r="BB2426" s="16"/>
      <c r="BC2426" s="16"/>
      <c r="BD2426" s="16"/>
      <c r="BE2426" s="16"/>
      <c r="BF2426" s="16"/>
      <c r="BG2426" s="16"/>
      <c r="BH2426" s="16"/>
      <c r="BI2426" s="16"/>
      <c r="BJ2426" s="16"/>
      <c r="BK2426" s="16"/>
    </row>
    <row r="2427" spans="4:63" ht="12.95" customHeight="1" x14ac:dyDescent="0.2"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6"/>
      <c r="AQ2427" s="16"/>
      <c r="AR2427" s="16"/>
      <c r="AS2427" s="16"/>
      <c r="AT2427" s="16"/>
      <c r="AU2427" s="16"/>
      <c r="AV2427" s="16"/>
      <c r="AW2427" s="16"/>
      <c r="AX2427" s="16"/>
      <c r="AY2427" s="16"/>
      <c r="AZ2427" s="16"/>
      <c r="BA2427" s="16"/>
      <c r="BB2427" s="16"/>
      <c r="BC2427" s="16"/>
      <c r="BD2427" s="16"/>
      <c r="BE2427" s="16"/>
      <c r="BF2427" s="16"/>
      <c r="BG2427" s="16"/>
      <c r="BH2427" s="16"/>
      <c r="BI2427" s="16"/>
      <c r="BJ2427" s="16"/>
      <c r="BK2427" s="16"/>
    </row>
    <row r="2428" spans="4:63" ht="12.95" customHeight="1" x14ac:dyDescent="0.2"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P2428" s="16"/>
      <c r="AQ2428" s="16"/>
      <c r="AR2428" s="16"/>
      <c r="AS2428" s="16"/>
      <c r="AT2428" s="16"/>
      <c r="AU2428" s="16"/>
      <c r="AV2428" s="16"/>
      <c r="AW2428" s="16"/>
      <c r="AX2428" s="16"/>
      <c r="AY2428" s="16"/>
      <c r="AZ2428" s="16"/>
      <c r="BA2428" s="16"/>
      <c r="BB2428" s="16"/>
      <c r="BC2428" s="16"/>
      <c r="BD2428" s="16"/>
      <c r="BE2428" s="16"/>
      <c r="BF2428" s="16"/>
      <c r="BG2428" s="16"/>
      <c r="BH2428" s="16"/>
      <c r="BI2428" s="16"/>
      <c r="BJ2428" s="16"/>
      <c r="BK2428" s="16"/>
    </row>
    <row r="2429" spans="4:63" ht="12.95" customHeight="1" x14ac:dyDescent="0.2"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P2429" s="16"/>
      <c r="AQ2429" s="16"/>
      <c r="AR2429" s="16"/>
      <c r="AS2429" s="16"/>
      <c r="AT2429" s="16"/>
      <c r="AU2429" s="16"/>
      <c r="AV2429" s="16"/>
      <c r="AW2429" s="16"/>
      <c r="AX2429" s="16"/>
      <c r="AY2429" s="16"/>
      <c r="AZ2429" s="16"/>
      <c r="BA2429" s="16"/>
      <c r="BB2429" s="16"/>
      <c r="BC2429" s="16"/>
      <c r="BD2429" s="16"/>
      <c r="BE2429" s="16"/>
      <c r="BF2429" s="16"/>
      <c r="BG2429" s="16"/>
      <c r="BH2429" s="16"/>
      <c r="BI2429" s="16"/>
      <c r="BJ2429" s="16"/>
      <c r="BK2429" s="16"/>
    </row>
    <row r="2430" spans="4:63" ht="12.95" customHeight="1" x14ac:dyDescent="0.2"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P2430" s="16"/>
      <c r="AQ2430" s="16"/>
      <c r="AR2430" s="16"/>
      <c r="AS2430" s="16"/>
      <c r="AT2430" s="16"/>
      <c r="AU2430" s="16"/>
      <c r="AV2430" s="16"/>
      <c r="AW2430" s="16"/>
      <c r="AX2430" s="16"/>
      <c r="AY2430" s="16"/>
      <c r="AZ2430" s="16"/>
      <c r="BA2430" s="16"/>
      <c r="BB2430" s="16"/>
      <c r="BC2430" s="16"/>
      <c r="BD2430" s="16"/>
      <c r="BE2430" s="16"/>
      <c r="BF2430" s="16"/>
      <c r="BG2430" s="16"/>
      <c r="BH2430" s="16"/>
      <c r="BI2430" s="16"/>
      <c r="BJ2430" s="16"/>
      <c r="BK2430" s="16"/>
    </row>
    <row r="2431" spans="4:63" ht="12.95" customHeight="1" x14ac:dyDescent="0.2"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P2431" s="16"/>
      <c r="AQ2431" s="16"/>
      <c r="AR2431" s="16"/>
      <c r="AS2431" s="16"/>
      <c r="AT2431" s="16"/>
      <c r="AU2431" s="16"/>
      <c r="AV2431" s="16"/>
      <c r="AW2431" s="16"/>
      <c r="AX2431" s="16"/>
      <c r="AY2431" s="16"/>
      <c r="AZ2431" s="16"/>
      <c r="BA2431" s="16"/>
      <c r="BB2431" s="16"/>
      <c r="BC2431" s="16"/>
      <c r="BD2431" s="16"/>
      <c r="BE2431" s="16"/>
      <c r="BF2431" s="16"/>
      <c r="BG2431" s="16"/>
      <c r="BH2431" s="16"/>
      <c r="BI2431" s="16"/>
      <c r="BJ2431" s="16"/>
      <c r="BK2431" s="16"/>
    </row>
    <row r="2432" spans="4:63" ht="12.95" customHeight="1" x14ac:dyDescent="0.2"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6"/>
      <c r="AQ2432" s="16"/>
      <c r="AR2432" s="16"/>
      <c r="AS2432" s="16"/>
      <c r="AT2432" s="16"/>
      <c r="AU2432" s="16"/>
      <c r="AV2432" s="16"/>
      <c r="AW2432" s="16"/>
      <c r="AX2432" s="16"/>
      <c r="AY2432" s="16"/>
      <c r="AZ2432" s="16"/>
      <c r="BA2432" s="16"/>
      <c r="BB2432" s="16"/>
      <c r="BC2432" s="16"/>
      <c r="BD2432" s="16"/>
      <c r="BE2432" s="16"/>
      <c r="BF2432" s="16"/>
      <c r="BG2432" s="16"/>
      <c r="BH2432" s="16"/>
      <c r="BI2432" s="16"/>
      <c r="BJ2432" s="16"/>
      <c r="BK2432" s="16"/>
    </row>
    <row r="2433" spans="4:63" ht="12.95" customHeight="1" x14ac:dyDescent="0.2"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P2433" s="16"/>
      <c r="AQ2433" s="16"/>
      <c r="AR2433" s="16"/>
      <c r="AS2433" s="16"/>
      <c r="AT2433" s="16"/>
      <c r="AU2433" s="16"/>
      <c r="AV2433" s="16"/>
      <c r="AW2433" s="16"/>
      <c r="AX2433" s="16"/>
      <c r="AY2433" s="16"/>
      <c r="AZ2433" s="16"/>
      <c r="BA2433" s="16"/>
      <c r="BB2433" s="16"/>
      <c r="BC2433" s="16"/>
      <c r="BD2433" s="16"/>
      <c r="BE2433" s="16"/>
      <c r="BF2433" s="16"/>
      <c r="BG2433" s="16"/>
      <c r="BH2433" s="16"/>
      <c r="BI2433" s="16"/>
      <c r="BJ2433" s="16"/>
      <c r="BK2433" s="16"/>
    </row>
    <row r="2434" spans="4:63" ht="12.95" customHeight="1" x14ac:dyDescent="0.2"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P2434" s="16"/>
      <c r="AQ2434" s="16"/>
      <c r="AR2434" s="16"/>
      <c r="AS2434" s="16"/>
      <c r="AT2434" s="16"/>
      <c r="AU2434" s="16"/>
      <c r="AV2434" s="16"/>
      <c r="AW2434" s="16"/>
      <c r="AX2434" s="16"/>
      <c r="AY2434" s="16"/>
      <c r="AZ2434" s="16"/>
      <c r="BA2434" s="16"/>
      <c r="BB2434" s="16"/>
      <c r="BC2434" s="16"/>
      <c r="BD2434" s="16"/>
      <c r="BE2434" s="16"/>
      <c r="BF2434" s="16"/>
      <c r="BG2434" s="16"/>
      <c r="BH2434" s="16"/>
      <c r="BI2434" s="16"/>
      <c r="BJ2434" s="16"/>
      <c r="BK2434" s="16"/>
    </row>
    <row r="2435" spans="4:63" ht="12.95" customHeight="1" x14ac:dyDescent="0.2"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P2435" s="16"/>
      <c r="AQ2435" s="16"/>
      <c r="AR2435" s="16"/>
      <c r="AS2435" s="16"/>
      <c r="AT2435" s="16"/>
      <c r="AU2435" s="16"/>
      <c r="AV2435" s="16"/>
      <c r="AW2435" s="16"/>
      <c r="AX2435" s="16"/>
      <c r="AY2435" s="16"/>
      <c r="AZ2435" s="16"/>
      <c r="BA2435" s="16"/>
      <c r="BB2435" s="16"/>
      <c r="BC2435" s="16"/>
      <c r="BD2435" s="16"/>
      <c r="BE2435" s="16"/>
      <c r="BF2435" s="16"/>
      <c r="BG2435" s="16"/>
      <c r="BH2435" s="16"/>
      <c r="BI2435" s="16"/>
      <c r="BJ2435" s="16"/>
      <c r="BK2435" s="16"/>
    </row>
    <row r="2436" spans="4:63" ht="12.95" customHeight="1" x14ac:dyDescent="0.2"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P2436" s="16"/>
      <c r="AQ2436" s="16"/>
      <c r="AR2436" s="16"/>
      <c r="AS2436" s="16"/>
      <c r="AT2436" s="16"/>
      <c r="AU2436" s="16"/>
      <c r="AV2436" s="16"/>
      <c r="AW2436" s="16"/>
      <c r="AX2436" s="16"/>
      <c r="AY2436" s="16"/>
      <c r="AZ2436" s="16"/>
      <c r="BA2436" s="16"/>
      <c r="BB2436" s="16"/>
      <c r="BC2436" s="16"/>
      <c r="BD2436" s="16"/>
      <c r="BE2436" s="16"/>
      <c r="BF2436" s="16"/>
      <c r="BG2436" s="16"/>
      <c r="BH2436" s="16"/>
      <c r="BI2436" s="16"/>
      <c r="BJ2436" s="16"/>
      <c r="BK2436" s="16"/>
    </row>
    <row r="2437" spans="4:63" ht="12.95" customHeight="1" x14ac:dyDescent="0.2"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6"/>
      <c r="AQ2437" s="16"/>
      <c r="AR2437" s="16"/>
      <c r="AS2437" s="16"/>
      <c r="AT2437" s="16"/>
      <c r="AU2437" s="16"/>
      <c r="AV2437" s="16"/>
      <c r="AW2437" s="16"/>
      <c r="AX2437" s="16"/>
      <c r="AY2437" s="16"/>
      <c r="AZ2437" s="16"/>
      <c r="BA2437" s="16"/>
      <c r="BB2437" s="16"/>
      <c r="BC2437" s="16"/>
      <c r="BD2437" s="16"/>
      <c r="BE2437" s="16"/>
      <c r="BF2437" s="16"/>
      <c r="BG2437" s="16"/>
      <c r="BH2437" s="16"/>
      <c r="BI2437" s="16"/>
      <c r="BJ2437" s="16"/>
      <c r="BK2437" s="16"/>
    </row>
    <row r="2438" spans="4:63" ht="12.95" customHeight="1" x14ac:dyDescent="0.2"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P2438" s="16"/>
      <c r="AQ2438" s="16"/>
      <c r="AR2438" s="16"/>
      <c r="AS2438" s="16"/>
      <c r="AT2438" s="16"/>
      <c r="AU2438" s="16"/>
      <c r="AV2438" s="16"/>
      <c r="AW2438" s="16"/>
      <c r="AX2438" s="16"/>
      <c r="AY2438" s="16"/>
      <c r="AZ2438" s="16"/>
      <c r="BA2438" s="16"/>
      <c r="BB2438" s="16"/>
      <c r="BC2438" s="16"/>
      <c r="BD2438" s="16"/>
      <c r="BE2438" s="16"/>
      <c r="BF2438" s="16"/>
      <c r="BG2438" s="16"/>
      <c r="BH2438" s="16"/>
      <c r="BI2438" s="16"/>
      <c r="BJ2438" s="16"/>
      <c r="BK2438" s="16"/>
    </row>
    <row r="2439" spans="4:63" ht="12.95" customHeight="1" x14ac:dyDescent="0.2"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6"/>
      <c r="AQ2439" s="16"/>
      <c r="AR2439" s="16"/>
      <c r="AS2439" s="16"/>
      <c r="AT2439" s="16"/>
      <c r="AU2439" s="16"/>
      <c r="AV2439" s="16"/>
      <c r="AW2439" s="16"/>
      <c r="AX2439" s="16"/>
      <c r="AY2439" s="16"/>
      <c r="AZ2439" s="16"/>
      <c r="BA2439" s="16"/>
      <c r="BB2439" s="16"/>
      <c r="BC2439" s="16"/>
      <c r="BD2439" s="16"/>
      <c r="BE2439" s="16"/>
      <c r="BF2439" s="16"/>
      <c r="BG2439" s="16"/>
      <c r="BH2439" s="16"/>
      <c r="BI2439" s="16"/>
      <c r="BJ2439" s="16"/>
      <c r="BK2439" s="16"/>
    </row>
    <row r="2440" spans="4:63" ht="12.95" customHeight="1" x14ac:dyDescent="0.2"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6"/>
      <c r="AQ2440" s="16"/>
      <c r="AR2440" s="16"/>
      <c r="AS2440" s="16"/>
      <c r="AT2440" s="16"/>
      <c r="AU2440" s="16"/>
      <c r="AV2440" s="16"/>
      <c r="AW2440" s="16"/>
      <c r="AX2440" s="16"/>
      <c r="AY2440" s="16"/>
      <c r="AZ2440" s="16"/>
      <c r="BA2440" s="16"/>
      <c r="BB2440" s="16"/>
      <c r="BC2440" s="16"/>
      <c r="BD2440" s="16"/>
      <c r="BE2440" s="16"/>
      <c r="BF2440" s="16"/>
      <c r="BG2440" s="16"/>
      <c r="BH2440" s="16"/>
      <c r="BI2440" s="16"/>
      <c r="BJ2440" s="16"/>
      <c r="BK2440" s="16"/>
    </row>
    <row r="2441" spans="4:63" ht="12.95" customHeight="1" x14ac:dyDescent="0.2"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6"/>
      <c r="AQ2441" s="16"/>
      <c r="AR2441" s="16"/>
      <c r="AS2441" s="16"/>
      <c r="AT2441" s="16"/>
      <c r="AU2441" s="16"/>
      <c r="AV2441" s="16"/>
      <c r="AW2441" s="16"/>
      <c r="AX2441" s="16"/>
      <c r="AY2441" s="16"/>
      <c r="AZ2441" s="16"/>
      <c r="BA2441" s="16"/>
      <c r="BB2441" s="16"/>
      <c r="BC2441" s="16"/>
      <c r="BD2441" s="16"/>
      <c r="BE2441" s="16"/>
      <c r="BF2441" s="16"/>
      <c r="BG2441" s="16"/>
      <c r="BH2441" s="16"/>
      <c r="BI2441" s="16"/>
      <c r="BJ2441" s="16"/>
      <c r="BK2441" s="16"/>
    </row>
  </sheetData>
  <mergeCells count="16">
    <mergeCell ref="CA7:CD7"/>
    <mergeCell ref="BV7:BY7"/>
    <mergeCell ref="BQ7:BT7"/>
    <mergeCell ref="D7:G7"/>
    <mergeCell ref="I7:L7"/>
    <mergeCell ref="S7:V7"/>
    <mergeCell ref="AM7:AP7"/>
    <mergeCell ref="X7:AA7"/>
    <mergeCell ref="AH7:AK7"/>
    <mergeCell ref="AC7:AF7"/>
    <mergeCell ref="BL7:BO7"/>
    <mergeCell ref="BG7:BJ7"/>
    <mergeCell ref="BB7:BE7"/>
    <mergeCell ref="N7:Q7"/>
    <mergeCell ref="AR7:AU7"/>
    <mergeCell ref="AW7:AZ7"/>
  </mergeCells>
  <phoneticPr fontId="0" type="noConversion"/>
  <pageMargins left="0.87" right="0.2" top="0.52" bottom="1" header="0.52" footer="0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51D7FB-3E46-4276-902F-346F0DA1C988}"/>
</file>

<file path=customXml/itemProps2.xml><?xml version="1.0" encoding="utf-8"?>
<ds:datastoreItem xmlns:ds="http://schemas.openxmlformats.org/officeDocument/2006/customXml" ds:itemID="{8FF06578-C28E-4B57-B375-C3C387499562}"/>
</file>

<file path=customXml/itemProps3.xml><?xml version="1.0" encoding="utf-8"?>
<ds:datastoreItem xmlns:ds="http://schemas.openxmlformats.org/officeDocument/2006/customXml" ds:itemID="{16C12975-1D1D-4E76-98B2-7715C0C67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COMERCIO EXTERIOR</vt:lpstr>
      <vt:lpstr>Tabla 5.1</vt:lpstr>
      <vt:lpstr>Tabla 5.2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Tiwergh</cp:lastModifiedBy>
  <cp:lastPrinted>2005-06-01T09:14:53Z</cp:lastPrinted>
  <dcterms:created xsi:type="dcterms:W3CDTF">1999-05-05T10:08:00Z</dcterms:created>
  <dcterms:modified xsi:type="dcterms:W3CDTF">2023-06-25T21:23:13Z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