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IA2021\ANEXOS\"/>
    </mc:Choice>
  </mc:AlternateContent>
  <xr:revisionPtr revIDLastSave="0" documentId="13_ncr:1_{C54CE688-B5AB-4734-B39D-B88FF1ACD41A}" xr6:coauthVersionLast="47" xr6:coauthVersionMax="47" xr10:uidLastSave="{00000000-0000-0000-0000-000000000000}"/>
  <bookViews>
    <workbookView xWindow="-120" yWindow="-120" windowWidth="29040" windowHeight="15840" tabRatio="852" xr2:uid="{00000000-000D-0000-FFFF-FFFF00000000}"/>
  </bookViews>
  <sheets>
    <sheet name="PARO REGISTRADO Y AFILIACIÓN SS" sheetId="8" r:id="rId1"/>
    <sheet name="Tabla 3.1.1" sheetId="1" r:id="rId2"/>
    <sheet name="Tabla 3.1.2" sheetId="2" r:id="rId3"/>
    <sheet name="Tabla 3.1.3" sheetId="3" r:id="rId4"/>
    <sheet name="Tabla 3.2.1" sheetId="11" r:id="rId5"/>
    <sheet name="Tabla 3.2.2" sheetId="10" r:id="rId6"/>
  </sheets>
  <definedNames>
    <definedName name="_xlnm.Print_Area" localSheetId="1">'Tabla 3.1.1'!$B$7:$H$205</definedName>
    <definedName name="_xlnm.Print_Area" localSheetId="2">'Tabla 3.1.2'!$B$7:$F$211</definedName>
    <definedName name="_xlnm.Print_Area" localSheetId="3">'Tabla 3.1.3'!$B$7:$T$35</definedName>
    <definedName name="_xlnm.Print_Area" localSheetId="4">'Tabla 3.2.1'!$B$7:$D$28</definedName>
    <definedName name="_xlnm.Print_Area" localSheetId="5">'Tabla 3.2.2'!$B$7:$B$32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32" i="3" l="1"/>
  <c r="AI31" i="3"/>
  <c r="AI30" i="3"/>
  <c r="AI27" i="3"/>
  <c r="AI23" i="3"/>
  <c r="AI22" i="3"/>
  <c r="AI19" i="3"/>
  <c r="AI18" i="3"/>
  <c r="AI16" i="3"/>
  <c r="AI15" i="3"/>
  <c r="AI12" i="3"/>
  <c r="AI11" i="3"/>
  <c r="AI10" i="3"/>
  <c r="AH32" i="3"/>
  <c r="AH31" i="3"/>
  <c r="AH30" i="3"/>
  <c r="AH28" i="3"/>
  <c r="AH27" i="3"/>
  <c r="AH26" i="3"/>
  <c r="AH24" i="3"/>
  <c r="AH23" i="3"/>
  <c r="AH22" i="3"/>
  <c r="AH20" i="3"/>
  <c r="AH19" i="3"/>
  <c r="AH18" i="3"/>
  <c r="AH16" i="3"/>
  <c r="AH14" i="3"/>
  <c r="AH12" i="3"/>
  <c r="AH11" i="3"/>
  <c r="AH10" i="3"/>
  <c r="AI28" i="3" l="1"/>
  <c r="AI26" i="3"/>
  <c r="AI24" i="3"/>
  <c r="AI20" i="3"/>
  <c r="AI14" i="3"/>
  <c r="AH15" i="3"/>
  <c r="AG10" i="3" l="1"/>
  <c r="AG11" i="3"/>
  <c r="AG12" i="3"/>
  <c r="AG14" i="3"/>
  <c r="AG15" i="3"/>
  <c r="AG16" i="3"/>
  <c r="AG18" i="3"/>
  <c r="AG19" i="3"/>
  <c r="AG20" i="3"/>
  <c r="AG22" i="3"/>
  <c r="AG23" i="3"/>
  <c r="AG24" i="3"/>
  <c r="AG26" i="3"/>
  <c r="AG27" i="3"/>
  <c r="AG28" i="3"/>
  <c r="AG30" i="3"/>
  <c r="AG31" i="3"/>
  <c r="AG32" i="3"/>
  <c r="AF28" i="3" l="1"/>
  <c r="AF27" i="3"/>
  <c r="AF26" i="3"/>
  <c r="AF24" i="3"/>
  <c r="AF23" i="3"/>
  <c r="AF22" i="3"/>
  <c r="AF20" i="3"/>
  <c r="AF19" i="3"/>
  <c r="AF18" i="3"/>
  <c r="AF16" i="3"/>
  <c r="AF15" i="3"/>
  <c r="AF14" i="3"/>
  <c r="AF12" i="3"/>
  <c r="AF11" i="3"/>
  <c r="AF10" i="3"/>
  <c r="U30" i="3"/>
  <c r="U31" i="3"/>
  <c r="U32" i="3"/>
  <c r="AE10" i="3" l="1"/>
  <c r="P31" i="3"/>
  <c r="AF31" i="3" s="1"/>
  <c r="P30" i="3"/>
  <c r="AF30" i="3" s="1"/>
  <c r="P32" i="3" l="1"/>
  <c r="AF32" i="3" s="1"/>
  <c r="AE11" i="3"/>
  <c r="AE12" i="3"/>
  <c r="AE14" i="3"/>
  <c r="AE15" i="3"/>
  <c r="AE16" i="3"/>
  <c r="AE18" i="3"/>
  <c r="AE19" i="3"/>
  <c r="AE20" i="3"/>
  <c r="AE22" i="3"/>
  <c r="AE23" i="3"/>
  <c r="AE24" i="3"/>
  <c r="AE26" i="3"/>
  <c r="AE27" i="3"/>
  <c r="AE28" i="3"/>
  <c r="AE30" i="3"/>
  <c r="AE31" i="3"/>
  <c r="AD10" i="3"/>
  <c r="AD11" i="3"/>
  <c r="AD12" i="3"/>
  <c r="AD14" i="3"/>
  <c r="AD15" i="3"/>
  <c r="AD16" i="3"/>
  <c r="AD18" i="3"/>
  <c r="AD19" i="3"/>
  <c r="AD20" i="3"/>
  <c r="AD22" i="3"/>
  <c r="AD23" i="3"/>
  <c r="AD24" i="3"/>
  <c r="AD26" i="3"/>
  <c r="AD27" i="3"/>
  <c r="AD28" i="3"/>
  <c r="AD30" i="3"/>
  <c r="AD31" i="3"/>
  <c r="AD32" i="3"/>
  <c r="AE32" i="3" l="1"/>
  <c r="AC10" i="3"/>
  <c r="AC11" i="3"/>
  <c r="AC12" i="3"/>
  <c r="AC14" i="3"/>
  <c r="AC15" i="3"/>
  <c r="AC16" i="3"/>
  <c r="AC18" i="3"/>
  <c r="AC19" i="3"/>
  <c r="AC20" i="3"/>
  <c r="AC22" i="3"/>
  <c r="AC23" i="3"/>
  <c r="AC24" i="3"/>
  <c r="AC26" i="3"/>
  <c r="AC27" i="3"/>
  <c r="AC28" i="3"/>
  <c r="AC30" i="3"/>
  <c r="AC31" i="3"/>
  <c r="AC32" i="3"/>
  <c r="AB14" i="3"/>
  <c r="AB11" i="3"/>
  <c r="AB15" i="3"/>
  <c r="AB18" i="3"/>
  <c r="AB19" i="3"/>
  <c r="AB22" i="3"/>
  <c r="AB23" i="3"/>
  <c r="AB26" i="3"/>
  <c r="AB27" i="3"/>
  <c r="AB10" i="3"/>
  <c r="AA10" i="3"/>
  <c r="AA11" i="3"/>
  <c r="AA14" i="3"/>
  <c r="AA15" i="3"/>
  <c r="AA18" i="3"/>
  <c r="AA19" i="3"/>
  <c r="AA22" i="3"/>
  <c r="AA23" i="3"/>
  <c r="AA26" i="3"/>
  <c r="AA27" i="3"/>
  <c r="L28" i="3"/>
  <c r="AB28" i="3" s="1"/>
  <c r="L24" i="3"/>
  <c r="AB24" i="3" s="1"/>
  <c r="L20" i="3"/>
  <c r="AA20" i="3" s="1"/>
  <c r="L16" i="3"/>
  <c r="AA16" i="3" s="1"/>
  <c r="L12" i="3"/>
  <c r="AB12" i="3" s="1"/>
  <c r="L31" i="3"/>
  <c r="AA31" i="3" s="1"/>
  <c r="L30" i="3"/>
  <c r="AA30" i="3" s="1"/>
  <c r="Z10" i="3"/>
  <c r="Z11" i="3"/>
  <c r="Z12" i="3"/>
  <c r="Z14" i="3"/>
  <c r="Z15" i="3"/>
  <c r="Z16" i="3"/>
  <c r="Z18" i="3"/>
  <c r="Z19" i="3"/>
  <c r="Z20" i="3"/>
  <c r="Z22" i="3"/>
  <c r="Z23" i="3"/>
  <c r="Z24" i="3"/>
  <c r="Z26" i="3"/>
  <c r="Z27" i="3"/>
  <c r="Z28" i="3"/>
  <c r="Z30" i="3"/>
  <c r="Z31" i="3"/>
  <c r="Z32" i="3"/>
  <c r="Y10" i="3"/>
  <c r="Y11" i="3"/>
  <c r="Y12" i="3"/>
  <c r="Y14" i="3"/>
  <c r="Y15" i="3"/>
  <c r="Y16" i="3"/>
  <c r="Y18" i="3"/>
  <c r="Y19" i="3"/>
  <c r="Y20" i="3"/>
  <c r="Y22" i="3"/>
  <c r="Y23" i="3"/>
  <c r="Y24" i="3"/>
  <c r="Y26" i="3"/>
  <c r="Y27" i="3"/>
  <c r="Y28" i="3"/>
  <c r="Y30" i="3"/>
  <c r="Y31" i="3"/>
  <c r="Y32" i="3"/>
  <c r="X11" i="3"/>
  <c r="X14" i="3"/>
  <c r="X15" i="3"/>
  <c r="X18" i="3"/>
  <c r="X19" i="3"/>
  <c r="X22" i="3"/>
  <c r="X23" i="3"/>
  <c r="X26" i="3"/>
  <c r="X27" i="3"/>
  <c r="X30" i="3"/>
  <c r="X31" i="3"/>
  <c r="X32" i="3"/>
  <c r="X10" i="3"/>
  <c r="W32" i="3"/>
  <c r="H28" i="3"/>
  <c r="X28" i="3" s="1"/>
  <c r="H24" i="3"/>
  <c r="H20" i="3"/>
  <c r="W20" i="3" s="1"/>
  <c r="H16" i="3"/>
  <c r="X16" i="3" s="1"/>
  <c r="H12" i="3"/>
  <c r="W12" i="3" s="1"/>
  <c r="G30" i="3"/>
  <c r="V30" i="3" s="1"/>
  <c r="G26" i="3"/>
  <c r="V26" i="3" s="1"/>
  <c r="G22" i="3"/>
  <c r="W22" i="3" s="1"/>
  <c r="G18" i="3"/>
  <c r="W18" i="3" s="1"/>
  <c r="G24" i="3"/>
  <c r="V24" i="3" s="1"/>
  <c r="G14" i="3"/>
  <c r="W14" i="3" s="1"/>
  <c r="G16" i="3"/>
  <c r="V16" i="3" s="1"/>
  <c r="G10" i="3"/>
  <c r="V10" i="3" s="1"/>
  <c r="V32" i="3"/>
  <c r="V28" i="3"/>
  <c r="V20" i="3"/>
  <c r="V12" i="3"/>
  <c r="U10" i="3"/>
  <c r="U11" i="3"/>
  <c r="U12" i="3"/>
  <c r="U14" i="3"/>
  <c r="U15" i="3"/>
  <c r="U16" i="3"/>
  <c r="U18" i="3"/>
  <c r="U19" i="3"/>
  <c r="U20" i="3"/>
  <c r="U22" i="3"/>
  <c r="U23" i="3"/>
  <c r="U24" i="3"/>
  <c r="U26" i="3"/>
  <c r="U27" i="3"/>
  <c r="U28" i="3"/>
  <c r="AA12" i="3" l="1"/>
  <c r="AB20" i="3"/>
  <c r="V14" i="3"/>
  <c r="W28" i="3"/>
  <c r="AB16" i="3"/>
  <c r="V18" i="3"/>
  <c r="G19" i="3"/>
  <c r="V19" i="3" s="1"/>
  <c r="W30" i="3"/>
  <c r="G11" i="3"/>
  <c r="V11" i="3" s="1"/>
  <c r="W26" i="3"/>
  <c r="G15" i="3"/>
  <c r="V15" i="3" s="1"/>
  <c r="W24" i="3"/>
  <c r="AB30" i="3"/>
  <c r="AB31" i="3"/>
  <c r="W10" i="3"/>
  <c r="G27" i="3"/>
  <c r="AA28" i="3"/>
  <c r="V22" i="3"/>
  <c r="G23" i="3"/>
  <c r="L32" i="3"/>
  <c r="G31" i="3"/>
  <c r="AA24" i="3"/>
  <c r="W16" i="3"/>
  <c r="X24" i="3"/>
  <c r="X12" i="3"/>
  <c r="X20" i="3"/>
  <c r="W11" i="3" l="1"/>
  <c r="W15" i="3"/>
  <c r="W19" i="3"/>
  <c r="V27" i="3"/>
  <c r="W27" i="3"/>
  <c r="W31" i="3"/>
  <c r="V31" i="3"/>
  <c r="AA32" i="3"/>
  <c r="AB32" i="3"/>
  <c r="V23" i="3"/>
  <c r="W23" i="3"/>
</calcChain>
</file>

<file path=xl/sharedStrings.xml><?xml version="1.0" encoding="utf-8"?>
<sst xmlns="http://schemas.openxmlformats.org/spreadsheetml/2006/main" count="149" uniqueCount="88">
  <si>
    <t>CANARIAS</t>
  </si>
  <si>
    <t>AGRICULTURA</t>
  </si>
  <si>
    <t>INDUSTRIA</t>
  </si>
  <si>
    <t>CONSTRUCCIÓN</t>
  </si>
  <si>
    <t>SERVICIOS</t>
  </si>
  <si>
    <t>ELABORACIÓN: CONFEDERACIÓN CANARIA DE EMPRESARIOS</t>
  </si>
  <si>
    <t>MUJERES</t>
  </si>
  <si>
    <t>TOTAL</t>
  </si>
  <si>
    <t>HOMBRES</t>
  </si>
  <si>
    <t>ELABORACIÓN: CONFEDERACIÓN CANARIA DE EMPRESARIOS.</t>
  </si>
  <si>
    <t>Principales resultados regionales.</t>
  </si>
  <si>
    <t>Principales resultados provinciales.</t>
  </si>
  <si>
    <t>Las Palmas</t>
  </si>
  <si>
    <t>Canarias</t>
  </si>
  <si>
    <t>S.E.A.</t>
  </si>
  <si>
    <t>S/C de Tenerife</t>
  </si>
  <si>
    <t>DIC. 07</t>
  </si>
  <si>
    <t>DIC. 08</t>
  </si>
  <si>
    <t>VAR 07-08</t>
  </si>
  <si>
    <t>(*) Los datos a partir de marzo de 2009 no son comparables con los anteriores, debido al cambio de CNAE-93 a CNAE-2009</t>
  </si>
  <si>
    <t>VAR 08-09</t>
  </si>
  <si>
    <t>3.1</t>
  </si>
  <si>
    <t>3.2</t>
  </si>
  <si>
    <t>DIC. 10</t>
  </si>
  <si>
    <t>VAR 09-10</t>
  </si>
  <si>
    <t>DIC. 11</t>
  </si>
  <si>
    <t>VAR 10-11</t>
  </si>
  <si>
    <t>DIC. 12</t>
  </si>
  <si>
    <t>VAR 11-12</t>
  </si>
  <si>
    <t>DIC. 09*</t>
  </si>
  <si>
    <t>DIC. 13</t>
  </si>
  <si>
    <t>VAR 12-13</t>
  </si>
  <si>
    <t>VAR 13-14</t>
  </si>
  <si>
    <t>VAR 14-15</t>
  </si>
  <si>
    <t>VAR 15-16</t>
  </si>
  <si>
    <t>PARO REGISTRADO</t>
  </si>
  <si>
    <t>AFILIACIÓN A LA SEGURIDAD SOCIAL</t>
  </si>
  <si>
    <t>3. PARO REGISTRADO Y AFILIACIÓN A LA SEGURIDAD SOCIAL</t>
  </si>
  <si>
    <t>3.1.1</t>
  </si>
  <si>
    <t>3.2.1</t>
  </si>
  <si>
    <t>3.1.2</t>
  </si>
  <si>
    <t>3.1.3</t>
  </si>
  <si>
    <t>3.2.2</t>
  </si>
  <si>
    <t>Comercio. Rep. Vehícul. (G)</t>
  </si>
  <si>
    <t>Transptes. Almacena. (H)</t>
  </si>
  <si>
    <t>Hostelería (I)</t>
  </si>
  <si>
    <t>Informac. Comunicac. (J)</t>
  </si>
  <si>
    <t>Act. Financ. y Seguros (K)</t>
  </si>
  <si>
    <t>Activ. Inmobiliar. (L)</t>
  </si>
  <si>
    <t>Actv .Prof. Cient. Téc. (M)</t>
  </si>
  <si>
    <t>Actv .Admt. Serv.Auxiliar (N)</t>
  </si>
  <si>
    <t>Admón Púb. Defen., S.S. (O)</t>
  </si>
  <si>
    <t>Educación (P)</t>
  </si>
  <si>
    <t>Actv .Sanit. Serv. Sociales (Q)</t>
  </si>
  <si>
    <t>Actv .Artis. Rec.y Entr. (R)</t>
  </si>
  <si>
    <t>Otros Servicios (S)</t>
  </si>
  <si>
    <t>Hogares P. Domést. (T)</t>
  </si>
  <si>
    <t>Org. Extra- territoria. (U)</t>
  </si>
  <si>
    <t>DIC. 09</t>
  </si>
  <si>
    <t xml:space="preserve">* Incluye el Sistema Especial Agrario y el Sistema Especial de Empleados de Hogar </t>
  </si>
  <si>
    <t>R. E. DEL MAR</t>
  </si>
  <si>
    <t>GENERAL*</t>
  </si>
  <si>
    <t>AUTÓNOMOS</t>
  </si>
  <si>
    <t>VAR 16-17</t>
  </si>
  <si>
    <t>VAR 17-18</t>
  </si>
  <si>
    <t>VAR 18-19</t>
  </si>
  <si>
    <t>FUENTE: MINISTERIO DE INCLUSIÓN, SEGURIDAD SOCIAL Y MIGRACIONES</t>
  </si>
  <si>
    <t>FUENTE: SERVICIO PÚBLICO DE EMPLEO ESTATAL (SEPE); MINISTERIO DE INCLUSIÓN, SEGURIDAD SOCIAL Y MIGRACIONES</t>
  </si>
  <si>
    <t>FUENTE: SEPE</t>
  </si>
  <si>
    <t>VAR 19-20</t>
  </si>
  <si>
    <t>DIC. 14</t>
  </si>
  <si>
    <t>DIC. 15</t>
  </si>
  <si>
    <t>DIC. 16</t>
  </si>
  <si>
    <t>DIC. 17</t>
  </si>
  <si>
    <t>DIC. 18</t>
  </si>
  <si>
    <t>DIC. 19</t>
  </si>
  <si>
    <t>DIC. 20</t>
  </si>
  <si>
    <t>PARO REGISTRADO POR SECTOR ECONÓMICO. 2007-2021</t>
  </si>
  <si>
    <t>PARO REGISTRADO POR GÉNERO. 2007-2021</t>
  </si>
  <si>
    <t>EVOLUCIÓN DEL PARO REGISTRADO POR SECTOR ECONÓMICO Y PROVINCIAS. DIC. 2007 - DIC. 2021</t>
  </si>
  <si>
    <t>AFILIACIÓN A LA SEGURIDAD SOCIAL POR REGÍMENES. DIC. 2007-DIC. 2021</t>
  </si>
  <si>
    <t>AFILIACIÓN A LA SEGURIDAD SOCIAL POR SECTORES Y RAMAS DE ACTIVIDAD. DIC. 2011-DIC. 2021</t>
  </si>
  <si>
    <t>PARO REGISTRADO POR GÉNERO. CANARIAS 2007-2021</t>
  </si>
  <si>
    <t>EVOLUCIÓN DEL PARO REGISTRADO POR SECTOR ECONÓMICO Y PROVINCIAS. DIC 2007-DIC 2021</t>
  </si>
  <si>
    <t>DIC.21</t>
  </si>
  <si>
    <t>VAR 20-21</t>
  </si>
  <si>
    <t>VAR 19-21</t>
  </si>
  <si>
    <t>DIC.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</si>
</sst>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[$-C0A]mmm\-yy;@"/>
    <numFmt numFmtId="166" formatCode="#,##0;\-#,##0;\ 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Tahoma"/>
      <family val="2"/>
    </font>
    <font>
      <b/>
      <sz val="12"/>
      <color indexed="8"/>
      <name val="Tahoma"/>
      <family val="2"/>
    </font>
    <font>
      <b/>
      <u/>
      <sz val="10"/>
      <color indexed="8"/>
      <name val="Arial"/>
      <family val="2"/>
    </font>
    <font>
      <b/>
      <u/>
      <sz val="10"/>
      <color indexed="8"/>
      <name val="Tahoma"/>
      <family val="2"/>
    </font>
    <font>
      <sz val="8"/>
      <color indexed="12"/>
      <name val="Tahoma"/>
      <family val="2"/>
    </font>
    <font>
      <b/>
      <u/>
      <sz val="10"/>
      <name val="Tahoma"/>
      <family val="2"/>
    </font>
    <font>
      <vertAlign val="superscript"/>
      <sz val="12"/>
      <color indexed="8"/>
      <name val="Tahoma"/>
      <family val="2"/>
    </font>
    <font>
      <sz val="12"/>
      <color indexed="8"/>
      <name val="Tahoma"/>
      <family val="2"/>
    </font>
    <font>
      <b/>
      <sz val="8"/>
      <color indexed="48"/>
      <name val="Tahoma"/>
      <family val="2"/>
    </font>
    <font>
      <sz val="8"/>
      <color indexed="48"/>
      <name val="Tahoma"/>
      <family val="2"/>
    </font>
    <font>
      <sz val="10"/>
      <name val="Arial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10"/>
      <name val="Tahoma"/>
      <family val="2"/>
    </font>
    <font>
      <b/>
      <sz val="11"/>
      <name val="Tahoma"/>
      <family val="2"/>
    </font>
    <font>
      <sz val="12"/>
      <name val="Arial"/>
      <family val="2"/>
    </font>
    <font>
      <sz val="6"/>
      <name val="Tahoma"/>
      <family val="2"/>
    </font>
    <font>
      <i/>
      <sz val="8"/>
      <name val="Tahoma"/>
      <family val="2"/>
    </font>
    <font>
      <b/>
      <sz val="10"/>
      <color indexed="10"/>
      <name val="Tahoma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color indexed="12"/>
      <name val="Arial"/>
      <family val="2"/>
    </font>
    <font>
      <sz val="9"/>
      <name val="Tahoma"/>
      <family val="2"/>
    </font>
    <font>
      <sz val="6"/>
      <color indexed="8"/>
      <name val="Arial"/>
      <family val="2"/>
    </font>
    <font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822F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rgb="FFFF822F"/>
      </bottom>
      <diagonal/>
    </border>
    <border>
      <left/>
      <right/>
      <top/>
      <bottom style="thick">
        <color rgb="FFFF822F"/>
      </bottom>
      <diagonal/>
    </border>
    <border>
      <left/>
      <right/>
      <top style="thick">
        <color rgb="FFFF822F"/>
      </top>
      <bottom/>
      <diagonal/>
    </border>
  </borders>
  <cellStyleXfs count="1546">
    <xf numFmtId="0" fontId="0" fillId="0" borderId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4" fillId="0" borderId="0"/>
    <xf numFmtId="0" fontId="50" fillId="0" borderId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53" fillId="0" borderId="0"/>
    <xf numFmtId="0" fontId="1" fillId="0" borderId="0"/>
  </cellStyleXfs>
  <cellXfs count="115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vertical="center" wrapText="1" indent="2"/>
    </xf>
    <xf numFmtId="0" fontId="17" fillId="0" borderId="0" xfId="1081" applyFont="1" applyFill="1" applyBorder="1" applyAlignment="1" applyProtection="1">
      <alignment vertical="center" wrapText="1"/>
    </xf>
    <xf numFmtId="3" fontId="5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right" indent="2"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Border="1" applyAlignment="1">
      <alignment horizontal="center" vertical="justify"/>
    </xf>
    <xf numFmtId="3" fontId="5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 indent="2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44" fillId="0" borderId="0" xfId="0" applyNumberFormat="1" applyFont="1" applyFill="1"/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/>
    <xf numFmtId="3" fontId="3" fillId="0" borderId="0" xfId="0" applyNumberFormat="1" applyFont="1" applyFill="1"/>
    <xf numFmtId="165" fontId="4" fillId="0" borderId="0" xfId="0" applyNumberFormat="1" applyFont="1" applyFill="1" applyAlignment="1">
      <alignment horizontal="left" indent="2"/>
    </xf>
    <xf numFmtId="3" fontId="4" fillId="0" borderId="0" xfId="0" applyNumberFormat="1" applyFont="1" applyFill="1" applyBorder="1" applyAlignment="1">
      <alignment horizontal="center" vertical="center" wrapText="1"/>
    </xf>
    <xf numFmtId="165" fontId="48" fillId="0" borderId="0" xfId="0" applyNumberFormat="1" applyFont="1" applyFill="1" applyAlignment="1">
      <alignment horizontal="left" indent="3"/>
    </xf>
    <xf numFmtId="3" fontId="48" fillId="0" borderId="0" xfId="0" applyNumberFormat="1" applyFont="1" applyFill="1" applyBorder="1" applyAlignment="1">
      <alignment horizontal="center" vertical="center" wrapText="1"/>
    </xf>
    <xf numFmtId="165" fontId="48" fillId="0" borderId="0" xfId="0" applyNumberFormat="1" applyFont="1" applyFill="1" applyBorder="1" applyAlignment="1">
      <alignment horizontal="left" indent="3"/>
    </xf>
    <xf numFmtId="3" fontId="48" fillId="0" borderId="0" xfId="0" applyNumberFormat="1" applyFont="1" applyFill="1" applyBorder="1" applyAlignment="1">
      <alignment horizontal="center"/>
    </xf>
    <xf numFmtId="0" fontId="6" fillId="0" borderId="0" xfId="0" applyFont="1" applyFill="1"/>
    <xf numFmtId="3" fontId="49" fillId="0" borderId="0" xfId="0" applyNumberFormat="1" applyFont="1" applyFill="1"/>
    <xf numFmtId="0" fontId="47" fillId="0" borderId="0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1" fillId="0" borderId="0" xfId="0" applyFont="1" applyFill="1" applyBorder="1"/>
    <xf numFmtId="0" fontId="11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17" fontId="13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horizontal="right" wrapText="1" indent="2"/>
    </xf>
    <xf numFmtId="2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/>
    <xf numFmtId="0" fontId="16" fillId="0" borderId="0" xfId="108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right" indent="2"/>
    </xf>
    <xf numFmtId="0" fontId="6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indent="1"/>
    </xf>
    <xf numFmtId="166" fontId="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1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/>
    <xf numFmtId="0" fontId="15" fillId="0" borderId="0" xfId="0" applyFont="1" applyFill="1" applyAlignment="1">
      <alignment vertical="center"/>
    </xf>
    <xf numFmtId="0" fontId="17" fillId="0" borderId="0" xfId="1081" applyFont="1" applyFill="1" applyAlignment="1" applyProtection="1">
      <alignment horizontal="left"/>
    </xf>
    <xf numFmtId="0" fontId="21" fillId="0" borderId="0" xfId="0" applyFont="1" applyFill="1" applyAlignment="1">
      <alignment horizontal="left" vertical="center"/>
    </xf>
    <xf numFmtId="0" fontId="46" fillId="0" borderId="0" xfId="0" applyFont="1" applyFill="1"/>
    <xf numFmtId="0" fontId="5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indent="2"/>
    </xf>
    <xf numFmtId="17" fontId="4" fillId="0" borderId="0" xfId="0" applyNumberFormat="1" applyFont="1" applyFill="1" applyBorder="1" applyAlignment="1">
      <alignment horizontal="right" indent="2"/>
    </xf>
    <xf numFmtId="165" fontId="22" fillId="0" borderId="0" xfId="0" applyNumberFormat="1" applyFont="1" applyFill="1" applyBorder="1" applyAlignment="1">
      <alignment horizontal="right" indent="2"/>
    </xf>
    <xf numFmtId="0" fontId="3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47" fillId="0" borderId="0" xfId="0" applyFont="1" applyFill="1" applyBorder="1" applyAlignment="1">
      <alignment vertical="top" wrapText="1"/>
    </xf>
    <xf numFmtId="0" fontId="45" fillId="0" borderId="0" xfId="0" applyFont="1" applyFill="1" applyBorder="1" applyAlignment="1">
      <alignment vertical="center"/>
    </xf>
    <xf numFmtId="0" fontId="51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17" fontId="13" fillId="0" borderId="11" xfId="0" applyNumberFormat="1" applyFont="1" applyFill="1" applyBorder="1"/>
    <xf numFmtId="0" fontId="11" fillId="0" borderId="11" xfId="0" applyFont="1" applyFill="1" applyBorder="1" applyAlignment="1">
      <alignment horizontal="left" wrapText="1"/>
    </xf>
    <xf numFmtId="3" fontId="11" fillId="0" borderId="11" xfId="0" applyNumberFormat="1" applyFont="1" applyFill="1" applyBorder="1" applyAlignment="1">
      <alignment horizontal="center" wrapText="1"/>
    </xf>
    <xf numFmtId="3" fontId="11" fillId="0" borderId="11" xfId="0" applyNumberFormat="1" applyFont="1" applyFill="1" applyBorder="1" applyAlignment="1">
      <alignment horizontal="right" wrapText="1" indent="2"/>
    </xf>
    <xf numFmtId="2" fontId="11" fillId="0" borderId="11" xfId="0" applyNumberFormat="1" applyFont="1" applyFill="1" applyBorder="1" applyAlignment="1">
      <alignment horizontal="center" vertical="center"/>
    </xf>
    <xf numFmtId="0" fontId="13" fillId="0" borderId="10" xfId="0" applyFont="1" applyFill="1" applyBorder="1"/>
    <xf numFmtId="17" fontId="13" fillId="0" borderId="10" xfId="0" applyNumberFormat="1" applyFont="1" applyFill="1" applyBorder="1"/>
    <xf numFmtId="0" fontId="11" fillId="0" borderId="10" xfId="0" applyFont="1" applyFill="1" applyBorder="1" applyAlignment="1">
      <alignment horizontal="left" wrapText="1"/>
    </xf>
    <xf numFmtId="3" fontId="11" fillId="0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 horizontal="right" indent="2"/>
    </xf>
    <xf numFmtId="3" fontId="5" fillId="0" borderId="11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indent="2"/>
    </xf>
    <xf numFmtId="3" fontId="3" fillId="0" borderId="0" xfId="0" applyNumberFormat="1" applyFont="1" applyFill="1" applyBorder="1"/>
    <xf numFmtId="0" fontId="25" fillId="0" borderId="0" xfId="0" applyFont="1" applyFill="1" applyAlignment="1">
      <alignment horizontal="left" vertical="center"/>
    </xf>
    <xf numFmtId="0" fontId="47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9" fillId="0" borderId="0" xfId="1081" applyFont="1" applyFill="1" applyAlignment="1" applyProtection="1">
      <alignment horizontal="left"/>
    </xf>
    <xf numFmtId="0" fontId="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5" fillId="0" borderId="0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4" fillId="24" borderId="0" xfId="0" applyFont="1" applyFill="1" applyBorder="1" applyAlignment="1">
      <alignment horizontal="center" vertical="center"/>
    </xf>
    <xf numFmtId="0" fontId="19" fillId="0" borderId="0" xfId="1081" applyFont="1" applyFill="1" applyAlignment="1" applyProtection="1">
      <alignment horizontal="left"/>
    </xf>
    <xf numFmtId="0" fontId="20" fillId="0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6" fillId="0" borderId="0" xfId="1081" applyFont="1" applyFill="1" applyBorder="1" applyAlignment="1" applyProtection="1">
      <alignment horizontal="center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</cellXfs>
  <cellStyles count="1546">
    <cellStyle name="20% - Énfasis1 10" xfId="1" xr:uid="{00000000-0005-0000-0000-000000000000}"/>
    <cellStyle name="20% - Énfasis1 11" xfId="2" xr:uid="{00000000-0005-0000-0000-000001000000}"/>
    <cellStyle name="20% - Énfasis1 12" xfId="3" xr:uid="{00000000-0005-0000-0000-000002000000}"/>
    <cellStyle name="20% - Énfasis1 13" xfId="4" xr:uid="{00000000-0005-0000-0000-000003000000}"/>
    <cellStyle name="20% - Énfasis1 14" xfId="5" xr:uid="{00000000-0005-0000-0000-000004000000}"/>
    <cellStyle name="20% - Énfasis1 15" xfId="6" xr:uid="{00000000-0005-0000-0000-000005000000}"/>
    <cellStyle name="20% - Énfasis1 16" xfId="7" xr:uid="{00000000-0005-0000-0000-000006000000}"/>
    <cellStyle name="20% - Énfasis1 17" xfId="8" xr:uid="{00000000-0005-0000-0000-000007000000}"/>
    <cellStyle name="20% - Énfasis1 18" xfId="9" xr:uid="{00000000-0005-0000-0000-000008000000}"/>
    <cellStyle name="20% - Énfasis1 19" xfId="10" xr:uid="{00000000-0005-0000-0000-000009000000}"/>
    <cellStyle name="20% - Énfasis1 2" xfId="11" xr:uid="{00000000-0005-0000-0000-00000A000000}"/>
    <cellStyle name="20% - Énfasis1 2 10" xfId="12" xr:uid="{00000000-0005-0000-0000-00000B000000}"/>
    <cellStyle name="20% - Énfasis1 2 11" xfId="13" xr:uid="{00000000-0005-0000-0000-00000C000000}"/>
    <cellStyle name="20% - Énfasis1 2 12" xfId="14" xr:uid="{00000000-0005-0000-0000-00000D000000}"/>
    <cellStyle name="20% - Énfasis1 2 13" xfId="15" xr:uid="{00000000-0005-0000-0000-00000E000000}"/>
    <cellStyle name="20% - Énfasis1 2 14" xfId="16" xr:uid="{00000000-0005-0000-0000-00000F000000}"/>
    <cellStyle name="20% - Énfasis1 2 15" xfId="17" xr:uid="{00000000-0005-0000-0000-000010000000}"/>
    <cellStyle name="20% - Énfasis1 2 16" xfId="18" xr:uid="{00000000-0005-0000-0000-000011000000}"/>
    <cellStyle name="20% - Énfasis1 2 17" xfId="19" xr:uid="{00000000-0005-0000-0000-000012000000}"/>
    <cellStyle name="20% - Énfasis1 2 18" xfId="20" xr:uid="{00000000-0005-0000-0000-000013000000}"/>
    <cellStyle name="20% - Énfasis1 2 19" xfId="21" xr:uid="{00000000-0005-0000-0000-000014000000}"/>
    <cellStyle name="20% - Énfasis1 2 2" xfId="22" xr:uid="{00000000-0005-0000-0000-000015000000}"/>
    <cellStyle name="20% - Énfasis1 2 3" xfId="23" xr:uid="{00000000-0005-0000-0000-000016000000}"/>
    <cellStyle name="20% - Énfasis1 2 4" xfId="24" xr:uid="{00000000-0005-0000-0000-000017000000}"/>
    <cellStyle name="20% - Énfasis1 2 5" xfId="25" xr:uid="{00000000-0005-0000-0000-000018000000}"/>
    <cellStyle name="20% - Énfasis1 2 6" xfId="26" xr:uid="{00000000-0005-0000-0000-000019000000}"/>
    <cellStyle name="20% - Énfasis1 2 7" xfId="27" xr:uid="{00000000-0005-0000-0000-00001A000000}"/>
    <cellStyle name="20% - Énfasis1 2 8" xfId="28" xr:uid="{00000000-0005-0000-0000-00001B000000}"/>
    <cellStyle name="20% - Énfasis1 2 9" xfId="29" xr:uid="{00000000-0005-0000-0000-00001C000000}"/>
    <cellStyle name="20% - Énfasis1 3" xfId="30" xr:uid="{00000000-0005-0000-0000-00001D000000}"/>
    <cellStyle name="20% - Énfasis1 4" xfId="31" xr:uid="{00000000-0005-0000-0000-00001E000000}"/>
    <cellStyle name="20% - Énfasis1 5" xfId="32" xr:uid="{00000000-0005-0000-0000-00001F000000}"/>
    <cellStyle name="20% - Énfasis1 6" xfId="33" xr:uid="{00000000-0005-0000-0000-000020000000}"/>
    <cellStyle name="20% - Énfasis1 7" xfId="34" xr:uid="{00000000-0005-0000-0000-000021000000}"/>
    <cellStyle name="20% - Énfasis1 8" xfId="35" xr:uid="{00000000-0005-0000-0000-000022000000}"/>
    <cellStyle name="20% - Énfasis1 9" xfId="36" xr:uid="{00000000-0005-0000-0000-000023000000}"/>
    <cellStyle name="20% - Énfasis2 10" xfId="37" xr:uid="{00000000-0005-0000-0000-000024000000}"/>
    <cellStyle name="20% - Énfasis2 11" xfId="38" xr:uid="{00000000-0005-0000-0000-000025000000}"/>
    <cellStyle name="20% - Énfasis2 12" xfId="39" xr:uid="{00000000-0005-0000-0000-000026000000}"/>
    <cellStyle name="20% - Énfasis2 13" xfId="40" xr:uid="{00000000-0005-0000-0000-000027000000}"/>
    <cellStyle name="20% - Énfasis2 14" xfId="41" xr:uid="{00000000-0005-0000-0000-000028000000}"/>
    <cellStyle name="20% - Énfasis2 15" xfId="42" xr:uid="{00000000-0005-0000-0000-000029000000}"/>
    <cellStyle name="20% - Énfasis2 16" xfId="43" xr:uid="{00000000-0005-0000-0000-00002A000000}"/>
    <cellStyle name="20% - Énfasis2 17" xfId="44" xr:uid="{00000000-0005-0000-0000-00002B000000}"/>
    <cellStyle name="20% - Énfasis2 18" xfId="45" xr:uid="{00000000-0005-0000-0000-00002C000000}"/>
    <cellStyle name="20% - Énfasis2 19" xfId="46" xr:uid="{00000000-0005-0000-0000-00002D000000}"/>
    <cellStyle name="20% - Énfasis2 2" xfId="47" xr:uid="{00000000-0005-0000-0000-00002E000000}"/>
    <cellStyle name="20% - Énfasis2 2 10" xfId="48" xr:uid="{00000000-0005-0000-0000-00002F000000}"/>
    <cellStyle name="20% - Énfasis2 2 11" xfId="49" xr:uid="{00000000-0005-0000-0000-000030000000}"/>
    <cellStyle name="20% - Énfasis2 2 12" xfId="50" xr:uid="{00000000-0005-0000-0000-000031000000}"/>
    <cellStyle name="20% - Énfasis2 2 13" xfId="51" xr:uid="{00000000-0005-0000-0000-000032000000}"/>
    <cellStyle name="20% - Énfasis2 2 14" xfId="52" xr:uid="{00000000-0005-0000-0000-000033000000}"/>
    <cellStyle name="20% - Énfasis2 2 15" xfId="53" xr:uid="{00000000-0005-0000-0000-000034000000}"/>
    <cellStyle name="20% - Énfasis2 2 16" xfId="54" xr:uid="{00000000-0005-0000-0000-000035000000}"/>
    <cellStyle name="20% - Énfasis2 2 17" xfId="55" xr:uid="{00000000-0005-0000-0000-000036000000}"/>
    <cellStyle name="20% - Énfasis2 2 18" xfId="56" xr:uid="{00000000-0005-0000-0000-000037000000}"/>
    <cellStyle name="20% - Énfasis2 2 19" xfId="57" xr:uid="{00000000-0005-0000-0000-000038000000}"/>
    <cellStyle name="20% - Énfasis2 2 2" xfId="58" xr:uid="{00000000-0005-0000-0000-000039000000}"/>
    <cellStyle name="20% - Énfasis2 2 3" xfId="59" xr:uid="{00000000-0005-0000-0000-00003A000000}"/>
    <cellStyle name="20% - Énfasis2 2 4" xfId="60" xr:uid="{00000000-0005-0000-0000-00003B000000}"/>
    <cellStyle name="20% - Énfasis2 2 5" xfId="61" xr:uid="{00000000-0005-0000-0000-00003C000000}"/>
    <cellStyle name="20% - Énfasis2 2 6" xfId="62" xr:uid="{00000000-0005-0000-0000-00003D000000}"/>
    <cellStyle name="20% - Énfasis2 2 7" xfId="63" xr:uid="{00000000-0005-0000-0000-00003E000000}"/>
    <cellStyle name="20% - Énfasis2 2 8" xfId="64" xr:uid="{00000000-0005-0000-0000-00003F000000}"/>
    <cellStyle name="20% - Énfasis2 2 9" xfId="65" xr:uid="{00000000-0005-0000-0000-000040000000}"/>
    <cellStyle name="20% - Énfasis2 3" xfId="66" xr:uid="{00000000-0005-0000-0000-000041000000}"/>
    <cellStyle name="20% - Énfasis2 4" xfId="67" xr:uid="{00000000-0005-0000-0000-000042000000}"/>
    <cellStyle name="20% - Énfasis2 5" xfId="68" xr:uid="{00000000-0005-0000-0000-000043000000}"/>
    <cellStyle name="20% - Énfasis2 6" xfId="69" xr:uid="{00000000-0005-0000-0000-000044000000}"/>
    <cellStyle name="20% - Énfasis2 7" xfId="70" xr:uid="{00000000-0005-0000-0000-000045000000}"/>
    <cellStyle name="20% - Énfasis2 8" xfId="71" xr:uid="{00000000-0005-0000-0000-000046000000}"/>
    <cellStyle name="20% - Énfasis2 9" xfId="72" xr:uid="{00000000-0005-0000-0000-000047000000}"/>
    <cellStyle name="20% - Énfasis3 10" xfId="73" xr:uid="{00000000-0005-0000-0000-000048000000}"/>
    <cellStyle name="20% - Énfasis3 11" xfId="74" xr:uid="{00000000-0005-0000-0000-000049000000}"/>
    <cellStyle name="20% - Énfasis3 12" xfId="75" xr:uid="{00000000-0005-0000-0000-00004A000000}"/>
    <cellStyle name="20% - Énfasis3 13" xfId="76" xr:uid="{00000000-0005-0000-0000-00004B000000}"/>
    <cellStyle name="20% - Énfasis3 14" xfId="77" xr:uid="{00000000-0005-0000-0000-00004C000000}"/>
    <cellStyle name="20% - Énfasis3 15" xfId="78" xr:uid="{00000000-0005-0000-0000-00004D000000}"/>
    <cellStyle name="20% - Énfasis3 16" xfId="79" xr:uid="{00000000-0005-0000-0000-00004E000000}"/>
    <cellStyle name="20% - Énfasis3 17" xfId="80" xr:uid="{00000000-0005-0000-0000-00004F000000}"/>
    <cellStyle name="20% - Énfasis3 18" xfId="81" xr:uid="{00000000-0005-0000-0000-000050000000}"/>
    <cellStyle name="20% - Énfasis3 19" xfId="82" xr:uid="{00000000-0005-0000-0000-000051000000}"/>
    <cellStyle name="20% - Énfasis3 2" xfId="83" xr:uid="{00000000-0005-0000-0000-000052000000}"/>
    <cellStyle name="20% - Énfasis3 2 10" xfId="84" xr:uid="{00000000-0005-0000-0000-000053000000}"/>
    <cellStyle name="20% - Énfasis3 2 11" xfId="85" xr:uid="{00000000-0005-0000-0000-000054000000}"/>
    <cellStyle name="20% - Énfasis3 2 12" xfId="86" xr:uid="{00000000-0005-0000-0000-000055000000}"/>
    <cellStyle name="20% - Énfasis3 2 13" xfId="87" xr:uid="{00000000-0005-0000-0000-000056000000}"/>
    <cellStyle name="20% - Énfasis3 2 14" xfId="88" xr:uid="{00000000-0005-0000-0000-000057000000}"/>
    <cellStyle name="20% - Énfasis3 2 15" xfId="89" xr:uid="{00000000-0005-0000-0000-000058000000}"/>
    <cellStyle name="20% - Énfasis3 2 16" xfId="90" xr:uid="{00000000-0005-0000-0000-000059000000}"/>
    <cellStyle name="20% - Énfasis3 2 17" xfId="91" xr:uid="{00000000-0005-0000-0000-00005A000000}"/>
    <cellStyle name="20% - Énfasis3 2 18" xfId="92" xr:uid="{00000000-0005-0000-0000-00005B000000}"/>
    <cellStyle name="20% - Énfasis3 2 19" xfId="93" xr:uid="{00000000-0005-0000-0000-00005C000000}"/>
    <cellStyle name="20% - Énfasis3 2 2" xfId="94" xr:uid="{00000000-0005-0000-0000-00005D000000}"/>
    <cellStyle name="20% - Énfasis3 2 3" xfId="95" xr:uid="{00000000-0005-0000-0000-00005E000000}"/>
    <cellStyle name="20% - Énfasis3 2 4" xfId="96" xr:uid="{00000000-0005-0000-0000-00005F000000}"/>
    <cellStyle name="20% - Énfasis3 2 5" xfId="97" xr:uid="{00000000-0005-0000-0000-000060000000}"/>
    <cellStyle name="20% - Énfasis3 2 6" xfId="98" xr:uid="{00000000-0005-0000-0000-000061000000}"/>
    <cellStyle name="20% - Énfasis3 2 7" xfId="99" xr:uid="{00000000-0005-0000-0000-000062000000}"/>
    <cellStyle name="20% - Énfasis3 2 8" xfId="100" xr:uid="{00000000-0005-0000-0000-000063000000}"/>
    <cellStyle name="20% - Énfasis3 2 9" xfId="101" xr:uid="{00000000-0005-0000-0000-000064000000}"/>
    <cellStyle name="20% - Énfasis3 3" xfId="102" xr:uid="{00000000-0005-0000-0000-000065000000}"/>
    <cellStyle name="20% - Énfasis3 4" xfId="103" xr:uid="{00000000-0005-0000-0000-000066000000}"/>
    <cellStyle name="20% - Énfasis3 5" xfId="104" xr:uid="{00000000-0005-0000-0000-000067000000}"/>
    <cellStyle name="20% - Énfasis3 6" xfId="105" xr:uid="{00000000-0005-0000-0000-000068000000}"/>
    <cellStyle name="20% - Énfasis3 7" xfId="106" xr:uid="{00000000-0005-0000-0000-000069000000}"/>
    <cellStyle name="20% - Énfasis3 8" xfId="107" xr:uid="{00000000-0005-0000-0000-00006A000000}"/>
    <cellStyle name="20% - Énfasis3 9" xfId="108" xr:uid="{00000000-0005-0000-0000-00006B000000}"/>
    <cellStyle name="20% - Énfasis4 10" xfId="109" xr:uid="{00000000-0005-0000-0000-00006C000000}"/>
    <cellStyle name="20% - Énfasis4 11" xfId="110" xr:uid="{00000000-0005-0000-0000-00006D000000}"/>
    <cellStyle name="20% - Énfasis4 12" xfId="111" xr:uid="{00000000-0005-0000-0000-00006E000000}"/>
    <cellStyle name="20% - Énfasis4 13" xfId="112" xr:uid="{00000000-0005-0000-0000-00006F000000}"/>
    <cellStyle name="20% - Énfasis4 14" xfId="113" xr:uid="{00000000-0005-0000-0000-000070000000}"/>
    <cellStyle name="20% - Énfasis4 15" xfId="114" xr:uid="{00000000-0005-0000-0000-000071000000}"/>
    <cellStyle name="20% - Énfasis4 16" xfId="115" xr:uid="{00000000-0005-0000-0000-000072000000}"/>
    <cellStyle name="20% - Énfasis4 17" xfId="116" xr:uid="{00000000-0005-0000-0000-000073000000}"/>
    <cellStyle name="20% - Énfasis4 18" xfId="117" xr:uid="{00000000-0005-0000-0000-000074000000}"/>
    <cellStyle name="20% - Énfasis4 19" xfId="118" xr:uid="{00000000-0005-0000-0000-000075000000}"/>
    <cellStyle name="20% - Énfasis4 2" xfId="119" xr:uid="{00000000-0005-0000-0000-000076000000}"/>
    <cellStyle name="20% - Énfasis4 2 10" xfId="120" xr:uid="{00000000-0005-0000-0000-000077000000}"/>
    <cellStyle name="20% - Énfasis4 2 11" xfId="121" xr:uid="{00000000-0005-0000-0000-000078000000}"/>
    <cellStyle name="20% - Énfasis4 2 12" xfId="122" xr:uid="{00000000-0005-0000-0000-000079000000}"/>
    <cellStyle name="20% - Énfasis4 2 13" xfId="123" xr:uid="{00000000-0005-0000-0000-00007A000000}"/>
    <cellStyle name="20% - Énfasis4 2 14" xfId="124" xr:uid="{00000000-0005-0000-0000-00007B000000}"/>
    <cellStyle name="20% - Énfasis4 2 15" xfId="125" xr:uid="{00000000-0005-0000-0000-00007C000000}"/>
    <cellStyle name="20% - Énfasis4 2 16" xfId="126" xr:uid="{00000000-0005-0000-0000-00007D000000}"/>
    <cellStyle name="20% - Énfasis4 2 17" xfId="127" xr:uid="{00000000-0005-0000-0000-00007E000000}"/>
    <cellStyle name="20% - Énfasis4 2 18" xfId="128" xr:uid="{00000000-0005-0000-0000-00007F000000}"/>
    <cellStyle name="20% - Énfasis4 2 19" xfId="129" xr:uid="{00000000-0005-0000-0000-000080000000}"/>
    <cellStyle name="20% - Énfasis4 2 2" xfId="130" xr:uid="{00000000-0005-0000-0000-000081000000}"/>
    <cellStyle name="20% - Énfasis4 2 3" xfId="131" xr:uid="{00000000-0005-0000-0000-000082000000}"/>
    <cellStyle name="20% - Énfasis4 2 4" xfId="132" xr:uid="{00000000-0005-0000-0000-000083000000}"/>
    <cellStyle name="20% - Énfasis4 2 5" xfId="133" xr:uid="{00000000-0005-0000-0000-000084000000}"/>
    <cellStyle name="20% - Énfasis4 2 6" xfId="134" xr:uid="{00000000-0005-0000-0000-000085000000}"/>
    <cellStyle name="20% - Énfasis4 2 7" xfId="135" xr:uid="{00000000-0005-0000-0000-000086000000}"/>
    <cellStyle name="20% - Énfasis4 2 8" xfId="136" xr:uid="{00000000-0005-0000-0000-000087000000}"/>
    <cellStyle name="20% - Énfasis4 2 9" xfId="137" xr:uid="{00000000-0005-0000-0000-000088000000}"/>
    <cellStyle name="20% - Énfasis4 3" xfId="138" xr:uid="{00000000-0005-0000-0000-000089000000}"/>
    <cellStyle name="20% - Énfasis4 4" xfId="139" xr:uid="{00000000-0005-0000-0000-00008A000000}"/>
    <cellStyle name="20% - Énfasis4 5" xfId="140" xr:uid="{00000000-0005-0000-0000-00008B000000}"/>
    <cellStyle name="20% - Énfasis4 6" xfId="141" xr:uid="{00000000-0005-0000-0000-00008C000000}"/>
    <cellStyle name="20% - Énfasis4 7" xfId="142" xr:uid="{00000000-0005-0000-0000-00008D000000}"/>
    <cellStyle name="20% - Énfasis4 8" xfId="143" xr:uid="{00000000-0005-0000-0000-00008E000000}"/>
    <cellStyle name="20% - Énfasis4 9" xfId="144" xr:uid="{00000000-0005-0000-0000-00008F000000}"/>
    <cellStyle name="20% - Énfasis5 10" xfId="145" xr:uid="{00000000-0005-0000-0000-000090000000}"/>
    <cellStyle name="20% - Énfasis5 11" xfId="146" xr:uid="{00000000-0005-0000-0000-000091000000}"/>
    <cellStyle name="20% - Énfasis5 12" xfId="147" xr:uid="{00000000-0005-0000-0000-000092000000}"/>
    <cellStyle name="20% - Énfasis5 13" xfId="148" xr:uid="{00000000-0005-0000-0000-000093000000}"/>
    <cellStyle name="20% - Énfasis5 14" xfId="149" xr:uid="{00000000-0005-0000-0000-000094000000}"/>
    <cellStyle name="20% - Énfasis5 15" xfId="150" xr:uid="{00000000-0005-0000-0000-000095000000}"/>
    <cellStyle name="20% - Énfasis5 16" xfId="151" xr:uid="{00000000-0005-0000-0000-000096000000}"/>
    <cellStyle name="20% - Énfasis5 17" xfId="152" xr:uid="{00000000-0005-0000-0000-000097000000}"/>
    <cellStyle name="20% - Énfasis5 18" xfId="153" xr:uid="{00000000-0005-0000-0000-000098000000}"/>
    <cellStyle name="20% - Énfasis5 19" xfId="154" xr:uid="{00000000-0005-0000-0000-000099000000}"/>
    <cellStyle name="20% - Énfasis5 2" xfId="155" xr:uid="{00000000-0005-0000-0000-00009A000000}"/>
    <cellStyle name="20% - Énfasis5 2 10" xfId="156" xr:uid="{00000000-0005-0000-0000-00009B000000}"/>
    <cellStyle name="20% - Énfasis5 2 11" xfId="157" xr:uid="{00000000-0005-0000-0000-00009C000000}"/>
    <cellStyle name="20% - Énfasis5 2 12" xfId="158" xr:uid="{00000000-0005-0000-0000-00009D000000}"/>
    <cellStyle name="20% - Énfasis5 2 13" xfId="159" xr:uid="{00000000-0005-0000-0000-00009E000000}"/>
    <cellStyle name="20% - Énfasis5 2 14" xfId="160" xr:uid="{00000000-0005-0000-0000-00009F000000}"/>
    <cellStyle name="20% - Énfasis5 2 15" xfId="161" xr:uid="{00000000-0005-0000-0000-0000A0000000}"/>
    <cellStyle name="20% - Énfasis5 2 16" xfId="162" xr:uid="{00000000-0005-0000-0000-0000A1000000}"/>
    <cellStyle name="20% - Énfasis5 2 17" xfId="163" xr:uid="{00000000-0005-0000-0000-0000A2000000}"/>
    <cellStyle name="20% - Énfasis5 2 18" xfId="164" xr:uid="{00000000-0005-0000-0000-0000A3000000}"/>
    <cellStyle name="20% - Énfasis5 2 19" xfId="165" xr:uid="{00000000-0005-0000-0000-0000A4000000}"/>
    <cellStyle name="20% - Énfasis5 2 2" xfId="166" xr:uid="{00000000-0005-0000-0000-0000A5000000}"/>
    <cellStyle name="20% - Énfasis5 2 3" xfId="167" xr:uid="{00000000-0005-0000-0000-0000A6000000}"/>
    <cellStyle name="20% - Énfasis5 2 4" xfId="168" xr:uid="{00000000-0005-0000-0000-0000A7000000}"/>
    <cellStyle name="20% - Énfasis5 2 5" xfId="169" xr:uid="{00000000-0005-0000-0000-0000A8000000}"/>
    <cellStyle name="20% - Énfasis5 2 6" xfId="170" xr:uid="{00000000-0005-0000-0000-0000A9000000}"/>
    <cellStyle name="20% - Énfasis5 2 7" xfId="171" xr:uid="{00000000-0005-0000-0000-0000AA000000}"/>
    <cellStyle name="20% - Énfasis5 2 8" xfId="172" xr:uid="{00000000-0005-0000-0000-0000AB000000}"/>
    <cellStyle name="20% - Énfasis5 2 9" xfId="173" xr:uid="{00000000-0005-0000-0000-0000AC000000}"/>
    <cellStyle name="20% - Énfasis5 3" xfId="174" xr:uid="{00000000-0005-0000-0000-0000AD000000}"/>
    <cellStyle name="20% - Énfasis5 4" xfId="175" xr:uid="{00000000-0005-0000-0000-0000AE000000}"/>
    <cellStyle name="20% - Énfasis5 5" xfId="176" xr:uid="{00000000-0005-0000-0000-0000AF000000}"/>
    <cellStyle name="20% - Énfasis5 6" xfId="177" xr:uid="{00000000-0005-0000-0000-0000B0000000}"/>
    <cellStyle name="20% - Énfasis5 7" xfId="178" xr:uid="{00000000-0005-0000-0000-0000B1000000}"/>
    <cellStyle name="20% - Énfasis5 8" xfId="179" xr:uid="{00000000-0005-0000-0000-0000B2000000}"/>
    <cellStyle name="20% - Énfasis5 9" xfId="180" xr:uid="{00000000-0005-0000-0000-0000B3000000}"/>
    <cellStyle name="20% - Énfasis6 10" xfId="181" xr:uid="{00000000-0005-0000-0000-0000B4000000}"/>
    <cellStyle name="20% - Énfasis6 11" xfId="182" xr:uid="{00000000-0005-0000-0000-0000B5000000}"/>
    <cellStyle name="20% - Énfasis6 12" xfId="183" xr:uid="{00000000-0005-0000-0000-0000B6000000}"/>
    <cellStyle name="20% - Énfasis6 13" xfId="184" xr:uid="{00000000-0005-0000-0000-0000B7000000}"/>
    <cellStyle name="20% - Énfasis6 14" xfId="185" xr:uid="{00000000-0005-0000-0000-0000B8000000}"/>
    <cellStyle name="20% - Énfasis6 15" xfId="186" xr:uid="{00000000-0005-0000-0000-0000B9000000}"/>
    <cellStyle name="20% - Énfasis6 16" xfId="187" xr:uid="{00000000-0005-0000-0000-0000BA000000}"/>
    <cellStyle name="20% - Énfasis6 17" xfId="188" xr:uid="{00000000-0005-0000-0000-0000BB000000}"/>
    <cellStyle name="20% - Énfasis6 18" xfId="189" xr:uid="{00000000-0005-0000-0000-0000BC000000}"/>
    <cellStyle name="20% - Énfasis6 19" xfId="190" xr:uid="{00000000-0005-0000-0000-0000BD000000}"/>
    <cellStyle name="20% - Énfasis6 2" xfId="191" xr:uid="{00000000-0005-0000-0000-0000BE000000}"/>
    <cellStyle name="20% - Énfasis6 2 10" xfId="192" xr:uid="{00000000-0005-0000-0000-0000BF000000}"/>
    <cellStyle name="20% - Énfasis6 2 11" xfId="193" xr:uid="{00000000-0005-0000-0000-0000C0000000}"/>
    <cellStyle name="20% - Énfasis6 2 12" xfId="194" xr:uid="{00000000-0005-0000-0000-0000C1000000}"/>
    <cellStyle name="20% - Énfasis6 2 13" xfId="195" xr:uid="{00000000-0005-0000-0000-0000C2000000}"/>
    <cellStyle name="20% - Énfasis6 2 14" xfId="196" xr:uid="{00000000-0005-0000-0000-0000C3000000}"/>
    <cellStyle name="20% - Énfasis6 2 15" xfId="197" xr:uid="{00000000-0005-0000-0000-0000C4000000}"/>
    <cellStyle name="20% - Énfasis6 2 16" xfId="198" xr:uid="{00000000-0005-0000-0000-0000C5000000}"/>
    <cellStyle name="20% - Énfasis6 2 17" xfId="199" xr:uid="{00000000-0005-0000-0000-0000C6000000}"/>
    <cellStyle name="20% - Énfasis6 2 18" xfId="200" xr:uid="{00000000-0005-0000-0000-0000C7000000}"/>
    <cellStyle name="20% - Énfasis6 2 19" xfId="201" xr:uid="{00000000-0005-0000-0000-0000C8000000}"/>
    <cellStyle name="20% - Énfasis6 2 2" xfId="202" xr:uid="{00000000-0005-0000-0000-0000C9000000}"/>
    <cellStyle name="20% - Énfasis6 2 3" xfId="203" xr:uid="{00000000-0005-0000-0000-0000CA000000}"/>
    <cellStyle name="20% - Énfasis6 2 4" xfId="204" xr:uid="{00000000-0005-0000-0000-0000CB000000}"/>
    <cellStyle name="20% - Énfasis6 2 5" xfId="205" xr:uid="{00000000-0005-0000-0000-0000CC000000}"/>
    <cellStyle name="20% - Énfasis6 2 6" xfId="206" xr:uid="{00000000-0005-0000-0000-0000CD000000}"/>
    <cellStyle name="20% - Énfasis6 2 7" xfId="207" xr:uid="{00000000-0005-0000-0000-0000CE000000}"/>
    <cellStyle name="20% - Énfasis6 2 8" xfId="208" xr:uid="{00000000-0005-0000-0000-0000CF000000}"/>
    <cellStyle name="20% - Énfasis6 2 9" xfId="209" xr:uid="{00000000-0005-0000-0000-0000D0000000}"/>
    <cellStyle name="20% - Énfasis6 3" xfId="210" xr:uid="{00000000-0005-0000-0000-0000D1000000}"/>
    <cellStyle name="20% - Énfasis6 4" xfId="211" xr:uid="{00000000-0005-0000-0000-0000D2000000}"/>
    <cellStyle name="20% - Énfasis6 5" xfId="212" xr:uid="{00000000-0005-0000-0000-0000D3000000}"/>
    <cellStyle name="20% - Énfasis6 6" xfId="213" xr:uid="{00000000-0005-0000-0000-0000D4000000}"/>
    <cellStyle name="20% - Énfasis6 7" xfId="214" xr:uid="{00000000-0005-0000-0000-0000D5000000}"/>
    <cellStyle name="20% - Énfasis6 8" xfId="215" xr:uid="{00000000-0005-0000-0000-0000D6000000}"/>
    <cellStyle name="20% - Énfasis6 9" xfId="216" xr:uid="{00000000-0005-0000-0000-0000D7000000}"/>
    <cellStyle name="40% - Énfasis1 10" xfId="217" xr:uid="{00000000-0005-0000-0000-0000D8000000}"/>
    <cellStyle name="40% - Énfasis1 11" xfId="218" xr:uid="{00000000-0005-0000-0000-0000D9000000}"/>
    <cellStyle name="40% - Énfasis1 12" xfId="219" xr:uid="{00000000-0005-0000-0000-0000DA000000}"/>
    <cellStyle name="40% - Énfasis1 13" xfId="220" xr:uid="{00000000-0005-0000-0000-0000DB000000}"/>
    <cellStyle name="40% - Énfasis1 14" xfId="221" xr:uid="{00000000-0005-0000-0000-0000DC000000}"/>
    <cellStyle name="40% - Énfasis1 15" xfId="222" xr:uid="{00000000-0005-0000-0000-0000DD000000}"/>
    <cellStyle name="40% - Énfasis1 16" xfId="223" xr:uid="{00000000-0005-0000-0000-0000DE000000}"/>
    <cellStyle name="40% - Énfasis1 17" xfId="224" xr:uid="{00000000-0005-0000-0000-0000DF000000}"/>
    <cellStyle name="40% - Énfasis1 18" xfId="225" xr:uid="{00000000-0005-0000-0000-0000E0000000}"/>
    <cellStyle name="40% - Énfasis1 19" xfId="226" xr:uid="{00000000-0005-0000-0000-0000E1000000}"/>
    <cellStyle name="40% - Énfasis1 2" xfId="227" xr:uid="{00000000-0005-0000-0000-0000E2000000}"/>
    <cellStyle name="40% - Énfasis1 2 10" xfId="228" xr:uid="{00000000-0005-0000-0000-0000E3000000}"/>
    <cellStyle name="40% - Énfasis1 2 11" xfId="229" xr:uid="{00000000-0005-0000-0000-0000E4000000}"/>
    <cellStyle name="40% - Énfasis1 2 12" xfId="230" xr:uid="{00000000-0005-0000-0000-0000E5000000}"/>
    <cellStyle name="40% - Énfasis1 2 13" xfId="231" xr:uid="{00000000-0005-0000-0000-0000E6000000}"/>
    <cellStyle name="40% - Énfasis1 2 14" xfId="232" xr:uid="{00000000-0005-0000-0000-0000E7000000}"/>
    <cellStyle name="40% - Énfasis1 2 15" xfId="233" xr:uid="{00000000-0005-0000-0000-0000E8000000}"/>
    <cellStyle name="40% - Énfasis1 2 16" xfId="234" xr:uid="{00000000-0005-0000-0000-0000E9000000}"/>
    <cellStyle name="40% - Énfasis1 2 17" xfId="235" xr:uid="{00000000-0005-0000-0000-0000EA000000}"/>
    <cellStyle name="40% - Énfasis1 2 18" xfId="236" xr:uid="{00000000-0005-0000-0000-0000EB000000}"/>
    <cellStyle name="40% - Énfasis1 2 19" xfId="237" xr:uid="{00000000-0005-0000-0000-0000EC000000}"/>
    <cellStyle name="40% - Énfasis1 2 2" xfId="238" xr:uid="{00000000-0005-0000-0000-0000ED000000}"/>
    <cellStyle name="40% - Énfasis1 2 3" xfId="239" xr:uid="{00000000-0005-0000-0000-0000EE000000}"/>
    <cellStyle name="40% - Énfasis1 2 4" xfId="240" xr:uid="{00000000-0005-0000-0000-0000EF000000}"/>
    <cellStyle name="40% - Énfasis1 2 5" xfId="241" xr:uid="{00000000-0005-0000-0000-0000F0000000}"/>
    <cellStyle name="40% - Énfasis1 2 6" xfId="242" xr:uid="{00000000-0005-0000-0000-0000F1000000}"/>
    <cellStyle name="40% - Énfasis1 2 7" xfId="243" xr:uid="{00000000-0005-0000-0000-0000F2000000}"/>
    <cellStyle name="40% - Énfasis1 2 8" xfId="244" xr:uid="{00000000-0005-0000-0000-0000F3000000}"/>
    <cellStyle name="40% - Énfasis1 2 9" xfId="245" xr:uid="{00000000-0005-0000-0000-0000F4000000}"/>
    <cellStyle name="40% - Énfasis1 3" xfId="246" xr:uid="{00000000-0005-0000-0000-0000F5000000}"/>
    <cellStyle name="40% - Énfasis1 4" xfId="247" xr:uid="{00000000-0005-0000-0000-0000F6000000}"/>
    <cellStyle name="40% - Énfasis1 5" xfId="248" xr:uid="{00000000-0005-0000-0000-0000F7000000}"/>
    <cellStyle name="40% - Énfasis1 6" xfId="249" xr:uid="{00000000-0005-0000-0000-0000F8000000}"/>
    <cellStyle name="40% - Énfasis1 7" xfId="250" xr:uid="{00000000-0005-0000-0000-0000F9000000}"/>
    <cellStyle name="40% - Énfasis1 8" xfId="251" xr:uid="{00000000-0005-0000-0000-0000FA000000}"/>
    <cellStyle name="40% - Énfasis1 9" xfId="252" xr:uid="{00000000-0005-0000-0000-0000FB000000}"/>
    <cellStyle name="40% - Énfasis2 10" xfId="253" xr:uid="{00000000-0005-0000-0000-0000FC000000}"/>
    <cellStyle name="40% - Énfasis2 11" xfId="254" xr:uid="{00000000-0005-0000-0000-0000FD000000}"/>
    <cellStyle name="40% - Énfasis2 12" xfId="255" xr:uid="{00000000-0005-0000-0000-0000FE000000}"/>
    <cellStyle name="40% - Énfasis2 13" xfId="256" xr:uid="{00000000-0005-0000-0000-0000FF000000}"/>
    <cellStyle name="40% - Énfasis2 14" xfId="257" xr:uid="{00000000-0005-0000-0000-000000010000}"/>
    <cellStyle name="40% - Énfasis2 15" xfId="258" xr:uid="{00000000-0005-0000-0000-000001010000}"/>
    <cellStyle name="40% - Énfasis2 16" xfId="259" xr:uid="{00000000-0005-0000-0000-000002010000}"/>
    <cellStyle name="40% - Énfasis2 17" xfId="260" xr:uid="{00000000-0005-0000-0000-000003010000}"/>
    <cellStyle name="40% - Énfasis2 18" xfId="261" xr:uid="{00000000-0005-0000-0000-000004010000}"/>
    <cellStyle name="40% - Énfasis2 19" xfId="262" xr:uid="{00000000-0005-0000-0000-000005010000}"/>
    <cellStyle name="40% - Énfasis2 2" xfId="263" xr:uid="{00000000-0005-0000-0000-000006010000}"/>
    <cellStyle name="40% - Énfasis2 2 10" xfId="264" xr:uid="{00000000-0005-0000-0000-000007010000}"/>
    <cellStyle name="40% - Énfasis2 2 11" xfId="265" xr:uid="{00000000-0005-0000-0000-000008010000}"/>
    <cellStyle name="40% - Énfasis2 2 12" xfId="266" xr:uid="{00000000-0005-0000-0000-000009010000}"/>
    <cellStyle name="40% - Énfasis2 2 13" xfId="267" xr:uid="{00000000-0005-0000-0000-00000A010000}"/>
    <cellStyle name="40% - Énfasis2 2 14" xfId="268" xr:uid="{00000000-0005-0000-0000-00000B010000}"/>
    <cellStyle name="40% - Énfasis2 2 15" xfId="269" xr:uid="{00000000-0005-0000-0000-00000C010000}"/>
    <cellStyle name="40% - Énfasis2 2 16" xfId="270" xr:uid="{00000000-0005-0000-0000-00000D010000}"/>
    <cellStyle name="40% - Énfasis2 2 17" xfId="271" xr:uid="{00000000-0005-0000-0000-00000E010000}"/>
    <cellStyle name="40% - Énfasis2 2 18" xfId="272" xr:uid="{00000000-0005-0000-0000-00000F010000}"/>
    <cellStyle name="40% - Énfasis2 2 19" xfId="273" xr:uid="{00000000-0005-0000-0000-000010010000}"/>
    <cellStyle name="40% - Énfasis2 2 2" xfId="274" xr:uid="{00000000-0005-0000-0000-000011010000}"/>
    <cellStyle name="40% - Énfasis2 2 3" xfId="275" xr:uid="{00000000-0005-0000-0000-000012010000}"/>
    <cellStyle name="40% - Énfasis2 2 4" xfId="276" xr:uid="{00000000-0005-0000-0000-000013010000}"/>
    <cellStyle name="40% - Énfasis2 2 5" xfId="277" xr:uid="{00000000-0005-0000-0000-000014010000}"/>
    <cellStyle name="40% - Énfasis2 2 6" xfId="278" xr:uid="{00000000-0005-0000-0000-000015010000}"/>
    <cellStyle name="40% - Énfasis2 2 7" xfId="279" xr:uid="{00000000-0005-0000-0000-000016010000}"/>
    <cellStyle name="40% - Énfasis2 2 8" xfId="280" xr:uid="{00000000-0005-0000-0000-000017010000}"/>
    <cellStyle name="40% - Énfasis2 2 9" xfId="281" xr:uid="{00000000-0005-0000-0000-000018010000}"/>
    <cellStyle name="40% - Énfasis2 3" xfId="282" xr:uid="{00000000-0005-0000-0000-000019010000}"/>
    <cellStyle name="40% - Énfasis2 4" xfId="283" xr:uid="{00000000-0005-0000-0000-00001A010000}"/>
    <cellStyle name="40% - Énfasis2 5" xfId="284" xr:uid="{00000000-0005-0000-0000-00001B010000}"/>
    <cellStyle name="40% - Énfasis2 6" xfId="285" xr:uid="{00000000-0005-0000-0000-00001C010000}"/>
    <cellStyle name="40% - Énfasis2 7" xfId="286" xr:uid="{00000000-0005-0000-0000-00001D010000}"/>
    <cellStyle name="40% - Énfasis2 8" xfId="287" xr:uid="{00000000-0005-0000-0000-00001E010000}"/>
    <cellStyle name="40% - Énfasis2 9" xfId="288" xr:uid="{00000000-0005-0000-0000-00001F010000}"/>
    <cellStyle name="40% - Énfasis3 10" xfId="289" xr:uid="{00000000-0005-0000-0000-000020010000}"/>
    <cellStyle name="40% - Énfasis3 11" xfId="290" xr:uid="{00000000-0005-0000-0000-000021010000}"/>
    <cellStyle name="40% - Énfasis3 12" xfId="291" xr:uid="{00000000-0005-0000-0000-000022010000}"/>
    <cellStyle name="40% - Énfasis3 13" xfId="292" xr:uid="{00000000-0005-0000-0000-000023010000}"/>
    <cellStyle name="40% - Énfasis3 14" xfId="293" xr:uid="{00000000-0005-0000-0000-000024010000}"/>
    <cellStyle name="40% - Énfasis3 15" xfId="294" xr:uid="{00000000-0005-0000-0000-000025010000}"/>
    <cellStyle name="40% - Énfasis3 16" xfId="295" xr:uid="{00000000-0005-0000-0000-000026010000}"/>
    <cellStyle name="40% - Énfasis3 17" xfId="296" xr:uid="{00000000-0005-0000-0000-000027010000}"/>
    <cellStyle name="40% - Énfasis3 18" xfId="297" xr:uid="{00000000-0005-0000-0000-000028010000}"/>
    <cellStyle name="40% - Énfasis3 19" xfId="298" xr:uid="{00000000-0005-0000-0000-000029010000}"/>
    <cellStyle name="40% - Énfasis3 2" xfId="299" xr:uid="{00000000-0005-0000-0000-00002A010000}"/>
    <cellStyle name="40% - Énfasis3 2 10" xfId="300" xr:uid="{00000000-0005-0000-0000-00002B010000}"/>
    <cellStyle name="40% - Énfasis3 2 11" xfId="301" xr:uid="{00000000-0005-0000-0000-00002C010000}"/>
    <cellStyle name="40% - Énfasis3 2 12" xfId="302" xr:uid="{00000000-0005-0000-0000-00002D010000}"/>
    <cellStyle name="40% - Énfasis3 2 13" xfId="303" xr:uid="{00000000-0005-0000-0000-00002E010000}"/>
    <cellStyle name="40% - Énfasis3 2 14" xfId="304" xr:uid="{00000000-0005-0000-0000-00002F010000}"/>
    <cellStyle name="40% - Énfasis3 2 15" xfId="305" xr:uid="{00000000-0005-0000-0000-000030010000}"/>
    <cellStyle name="40% - Énfasis3 2 16" xfId="306" xr:uid="{00000000-0005-0000-0000-000031010000}"/>
    <cellStyle name="40% - Énfasis3 2 17" xfId="307" xr:uid="{00000000-0005-0000-0000-000032010000}"/>
    <cellStyle name="40% - Énfasis3 2 18" xfId="308" xr:uid="{00000000-0005-0000-0000-000033010000}"/>
    <cellStyle name="40% - Énfasis3 2 19" xfId="309" xr:uid="{00000000-0005-0000-0000-000034010000}"/>
    <cellStyle name="40% - Énfasis3 2 2" xfId="310" xr:uid="{00000000-0005-0000-0000-000035010000}"/>
    <cellStyle name="40% - Énfasis3 2 3" xfId="311" xr:uid="{00000000-0005-0000-0000-000036010000}"/>
    <cellStyle name="40% - Énfasis3 2 4" xfId="312" xr:uid="{00000000-0005-0000-0000-000037010000}"/>
    <cellStyle name="40% - Énfasis3 2 5" xfId="313" xr:uid="{00000000-0005-0000-0000-000038010000}"/>
    <cellStyle name="40% - Énfasis3 2 6" xfId="314" xr:uid="{00000000-0005-0000-0000-000039010000}"/>
    <cellStyle name="40% - Énfasis3 2 7" xfId="315" xr:uid="{00000000-0005-0000-0000-00003A010000}"/>
    <cellStyle name="40% - Énfasis3 2 8" xfId="316" xr:uid="{00000000-0005-0000-0000-00003B010000}"/>
    <cellStyle name="40% - Énfasis3 2 9" xfId="317" xr:uid="{00000000-0005-0000-0000-00003C010000}"/>
    <cellStyle name="40% - Énfasis3 3" xfId="318" xr:uid="{00000000-0005-0000-0000-00003D010000}"/>
    <cellStyle name="40% - Énfasis3 4" xfId="319" xr:uid="{00000000-0005-0000-0000-00003E010000}"/>
    <cellStyle name="40% - Énfasis3 5" xfId="320" xr:uid="{00000000-0005-0000-0000-00003F010000}"/>
    <cellStyle name="40% - Énfasis3 6" xfId="321" xr:uid="{00000000-0005-0000-0000-000040010000}"/>
    <cellStyle name="40% - Énfasis3 7" xfId="322" xr:uid="{00000000-0005-0000-0000-000041010000}"/>
    <cellStyle name="40% - Énfasis3 8" xfId="323" xr:uid="{00000000-0005-0000-0000-000042010000}"/>
    <cellStyle name="40% - Énfasis3 9" xfId="324" xr:uid="{00000000-0005-0000-0000-000043010000}"/>
    <cellStyle name="40% - Énfasis4 10" xfId="325" xr:uid="{00000000-0005-0000-0000-000044010000}"/>
    <cellStyle name="40% - Énfasis4 11" xfId="326" xr:uid="{00000000-0005-0000-0000-000045010000}"/>
    <cellStyle name="40% - Énfasis4 12" xfId="327" xr:uid="{00000000-0005-0000-0000-000046010000}"/>
    <cellStyle name="40% - Énfasis4 13" xfId="328" xr:uid="{00000000-0005-0000-0000-000047010000}"/>
    <cellStyle name="40% - Énfasis4 14" xfId="329" xr:uid="{00000000-0005-0000-0000-000048010000}"/>
    <cellStyle name="40% - Énfasis4 15" xfId="330" xr:uid="{00000000-0005-0000-0000-000049010000}"/>
    <cellStyle name="40% - Énfasis4 16" xfId="331" xr:uid="{00000000-0005-0000-0000-00004A010000}"/>
    <cellStyle name="40% - Énfasis4 17" xfId="332" xr:uid="{00000000-0005-0000-0000-00004B010000}"/>
    <cellStyle name="40% - Énfasis4 18" xfId="333" xr:uid="{00000000-0005-0000-0000-00004C010000}"/>
    <cellStyle name="40% - Énfasis4 19" xfId="334" xr:uid="{00000000-0005-0000-0000-00004D010000}"/>
    <cellStyle name="40% - Énfasis4 2" xfId="335" xr:uid="{00000000-0005-0000-0000-00004E010000}"/>
    <cellStyle name="40% - Énfasis4 2 10" xfId="336" xr:uid="{00000000-0005-0000-0000-00004F010000}"/>
    <cellStyle name="40% - Énfasis4 2 11" xfId="337" xr:uid="{00000000-0005-0000-0000-000050010000}"/>
    <cellStyle name="40% - Énfasis4 2 12" xfId="338" xr:uid="{00000000-0005-0000-0000-000051010000}"/>
    <cellStyle name="40% - Énfasis4 2 13" xfId="339" xr:uid="{00000000-0005-0000-0000-000052010000}"/>
    <cellStyle name="40% - Énfasis4 2 14" xfId="340" xr:uid="{00000000-0005-0000-0000-000053010000}"/>
    <cellStyle name="40% - Énfasis4 2 15" xfId="341" xr:uid="{00000000-0005-0000-0000-000054010000}"/>
    <cellStyle name="40% - Énfasis4 2 16" xfId="342" xr:uid="{00000000-0005-0000-0000-000055010000}"/>
    <cellStyle name="40% - Énfasis4 2 17" xfId="343" xr:uid="{00000000-0005-0000-0000-000056010000}"/>
    <cellStyle name="40% - Énfasis4 2 18" xfId="344" xr:uid="{00000000-0005-0000-0000-000057010000}"/>
    <cellStyle name="40% - Énfasis4 2 19" xfId="345" xr:uid="{00000000-0005-0000-0000-000058010000}"/>
    <cellStyle name="40% - Énfasis4 2 2" xfId="346" xr:uid="{00000000-0005-0000-0000-000059010000}"/>
    <cellStyle name="40% - Énfasis4 2 3" xfId="347" xr:uid="{00000000-0005-0000-0000-00005A010000}"/>
    <cellStyle name="40% - Énfasis4 2 4" xfId="348" xr:uid="{00000000-0005-0000-0000-00005B010000}"/>
    <cellStyle name="40% - Énfasis4 2 5" xfId="349" xr:uid="{00000000-0005-0000-0000-00005C010000}"/>
    <cellStyle name="40% - Énfasis4 2 6" xfId="350" xr:uid="{00000000-0005-0000-0000-00005D010000}"/>
    <cellStyle name="40% - Énfasis4 2 7" xfId="351" xr:uid="{00000000-0005-0000-0000-00005E010000}"/>
    <cellStyle name="40% - Énfasis4 2 8" xfId="352" xr:uid="{00000000-0005-0000-0000-00005F010000}"/>
    <cellStyle name="40% - Énfasis4 2 9" xfId="353" xr:uid="{00000000-0005-0000-0000-000060010000}"/>
    <cellStyle name="40% - Énfasis4 3" xfId="354" xr:uid="{00000000-0005-0000-0000-000061010000}"/>
    <cellStyle name="40% - Énfasis4 4" xfId="355" xr:uid="{00000000-0005-0000-0000-000062010000}"/>
    <cellStyle name="40% - Énfasis4 5" xfId="356" xr:uid="{00000000-0005-0000-0000-000063010000}"/>
    <cellStyle name="40% - Énfasis4 6" xfId="357" xr:uid="{00000000-0005-0000-0000-000064010000}"/>
    <cellStyle name="40% - Énfasis4 7" xfId="358" xr:uid="{00000000-0005-0000-0000-000065010000}"/>
    <cellStyle name="40% - Énfasis4 8" xfId="359" xr:uid="{00000000-0005-0000-0000-000066010000}"/>
    <cellStyle name="40% - Énfasis4 9" xfId="360" xr:uid="{00000000-0005-0000-0000-000067010000}"/>
    <cellStyle name="40% - Énfasis5 10" xfId="361" xr:uid="{00000000-0005-0000-0000-000068010000}"/>
    <cellStyle name="40% - Énfasis5 11" xfId="362" xr:uid="{00000000-0005-0000-0000-000069010000}"/>
    <cellStyle name="40% - Énfasis5 12" xfId="363" xr:uid="{00000000-0005-0000-0000-00006A010000}"/>
    <cellStyle name="40% - Énfasis5 13" xfId="364" xr:uid="{00000000-0005-0000-0000-00006B010000}"/>
    <cellStyle name="40% - Énfasis5 14" xfId="365" xr:uid="{00000000-0005-0000-0000-00006C010000}"/>
    <cellStyle name="40% - Énfasis5 15" xfId="366" xr:uid="{00000000-0005-0000-0000-00006D010000}"/>
    <cellStyle name="40% - Énfasis5 16" xfId="367" xr:uid="{00000000-0005-0000-0000-00006E010000}"/>
    <cellStyle name="40% - Énfasis5 17" xfId="368" xr:uid="{00000000-0005-0000-0000-00006F010000}"/>
    <cellStyle name="40% - Énfasis5 18" xfId="369" xr:uid="{00000000-0005-0000-0000-000070010000}"/>
    <cellStyle name="40% - Énfasis5 19" xfId="370" xr:uid="{00000000-0005-0000-0000-000071010000}"/>
    <cellStyle name="40% - Énfasis5 2" xfId="371" xr:uid="{00000000-0005-0000-0000-000072010000}"/>
    <cellStyle name="40% - Énfasis5 2 10" xfId="372" xr:uid="{00000000-0005-0000-0000-000073010000}"/>
    <cellStyle name="40% - Énfasis5 2 11" xfId="373" xr:uid="{00000000-0005-0000-0000-000074010000}"/>
    <cellStyle name="40% - Énfasis5 2 12" xfId="374" xr:uid="{00000000-0005-0000-0000-000075010000}"/>
    <cellStyle name="40% - Énfasis5 2 13" xfId="375" xr:uid="{00000000-0005-0000-0000-000076010000}"/>
    <cellStyle name="40% - Énfasis5 2 14" xfId="376" xr:uid="{00000000-0005-0000-0000-000077010000}"/>
    <cellStyle name="40% - Énfasis5 2 15" xfId="377" xr:uid="{00000000-0005-0000-0000-000078010000}"/>
    <cellStyle name="40% - Énfasis5 2 16" xfId="378" xr:uid="{00000000-0005-0000-0000-000079010000}"/>
    <cellStyle name="40% - Énfasis5 2 17" xfId="379" xr:uid="{00000000-0005-0000-0000-00007A010000}"/>
    <cellStyle name="40% - Énfasis5 2 18" xfId="380" xr:uid="{00000000-0005-0000-0000-00007B010000}"/>
    <cellStyle name="40% - Énfasis5 2 19" xfId="381" xr:uid="{00000000-0005-0000-0000-00007C010000}"/>
    <cellStyle name="40% - Énfasis5 2 2" xfId="382" xr:uid="{00000000-0005-0000-0000-00007D010000}"/>
    <cellStyle name="40% - Énfasis5 2 3" xfId="383" xr:uid="{00000000-0005-0000-0000-00007E010000}"/>
    <cellStyle name="40% - Énfasis5 2 4" xfId="384" xr:uid="{00000000-0005-0000-0000-00007F010000}"/>
    <cellStyle name="40% - Énfasis5 2 5" xfId="385" xr:uid="{00000000-0005-0000-0000-000080010000}"/>
    <cellStyle name="40% - Énfasis5 2 6" xfId="386" xr:uid="{00000000-0005-0000-0000-000081010000}"/>
    <cellStyle name="40% - Énfasis5 2 7" xfId="387" xr:uid="{00000000-0005-0000-0000-000082010000}"/>
    <cellStyle name="40% - Énfasis5 2 8" xfId="388" xr:uid="{00000000-0005-0000-0000-000083010000}"/>
    <cellStyle name="40% - Énfasis5 2 9" xfId="389" xr:uid="{00000000-0005-0000-0000-000084010000}"/>
    <cellStyle name="40% - Énfasis5 3" xfId="390" xr:uid="{00000000-0005-0000-0000-000085010000}"/>
    <cellStyle name="40% - Énfasis5 4" xfId="391" xr:uid="{00000000-0005-0000-0000-000086010000}"/>
    <cellStyle name="40% - Énfasis5 5" xfId="392" xr:uid="{00000000-0005-0000-0000-000087010000}"/>
    <cellStyle name="40% - Énfasis5 6" xfId="393" xr:uid="{00000000-0005-0000-0000-000088010000}"/>
    <cellStyle name="40% - Énfasis5 7" xfId="394" xr:uid="{00000000-0005-0000-0000-000089010000}"/>
    <cellStyle name="40% - Énfasis5 8" xfId="395" xr:uid="{00000000-0005-0000-0000-00008A010000}"/>
    <cellStyle name="40% - Énfasis5 9" xfId="396" xr:uid="{00000000-0005-0000-0000-00008B010000}"/>
    <cellStyle name="40% - Énfasis6 10" xfId="397" xr:uid="{00000000-0005-0000-0000-00008C010000}"/>
    <cellStyle name="40% - Énfasis6 11" xfId="398" xr:uid="{00000000-0005-0000-0000-00008D010000}"/>
    <cellStyle name="40% - Énfasis6 12" xfId="399" xr:uid="{00000000-0005-0000-0000-00008E010000}"/>
    <cellStyle name="40% - Énfasis6 13" xfId="400" xr:uid="{00000000-0005-0000-0000-00008F010000}"/>
    <cellStyle name="40% - Énfasis6 14" xfId="401" xr:uid="{00000000-0005-0000-0000-000090010000}"/>
    <cellStyle name="40% - Énfasis6 15" xfId="402" xr:uid="{00000000-0005-0000-0000-000091010000}"/>
    <cellStyle name="40% - Énfasis6 16" xfId="403" xr:uid="{00000000-0005-0000-0000-000092010000}"/>
    <cellStyle name="40% - Énfasis6 17" xfId="404" xr:uid="{00000000-0005-0000-0000-000093010000}"/>
    <cellStyle name="40% - Énfasis6 18" xfId="405" xr:uid="{00000000-0005-0000-0000-000094010000}"/>
    <cellStyle name="40% - Énfasis6 19" xfId="406" xr:uid="{00000000-0005-0000-0000-000095010000}"/>
    <cellStyle name="40% - Énfasis6 2" xfId="407" xr:uid="{00000000-0005-0000-0000-000096010000}"/>
    <cellStyle name="40% - Énfasis6 2 10" xfId="408" xr:uid="{00000000-0005-0000-0000-000097010000}"/>
    <cellStyle name="40% - Énfasis6 2 11" xfId="409" xr:uid="{00000000-0005-0000-0000-000098010000}"/>
    <cellStyle name="40% - Énfasis6 2 12" xfId="410" xr:uid="{00000000-0005-0000-0000-000099010000}"/>
    <cellStyle name="40% - Énfasis6 2 13" xfId="411" xr:uid="{00000000-0005-0000-0000-00009A010000}"/>
    <cellStyle name="40% - Énfasis6 2 14" xfId="412" xr:uid="{00000000-0005-0000-0000-00009B010000}"/>
    <cellStyle name="40% - Énfasis6 2 15" xfId="413" xr:uid="{00000000-0005-0000-0000-00009C010000}"/>
    <cellStyle name="40% - Énfasis6 2 16" xfId="414" xr:uid="{00000000-0005-0000-0000-00009D010000}"/>
    <cellStyle name="40% - Énfasis6 2 17" xfId="415" xr:uid="{00000000-0005-0000-0000-00009E010000}"/>
    <cellStyle name="40% - Énfasis6 2 18" xfId="416" xr:uid="{00000000-0005-0000-0000-00009F010000}"/>
    <cellStyle name="40% - Énfasis6 2 19" xfId="417" xr:uid="{00000000-0005-0000-0000-0000A0010000}"/>
    <cellStyle name="40% - Énfasis6 2 2" xfId="418" xr:uid="{00000000-0005-0000-0000-0000A1010000}"/>
    <cellStyle name="40% - Énfasis6 2 3" xfId="419" xr:uid="{00000000-0005-0000-0000-0000A2010000}"/>
    <cellStyle name="40% - Énfasis6 2 4" xfId="420" xr:uid="{00000000-0005-0000-0000-0000A3010000}"/>
    <cellStyle name="40% - Énfasis6 2 5" xfId="421" xr:uid="{00000000-0005-0000-0000-0000A4010000}"/>
    <cellStyle name="40% - Énfasis6 2 6" xfId="422" xr:uid="{00000000-0005-0000-0000-0000A5010000}"/>
    <cellStyle name="40% - Énfasis6 2 7" xfId="423" xr:uid="{00000000-0005-0000-0000-0000A6010000}"/>
    <cellStyle name="40% - Énfasis6 2 8" xfId="424" xr:uid="{00000000-0005-0000-0000-0000A7010000}"/>
    <cellStyle name="40% - Énfasis6 2 9" xfId="425" xr:uid="{00000000-0005-0000-0000-0000A8010000}"/>
    <cellStyle name="40% - Énfasis6 3" xfId="426" xr:uid="{00000000-0005-0000-0000-0000A9010000}"/>
    <cellStyle name="40% - Énfasis6 4" xfId="427" xr:uid="{00000000-0005-0000-0000-0000AA010000}"/>
    <cellStyle name="40% - Énfasis6 5" xfId="428" xr:uid="{00000000-0005-0000-0000-0000AB010000}"/>
    <cellStyle name="40% - Énfasis6 6" xfId="429" xr:uid="{00000000-0005-0000-0000-0000AC010000}"/>
    <cellStyle name="40% - Énfasis6 7" xfId="430" xr:uid="{00000000-0005-0000-0000-0000AD010000}"/>
    <cellStyle name="40% - Énfasis6 8" xfId="431" xr:uid="{00000000-0005-0000-0000-0000AE010000}"/>
    <cellStyle name="40% - Énfasis6 9" xfId="432" xr:uid="{00000000-0005-0000-0000-0000AF010000}"/>
    <cellStyle name="60% - Énfasis1 10" xfId="433" xr:uid="{00000000-0005-0000-0000-0000B0010000}"/>
    <cellStyle name="60% - Énfasis1 11" xfId="434" xr:uid="{00000000-0005-0000-0000-0000B1010000}"/>
    <cellStyle name="60% - Énfasis1 12" xfId="435" xr:uid="{00000000-0005-0000-0000-0000B2010000}"/>
    <cellStyle name="60% - Énfasis1 13" xfId="436" xr:uid="{00000000-0005-0000-0000-0000B3010000}"/>
    <cellStyle name="60% - Énfasis1 14" xfId="437" xr:uid="{00000000-0005-0000-0000-0000B4010000}"/>
    <cellStyle name="60% - Énfasis1 15" xfId="438" xr:uid="{00000000-0005-0000-0000-0000B5010000}"/>
    <cellStyle name="60% - Énfasis1 16" xfId="439" xr:uid="{00000000-0005-0000-0000-0000B6010000}"/>
    <cellStyle name="60% - Énfasis1 17" xfId="440" xr:uid="{00000000-0005-0000-0000-0000B7010000}"/>
    <cellStyle name="60% - Énfasis1 18" xfId="441" xr:uid="{00000000-0005-0000-0000-0000B8010000}"/>
    <cellStyle name="60% - Énfasis1 19" xfId="442" xr:uid="{00000000-0005-0000-0000-0000B9010000}"/>
    <cellStyle name="60% - Énfasis1 2" xfId="443" xr:uid="{00000000-0005-0000-0000-0000BA010000}"/>
    <cellStyle name="60% - Énfasis1 2 10" xfId="444" xr:uid="{00000000-0005-0000-0000-0000BB010000}"/>
    <cellStyle name="60% - Énfasis1 2 11" xfId="445" xr:uid="{00000000-0005-0000-0000-0000BC010000}"/>
    <cellStyle name="60% - Énfasis1 2 12" xfId="446" xr:uid="{00000000-0005-0000-0000-0000BD010000}"/>
    <cellStyle name="60% - Énfasis1 2 13" xfId="447" xr:uid="{00000000-0005-0000-0000-0000BE010000}"/>
    <cellStyle name="60% - Énfasis1 2 14" xfId="448" xr:uid="{00000000-0005-0000-0000-0000BF010000}"/>
    <cellStyle name="60% - Énfasis1 2 15" xfId="449" xr:uid="{00000000-0005-0000-0000-0000C0010000}"/>
    <cellStyle name="60% - Énfasis1 2 16" xfId="450" xr:uid="{00000000-0005-0000-0000-0000C1010000}"/>
    <cellStyle name="60% - Énfasis1 2 17" xfId="451" xr:uid="{00000000-0005-0000-0000-0000C2010000}"/>
    <cellStyle name="60% - Énfasis1 2 18" xfId="452" xr:uid="{00000000-0005-0000-0000-0000C3010000}"/>
    <cellStyle name="60% - Énfasis1 2 19" xfId="453" xr:uid="{00000000-0005-0000-0000-0000C4010000}"/>
    <cellStyle name="60% - Énfasis1 2 2" xfId="454" xr:uid="{00000000-0005-0000-0000-0000C5010000}"/>
    <cellStyle name="60% - Énfasis1 2 3" xfId="455" xr:uid="{00000000-0005-0000-0000-0000C6010000}"/>
    <cellStyle name="60% - Énfasis1 2 4" xfId="456" xr:uid="{00000000-0005-0000-0000-0000C7010000}"/>
    <cellStyle name="60% - Énfasis1 2 5" xfId="457" xr:uid="{00000000-0005-0000-0000-0000C8010000}"/>
    <cellStyle name="60% - Énfasis1 2 6" xfId="458" xr:uid="{00000000-0005-0000-0000-0000C9010000}"/>
    <cellStyle name="60% - Énfasis1 2 7" xfId="459" xr:uid="{00000000-0005-0000-0000-0000CA010000}"/>
    <cellStyle name="60% - Énfasis1 2 8" xfId="460" xr:uid="{00000000-0005-0000-0000-0000CB010000}"/>
    <cellStyle name="60% - Énfasis1 2 9" xfId="461" xr:uid="{00000000-0005-0000-0000-0000CC010000}"/>
    <cellStyle name="60% - Énfasis1 3" xfId="462" xr:uid="{00000000-0005-0000-0000-0000CD010000}"/>
    <cellStyle name="60% - Énfasis1 4" xfId="463" xr:uid="{00000000-0005-0000-0000-0000CE010000}"/>
    <cellStyle name="60% - Énfasis1 5" xfId="464" xr:uid="{00000000-0005-0000-0000-0000CF010000}"/>
    <cellStyle name="60% - Énfasis1 6" xfId="465" xr:uid="{00000000-0005-0000-0000-0000D0010000}"/>
    <cellStyle name="60% - Énfasis1 7" xfId="466" xr:uid="{00000000-0005-0000-0000-0000D1010000}"/>
    <cellStyle name="60% - Énfasis1 8" xfId="467" xr:uid="{00000000-0005-0000-0000-0000D2010000}"/>
    <cellStyle name="60% - Énfasis1 9" xfId="468" xr:uid="{00000000-0005-0000-0000-0000D3010000}"/>
    <cellStyle name="60% - Énfasis2 10" xfId="469" xr:uid="{00000000-0005-0000-0000-0000D4010000}"/>
    <cellStyle name="60% - Énfasis2 11" xfId="470" xr:uid="{00000000-0005-0000-0000-0000D5010000}"/>
    <cellStyle name="60% - Énfasis2 12" xfId="471" xr:uid="{00000000-0005-0000-0000-0000D6010000}"/>
    <cellStyle name="60% - Énfasis2 13" xfId="472" xr:uid="{00000000-0005-0000-0000-0000D7010000}"/>
    <cellStyle name="60% - Énfasis2 14" xfId="473" xr:uid="{00000000-0005-0000-0000-0000D8010000}"/>
    <cellStyle name="60% - Énfasis2 15" xfId="474" xr:uid="{00000000-0005-0000-0000-0000D9010000}"/>
    <cellStyle name="60% - Énfasis2 16" xfId="475" xr:uid="{00000000-0005-0000-0000-0000DA010000}"/>
    <cellStyle name="60% - Énfasis2 17" xfId="476" xr:uid="{00000000-0005-0000-0000-0000DB010000}"/>
    <cellStyle name="60% - Énfasis2 18" xfId="477" xr:uid="{00000000-0005-0000-0000-0000DC010000}"/>
    <cellStyle name="60% - Énfasis2 19" xfId="478" xr:uid="{00000000-0005-0000-0000-0000DD010000}"/>
    <cellStyle name="60% - Énfasis2 2" xfId="479" xr:uid="{00000000-0005-0000-0000-0000DE010000}"/>
    <cellStyle name="60% - Énfasis2 2 10" xfId="480" xr:uid="{00000000-0005-0000-0000-0000DF010000}"/>
    <cellStyle name="60% - Énfasis2 2 11" xfId="481" xr:uid="{00000000-0005-0000-0000-0000E0010000}"/>
    <cellStyle name="60% - Énfasis2 2 12" xfId="482" xr:uid="{00000000-0005-0000-0000-0000E1010000}"/>
    <cellStyle name="60% - Énfasis2 2 13" xfId="483" xr:uid="{00000000-0005-0000-0000-0000E2010000}"/>
    <cellStyle name="60% - Énfasis2 2 14" xfId="484" xr:uid="{00000000-0005-0000-0000-0000E3010000}"/>
    <cellStyle name="60% - Énfasis2 2 15" xfId="485" xr:uid="{00000000-0005-0000-0000-0000E4010000}"/>
    <cellStyle name="60% - Énfasis2 2 16" xfId="486" xr:uid="{00000000-0005-0000-0000-0000E5010000}"/>
    <cellStyle name="60% - Énfasis2 2 17" xfId="487" xr:uid="{00000000-0005-0000-0000-0000E6010000}"/>
    <cellStyle name="60% - Énfasis2 2 18" xfId="488" xr:uid="{00000000-0005-0000-0000-0000E7010000}"/>
    <cellStyle name="60% - Énfasis2 2 19" xfId="489" xr:uid="{00000000-0005-0000-0000-0000E8010000}"/>
    <cellStyle name="60% - Énfasis2 2 2" xfId="490" xr:uid="{00000000-0005-0000-0000-0000E9010000}"/>
    <cellStyle name="60% - Énfasis2 2 3" xfId="491" xr:uid="{00000000-0005-0000-0000-0000EA010000}"/>
    <cellStyle name="60% - Énfasis2 2 4" xfId="492" xr:uid="{00000000-0005-0000-0000-0000EB010000}"/>
    <cellStyle name="60% - Énfasis2 2 5" xfId="493" xr:uid="{00000000-0005-0000-0000-0000EC010000}"/>
    <cellStyle name="60% - Énfasis2 2 6" xfId="494" xr:uid="{00000000-0005-0000-0000-0000ED010000}"/>
    <cellStyle name="60% - Énfasis2 2 7" xfId="495" xr:uid="{00000000-0005-0000-0000-0000EE010000}"/>
    <cellStyle name="60% - Énfasis2 2 8" xfId="496" xr:uid="{00000000-0005-0000-0000-0000EF010000}"/>
    <cellStyle name="60% - Énfasis2 2 9" xfId="497" xr:uid="{00000000-0005-0000-0000-0000F0010000}"/>
    <cellStyle name="60% - Énfasis2 3" xfId="498" xr:uid="{00000000-0005-0000-0000-0000F1010000}"/>
    <cellStyle name="60% - Énfasis2 4" xfId="499" xr:uid="{00000000-0005-0000-0000-0000F2010000}"/>
    <cellStyle name="60% - Énfasis2 5" xfId="500" xr:uid="{00000000-0005-0000-0000-0000F3010000}"/>
    <cellStyle name="60% - Énfasis2 6" xfId="501" xr:uid="{00000000-0005-0000-0000-0000F4010000}"/>
    <cellStyle name="60% - Énfasis2 7" xfId="502" xr:uid="{00000000-0005-0000-0000-0000F5010000}"/>
    <cellStyle name="60% - Énfasis2 8" xfId="503" xr:uid="{00000000-0005-0000-0000-0000F6010000}"/>
    <cellStyle name="60% - Énfasis2 9" xfId="504" xr:uid="{00000000-0005-0000-0000-0000F7010000}"/>
    <cellStyle name="60% - Énfasis3 10" xfId="505" xr:uid="{00000000-0005-0000-0000-0000F8010000}"/>
    <cellStyle name="60% - Énfasis3 11" xfId="506" xr:uid="{00000000-0005-0000-0000-0000F9010000}"/>
    <cellStyle name="60% - Énfasis3 12" xfId="507" xr:uid="{00000000-0005-0000-0000-0000FA010000}"/>
    <cellStyle name="60% - Énfasis3 13" xfId="508" xr:uid="{00000000-0005-0000-0000-0000FB010000}"/>
    <cellStyle name="60% - Énfasis3 14" xfId="509" xr:uid="{00000000-0005-0000-0000-0000FC010000}"/>
    <cellStyle name="60% - Énfasis3 15" xfId="510" xr:uid="{00000000-0005-0000-0000-0000FD010000}"/>
    <cellStyle name="60% - Énfasis3 16" xfId="511" xr:uid="{00000000-0005-0000-0000-0000FE010000}"/>
    <cellStyle name="60% - Énfasis3 17" xfId="512" xr:uid="{00000000-0005-0000-0000-0000FF010000}"/>
    <cellStyle name="60% - Énfasis3 18" xfId="513" xr:uid="{00000000-0005-0000-0000-000000020000}"/>
    <cellStyle name="60% - Énfasis3 19" xfId="514" xr:uid="{00000000-0005-0000-0000-000001020000}"/>
    <cellStyle name="60% - Énfasis3 2" xfId="515" xr:uid="{00000000-0005-0000-0000-000002020000}"/>
    <cellStyle name="60% - Énfasis3 2 10" xfId="516" xr:uid="{00000000-0005-0000-0000-000003020000}"/>
    <cellStyle name="60% - Énfasis3 2 11" xfId="517" xr:uid="{00000000-0005-0000-0000-000004020000}"/>
    <cellStyle name="60% - Énfasis3 2 12" xfId="518" xr:uid="{00000000-0005-0000-0000-000005020000}"/>
    <cellStyle name="60% - Énfasis3 2 13" xfId="519" xr:uid="{00000000-0005-0000-0000-000006020000}"/>
    <cellStyle name="60% - Énfasis3 2 14" xfId="520" xr:uid="{00000000-0005-0000-0000-000007020000}"/>
    <cellStyle name="60% - Énfasis3 2 15" xfId="521" xr:uid="{00000000-0005-0000-0000-000008020000}"/>
    <cellStyle name="60% - Énfasis3 2 16" xfId="522" xr:uid="{00000000-0005-0000-0000-000009020000}"/>
    <cellStyle name="60% - Énfasis3 2 17" xfId="523" xr:uid="{00000000-0005-0000-0000-00000A020000}"/>
    <cellStyle name="60% - Énfasis3 2 18" xfId="524" xr:uid="{00000000-0005-0000-0000-00000B020000}"/>
    <cellStyle name="60% - Énfasis3 2 19" xfId="525" xr:uid="{00000000-0005-0000-0000-00000C020000}"/>
    <cellStyle name="60% - Énfasis3 2 2" xfId="526" xr:uid="{00000000-0005-0000-0000-00000D020000}"/>
    <cellStyle name="60% - Énfasis3 2 3" xfId="527" xr:uid="{00000000-0005-0000-0000-00000E020000}"/>
    <cellStyle name="60% - Énfasis3 2 4" xfId="528" xr:uid="{00000000-0005-0000-0000-00000F020000}"/>
    <cellStyle name="60% - Énfasis3 2 5" xfId="529" xr:uid="{00000000-0005-0000-0000-000010020000}"/>
    <cellStyle name="60% - Énfasis3 2 6" xfId="530" xr:uid="{00000000-0005-0000-0000-000011020000}"/>
    <cellStyle name="60% - Énfasis3 2 7" xfId="531" xr:uid="{00000000-0005-0000-0000-000012020000}"/>
    <cellStyle name="60% - Énfasis3 2 8" xfId="532" xr:uid="{00000000-0005-0000-0000-000013020000}"/>
    <cellStyle name="60% - Énfasis3 2 9" xfId="533" xr:uid="{00000000-0005-0000-0000-000014020000}"/>
    <cellStyle name="60% - Énfasis3 3" xfId="534" xr:uid="{00000000-0005-0000-0000-000015020000}"/>
    <cellStyle name="60% - Énfasis3 4" xfId="535" xr:uid="{00000000-0005-0000-0000-000016020000}"/>
    <cellStyle name="60% - Énfasis3 5" xfId="536" xr:uid="{00000000-0005-0000-0000-000017020000}"/>
    <cellStyle name="60% - Énfasis3 6" xfId="537" xr:uid="{00000000-0005-0000-0000-000018020000}"/>
    <cellStyle name="60% - Énfasis3 7" xfId="538" xr:uid="{00000000-0005-0000-0000-000019020000}"/>
    <cellStyle name="60% - Énfasis3 8" xfId="539" xr:uid="{00000000-0005-0000-0000-00001A020000}"/>
    <cellStyle name="60% - Énfasis3 9" xfId="540" xr:uid="{00000000-0005-0000-0000-00001B020000}"/>
    <cellStyle name="60% - Énfasis4 10" xfId="541" xr:uid="{00000000-0005-0000-0000-00001C020000}"/>
    <cellStyle name="60% - Énfasis4 11" xfId="542" xr:uid="{00000000-0005-0000-0000-00001D020000}"/>
    <cellStyle name="60% - Énfasis4 12" xfId="543" xr:uid="{00000000-0005-0000-0000-00001E020000}"/>
    <cellStyle name="60% - Énfasis4 13" xfId="544" xr:uid="{00000000-0005-0000-0000-00001F020000}"/>
    <cellStyle name="60% - Énfasis4 14" xfId="545" xr:uid="{00000000-0005-0000-0000-000020020000}"/>
    <cellStyle name="60% - Énfasis4 15" xfId="546" xr:uid="{00000000-0005-0000-0000-000021020000}"/>
    <cellStyle name="60% - Énfasis4 16" xfId="547" xr:uid="{00000000-0005-0000-0000-000022020000}"/>
    <cellStyle name="60% - Énfasis4 17" xfId="548" xr:uid="{00000000-0005-0000-0000-000023020000}"/>
    <cellStyle name="60% - Énfasis4 18" xfId="549" xr:uid="{00000000-0005-0000-0000-000024020000}"/>
    <cellStyle name="60% - Énfasis4 19" xfId="550" xr:uid="{00000000-0005-0000-0000-000025020000}"/>
    <cellStyle name="60% - Énfasis4 2" xfId="551" xr:uid="{00000000-0005-0000-0000-000026020000}"/>
    <cellStyle name="60% - Énfasis4 2 10" xfId="552" xr:uid="{00000000-0005-0000-0000-000027020000}"/>
    <cellStyle name="60% - Énfasis4 2 11" xfId="553" xr:uid="{00000000-0005-0000-0000-000028020000}"/>
    <cellStyle name="60% - Énfasis4 2 12" xfId="554" xr:uid="{00000000-0005-0000-0000-000029020000}"/>
    <cellStyle name="60% - Énfasis4 2 13" xfId="555" xr:uid="{00000000-0005-0000-0000-00002A020000}"/>
    <cellStyle name="60% - Énfasis4 2 14" xfId="556" xr:uid="{00000000-0005-0000-0000-00002B020000}"/>
    <cellStyle name="60% - Énfasis4 2 15" xfId="557" xr:uid="{00000000-0005-0000-0000-00002C020000}"/>
    <cellStyle name="60% - Énfasis4 2 16" xfId="558" xr:uid="{00000000-0005-0000-0000-00002D020000}"/>
    <cellStyle name="60% - Énfasis4 2 17" xfId="559" xr:uid="{00000000-0005-0000-0000-00002E020000}"/>
    <cellStyle name="60% - Énfasis4 2 18" xfId="560" xr:uid="{00000000-0005-0000-0000-00002F020000}"/>
    <cellStyle name="60% - Énfasis4 2 19" xfId="561" xr:uid="{00000000-0005-0000-0000-000030020000}"/>
    <cellStyle name="60% - Énfasis4 2 2" xfId="562" xr:uid="{00000000-0005-0000-0000-000031020000}"/>
    <cellStyle name="60% - Énfasis4 2 3" xfId="563" xr:uid="{00000000-0005-0000-0000-000032020000}"/>
    <cellStyle name="60% - Énfasis4 2 4" xfId="564" xr:uid="{00000000-0005-0000-0000-000033020000}"/>
    <cellStyle name="60% - Énfasis4 2 5" xfId="565" xr:uid="{00000000-0005-0000-0000-000034020000}"/>
    <cellStyle name="60% - Énfasis4 2 6" xfId="566" xr:uid="{00000000-0005-0000-0000-000035020000}"/>
    <cellStyle name="60% - Énfasis4 2 7" xfId="567" xr:uid="{00000000-0005-0000-0000-000036020000}"/>
    <cellStyle name="60% - Énfasis4 2 8" xfId="568" xr:uid="{00000000-0005-0000-0000-000037020000}"/>
    <cellStyle name="60% - Énfasis4 2 9" xfId="569" xr:uid="{00000000-0005-0000-0000-000038020000}"/>
    <cellStyle name="60% - Énfasis4 3" xfId="570" xr:uid="{00000000-0005-0000-0000-000039020000}"/>
    <cellStyle name="60% - Énfasis4 4" xfId="571" xr:uid="{00000000-0005-0000-0000-00003A020000}"/>
    <cellStyle name="60% - Énfasis4 5" xfId="572" xr:uid="{00000000-0005-0000-0000-00003B020000}"/>
    <cellStyle name="60% - Énfasis4 6" xfId="573" xr:uid="{00000000-0005-0000-0000-00003C020000}"/>
    <cellStyle name="60% - Énfasis4 7" xfId="574" xr:uid="{00000000-0005-0000-0000-00003D020000}"/>
    <cellStyle name="60% - Énfasis4 8" xfId="575" xr:uid="{00000000-0005-0000-0000-00003E020000}"/>
    <cellStyle name="60% - Énfasis4 9" xfId="576" xr:uid="{00000000-0005-0000-0000-00003F020000}"/>
    <cellStyle name="60% - Énfasis5 10" xfId="577" xr:uid="{00000000-0005-0000-0000-000040020000}"/>
    <cellStyle name="60% - Énfasis5 11" xfId="578" xr:uid="{00000000-0005-0000-0000-000041020000}"/>
    <cellStyle name="60% - Énfasis5 12" xfId="579" xr:uid="{00000000-0005-0000-0000-000042020000}"/>
    <cellStyle name="60% - Énfasis5 13" xfId="580" xr:uid="{00000000-0005-0000-0000-000043020000}"/>
    <cellStyle name="60% - Énfasis5 14" xfId="581" xr:uid="{00000000-0005-0000-0000-000044020000}"/>
    <cellStyle name="60% - Énfasis5 15" xfId="582" xr:uid="{00000000-0005-0000-0000-000045020000}"/>
    <cellStyle name="60% - Énfasis5 16" xfId="583" xr:uid="{00000000-0005-0000-0000-000046020000}"/>
    <cellStyle name="60% - Énfasis5 17" xfId="584" xr:uid="{00000000-0005-0000-0000-000047020000}"/>
    <cellStyle name="60% - Énfasis5 18" xfId="585" xr:uid="{00000000-0005-0000-0000-000048020000}"/>
    <cellStyle name="60% - Énfasis5 19" xfId="586" xr:uid="{00000000-0005-0000-0000-000049020000}"/>
    <cellStyle name="60% - Énfasis5 2" xfId="587" xr:uid="{00000000-0005-0000-0000-00004A020000}"/>
    <cellStyle name="60% - Énfasis5 2 10" xfId="588" xr:uid="{00000000-0005-0000-0000-00004B020000}"/>
    <cellStyle name="60% - Énfasis5 2 11" xfId="589" xr:uid="{00000000-0005-0000-0000-00004C020000}"/>
    <cellStyle name="60% - Énfasis5 2 12" xfId="590" xr:uid="{00000000-0005-0000-0000-00004D020000}"/>
    <cellStyle name="60% - Énfasis5 2 13" xfId="591" xr:uid="{00000000-0005-0000-0000-00004E020000}"/>
    <cellStyle name="60% - Énfasis5 2 14" xfId="592" xr:uid="{00000000-0005-0000-0000-00004F020000}"/>
    <cellStyle name="60% - Énfasis5 2 15" xfId="593" xr:uid="{00000000-0005-0000-0000-000050020000}"/>
    <cellStyle name="60% - Énfasis5 2 16" xfId="594" xr:uid="{00000000-0005-0000-0000-000051020000}"/>
    <cellStyle name="60% - Énfasis5 2 17" xfId="595" xr:uid="{00000000-0005-0000-0000-000052020000}"/>
    <cellStyle name="60% - Énfasis5 2 18" xfId="596" xr:uid="{00000000-0005-0000-0000-000053020000}"/>
    <cellStyle name="60% - Énfasis5 2 19" xfId="597" xr:uid="{00000000-0005-0000-0000-000054020000}"/>
    <cellStyle name="60% - Énfasis5 2 2" xfId="598" xr:uid="{00000000-0005-0000-0000-000055020000}"/>
    <cellStyle name="60% - Énfasis5 2 3" xfId="599" xr:uid="{00000000-0005-0000-0000-000056020000}"/>
    <cellStyle name="60% - Énfasis5 2 4" xfId="600" xr:uid="{00000000-0005-0000-0000-000057020000}"/>
    <cellStyle name="60% - Énfasis5 2 5" xfId="601" xr:uid="{00000000-0005-0000-0000-000058020000}"/>
    <cellStyle name="60% - Énfasis5 2 6" xfId="602" xr:uid="{00000000-0005-0000-0000-000059020000}"/>
    <cellStyle name="60% - Énfasis5 2 7" xfId="603" xr:uid="{00000000-0005-0000-0000-00005A020000}"/>
    <cellStyle name="60% - Énfasis5 2 8" xfId="604" xr:uid="{00000000-0005-0000-0000-00005B020000}"/>
    <cellStyle name="60% - Énfasis5 2 9" xfId="605" xr:uid="{00000000-0005-0000-0000-00005C020000}"/>
    <cellStyle name="60% - Énfasis5 3" xfId="606" xr:uid="{00000000-0005-0000-0000-00005D020000}"/>
    <cellStyle name="60% - Énfasis5 4" xfId="607" xr:uid="{00000000-0005-0000-0000-00005E020000}"/>
    <cellStyle name="60% - Énfasis5 5" xfId="608" xr:uid="{00000000-0005-0000-0000-00005F020000}"/>
    <cellStyle name="60% - Énfasis5 6" xfId="609" xr:uid="{00000000-0005-0000-0000-000060020000}"/>
    <cellStyle name="60% - Énfasis5 7" xfId="610" xr:uid="{00000000-0005-0000-0000-000061020000}"/>
    <cellStyle name="60% - Énfasis5 8" xfId="611" xr:uid="{00000000-0005-0000-0000-000062020000}"/>
    <cellStyle name="60% - Énfasis5 9" xfId="612" xr:uid="{00000000-0005-0000-0000-000063020000}"/>
    <cellStyle name="60% - Énfasis6 10" xfId="613" xr:uid="{00000000-0005-0000-0000-000064020000}"/>
    <cellStyle name="60% - Énfasis6 11" xfId="614" xr:uid="{00000000-0005-0000-0000-000065020000}"/>
    <cellStyle name="60% - Énfasis6 12" xfId="615" xr:uid="{00000000-0005-0000-0000-000066020000}"/>
    <cellStyle name="60% - Énfasis6 13" xfId="616" xr:uid="{00000000-0005-0000-0000-000067020000}"/>
    <cellStyle name="60% - Énfasis6 14" xfId="617" xr:uid="{00000000-0005-0000-0000-000068020000}"/>
    <cellStyle name="60% - Énfasis6 15" xfId="618" xr:uid="{00000000-0005-0000-0000-000069020000}"/>
    <cellStyle name="60% - Énfasis6 16" xfId="619" xr:uid="{00000000-0005-0000-0000-00006A020000}"/>
    <cellStyle name="60% - Énfasis6 17" xfId="620" xr:uid="{00000000-0005-0000-0000-00006B020000}"/>
    <cellStyle name="60% - Énfasis6 18" xfId="621" xr:uid="{00000000-0005-0000-0000-00006C020000}"/>
    <cellStyle name="60% - Énfasis6 19" xfId="622" xr:uid="{00000000-0005-0000-0000-00006D020000}"/>
    <cellStyle name="60% - Énfasis6 2" xfId="623" xr:uid="{00000000-0005-0000-0000-00006E020000}"/>
    <cellStyle name="60% - Énfasis6 2 10" xfId="624" xr:uid="{00000000-0005-0000-0000-00006F020000}"/>
    <cellStyle name="60% - Énfasis6 2 11" xfId="625" xr:uid="{00000000-0005-0000-0000-000070020000}"/>
    <cellStyle name="60% - Énfasis6 2 12" xfId="626" xr:uid="{00000000-0005-0000-0000-000071020000}"/>
    <cellStyle name="60% - Énfasis6 2 13" xfId="627" xr:uid="{00000000-0005-0000-0000-000072020000}"/>
    <cellStyle name="60% - Énfasis6 2 14" xfId="628" xr:uid="{00000000-0005-0000-0000-000073020000}"/>
    <cellStyle name="60% - Énfasis6 2 15" xfId="629" xr:uid="{00000000-0005-0000-0000-000074020000}"/>
    <cellStyle name="60% - Énfasis6 2 16" xfId="630" xr:uid="{00000000-0005-0000-0000-000075020000}"/>
    <cellStyle name="60% - Énfasis6 2 17" xfId="631" xr:uid="{00000000-0005-0000-0000-000076020000}"/>
    <cellStyle name="60% - Énfasis6 2 18" xfId="632" xr:uid="{00000000-0005-0000-0000-000077020000}"/>
    <cellStyle name="60% - Énfasis6 2 19" xfId="633" xr:uid="{00000000-0005-0000-0000-000078020000}"/>
    <cellStyle name="60% - Énfasis6 2 2" xfId="634" xr:uid="{00000000-0005-0000-0000-000079020000}"/>
    <cellStyle name="60% - Énfasis6 2 3" xfId="635" xr:uid="{00000000-0005-0000-0000-00007A020000}"/>
    <cellStyle name="60% - Énfasis6 2 4" xfId="636" xr:uid="{00000000-0005-0000-0000-00007B020000}"/>
    <cellStyle name="60% - Énfasis6 2 5" xfId="637" xr:uid="{00000000-0005-0000-0000-00007C020000}"/>
    <cellStyle name="60% - Énfasis6 2 6" xfId="638" xr:uid="{00000000-0005-0000-0000-00007D020000}"/>
    <cellStyle name="60% - Énfasis6 2 7" xfId="639" xr:uid="{00000000-0005-0000-0000-00007E020000}"/>
    <cellStyle name="60% - Énfasis6 2 8" xfId="640" xr:uid="{00000000-0005-0000-0000-00007F020000}"/>
    <cellStyle name="60% - Énfasis6 2 9" xfId="641" xr:uid="{00000000-0005-0000-0000-000080020000}"/>
    <cellStyle name="60% - Énfasis6 3" xfId="642" xr:uid="{00000000-0005-0000-0000-000081020000}"/>
    <cellStyle name="60% - Énfasis6 4" xfId="643" xr:uid="{00000000-0005-0000-0000-000082020000}"/>
    <cellStyle name="60% - Énfasis6 5" xfId="644" xr:uid="{00000000-0005-0000-0000-000083020000}"/>
    <cellStyle name="60% - Énfasis6 6" xfId="645" xr:uid="{00000000-0005-0000-0000-000084020000}"/>
    <cellStyle name="60% - Énfasis6 7" xfId="646" xr:uid="{00000000-0005-0000-0000-000085020000}"/>
    <cellStyle name="60% - Énfasis6 8" xfId="647" xr:uid="{00000000-0005-0000-0000-000086020000}"/>
    <cellStyle name="60% - Énfasis6 9" xfId="648" xr:uid="{00000000-0005-0000-0000-000087020000}"/>
    <cellStyle name="Buena 10" xfId="649" xr:uid="{00000000-0005-0000-0000-000088020000}"/>
    <cellStyle name="Buena 11" xfId="650" xr:uid="{00000000-0005-0000-0000-000089020000}"/>
    <cellStyle name="Buena 12" xfId="651" xr:uid="{00000000-0005-0000-0000-00008A020000}"/>
    <cellStyle name="Buena 13" xfId="652" xr:uid="{00000000-0005-0000-0000-00008B020000}"/>
    <cellStyle name="Buena 14" xfId="653" xr:uid="{00000000-0005-0000-0000-00008C020000}"/>
    <cellStyle name="Buena 15" xfId="654" xr:uid="{00000000-0005-0000-0000-00008D020000}"/>
    <cellStyle name="Buena 16" xfId="655" xr:uid="{00000000-0005-0000-0000-00008E020000}"/>
    <cellStyle name="Buena 17" xfId="656" xr:uid="{00000000-0005-0000-0000-00008F020000}"/>
    <cellStyle name="Buena 18" xfId="657" xr:uid="{00000000-0005-0000-0000-000090020000}"/>
    <cellStyle name="Buena 19" xfId="658" xr:uid="{00000000-0005-0000-0000-000091020000}"/>
    <cellStyle name="Buena 2" xfId="659" xr:uid="{00000000-0005-0000-0000-000092020000}"/>
    <cellStyle name="Buena 2 10" xfId="660" xr:uid="{00000000-0005-0000-0000-000093020000}"/>
    <cellStyle name="Buena 2 11" xfId="661" xr:uid="{00000000-0005-0000-0000-000094020000}"/>
    <cellStyle name="Buena 2 12" xfId="662" xr:uid="{00000000-0005-0000-0000-000095020000}"/>
    <cellStyle name="Buena 2 13" xfId="663" xr:uid="{00000000-0005-0000-0000-000096020000}"/>
    <cellStyle name="Buena 2 14" xfId="664" xr:uid="{00000000-0005-0000-0000-000097020000}"/>
    <cellStyle name="Buena 2 15" xfId="665" xr:uid="{00000000-0005-0000-0000-000098020000}"/>
    <cellStyle name="Buena 2 16" xfId="666" xr:uid="{00000000-0005-0000-0000-000099020000}"/>
    <cellStyle name="Buena 2 17" xfId="667" xr:uid="{00000000-0005-0000-0000-00009A020000}"/>
    <cellStyle name="Buena 2 18" xfId="668" xr:uid="{00000000-0005-0000-0000-00009B020000}"/>
    <cellStyle name="Buena 2 19" xfId="669" xr:uid="{00000000-0005-0000-0000-00009C020000}"/>
    <cellStyle name="Buena 2 2" xfId="670" xr:uid="{00000000-0005-0000-0000-00009D020000}"/>
    <cellStyle name="Buena 2 3" xfId="671" xr:uid="{00000000-0005-0000-0000-00009E020000}"/>
    <cellStyle name="Buena 2 4" xfId="672" xr:uid="{00000000-0005-0000-0000-00009F020000}"/>
    <cellStyle name="Buena 2 5" xfId="673" xr:uid="{00000000-0005-0000-0000-0000A0020000}"/>
    <cellStyle name="Buena 2 6" xfId="674" xr:uid="{00000000-0005-0000-0000-0000A1020000}"/>
    <cellStyle name="Buena 2 7" xfId="675" xr:uid="{00000000-0005-0000-0000-0000A2020000}"/>
    <cellStyle name="Buena 2 8" xfId="676" xr:uid="{00000000-0005-0000-0000-0000A3020000}"/>
    <cellStyle name="Buena 2 9" xfId="677" xr:uid="{00000000-0005-0000-0000-0000A4020000}"/>
    <cellStyle name="Buena 3" xfId="678" xr:uid="{00000000-0005-0000-0000-0000A5020000}"/>
    <cellStyle name="Buena 4" xfId="679" xr:uid="{00000000-0005-0000-0000-0000A6020000}"/>
    <cellStyle name="Buena 5" xfId="680" xr:uid="{00000000-0005-0000-0000-0000A7020000}"/>
    <cellStyle name="Buena 6" xfId="681" xr:uid="{00000000-0005-0000-0000-0000A8020000}"/>
    <cellStyle name="Buena 7" xfId="682" xr:uid="{00000000-0005-0000-0000-0000A9020000}"/>
    <cellStyle name="Buena 8" xfId="683" xr:uid="{00000000-0005-0000-0000-0000AA020000}"/>
    <cellStyle name="Buena 9" xfId="684" xr:uid="{00000000-0005-0000-0000-0000AB020000}"/>
    <cellStyle name="Cálculo 10" xfId="685" xr:uid="{00000000-0005-0000-0000-0000AC020000}"/>
    <cellStyle name="Cálculo 11" xfId="686" xr:uid="{00000000-0005-0000-0000-0000AD020000}"/>
    <cellStyle name="Cálculo 12" xfId="687" xr:uid="{00000000-0005-0000-0000-0000AE020000}"/>
    <cellStyle name="Cálculo 13" xfId="688" xr:uid="{00000000-0005-0000-0000-0000AF020000}"/>
    <cellStyle name="Cálculo 14" xfId="689" xr:uid="{00000000-0005-0000-0000-0000B0020000}"/>
    <cellStyle name="Cálculo 15" xfId="690" xr:uid="{00000000-0005-0000-0000-0000B1020000}"/>
    <cellStyle name="Cálculo 16" xfId="691" xr:uid="{00000000-0005-0000-0000-0000B2020000}"/>
    <cellStyle name="Cálculo 17" xfId="692" xr:uid="{00000000-0005-0000-0000-0000B3020000}"/>
    <cellStyle name="Cálculo 18" xfId="693" xr:uid="{00000000-0005-0000-0000-0000B4020000}"/>
    <cellStyle name="Cálculo 19" xfId="694" xr:uid="{00000000-0005-0000-0000-0000B5020000}"/>
    <cellStyle name="Cálculo 2" xfId="695" xr:uid="{00000000-0005-0000-0000-0000B6020000}"/>
    <cellStyle name="Cálculo 2 10" xfId="696" xr:uid="{00000000-0005-0000-0000-0000B7020000}"/>
    <cellStyle name="Cálculo 2 11" xfId="697" xr:uid="{00000000-0005-0000-0000-0000B8020000}"/>
    <cellStyle name="Cálculo 2 12" xfId="698" xr:uid="{00000000-0005-0000-0000-0000B9020000}"/>
    <cellStyle name="Cálculo 2 13" xfId="699" xr:uid="{00000000-0005-0000-0000-0000BA020000}"/>
    <cellStyle name="Cálculo 2 14" xfId="700" xr:uid="{00000000-0005-0000-0000-0000BB020000}"/>
    <cellStyle name="Cálculo 2 15" xfId="701" xr:uid="{00000000-0005-0000-0000-0000BC020000}"/>
    <cellStyle name="Cálculo 2 16" xfId="702" xr:uid="{00000000-0005-0000-0000-0000BD020000}"/>
    <cellStyle name="Cálculo 2 17" xfId="703" xr:uid="{00000000-0005-0000-0000-0000BE020000}"/>
    <cellStyle name="Cálculo 2 18" xfId="704" xr:uid="{00000000-0005-0000-0000-0000BF020000}"/>
    <cellStyle name="Cálculo 2 19" xfId="705" xr:uid="{00000000-0005-0000-0000-0000C0020000}"/>
    <cellStyle name="Cálculo 2 2" xfId="706" xr:uid="{00000000-0005-0000-0000-0000C1020000}"/>
    <cellStyle name="Cálculo 2 3" xfId="707" xr:uid="{00000000-0005-0000-0000-0000C2020000}"/>
    <cellStyle name="Cálculo 2 4" xfId="708" xr:uid="{00000000-0005-0000-0000-0000C3020000}"/>
    <cellStyle name="Cálculo 2 5" xfId="709" xr:uid="{00000000-0005-0000-0000-0000C4020000}"/>
    <cellStyle name="Cálculo 2 6" xfId="710" xr:uid="{00000000-0005-0000-0000-0000C5020000}"/>
    <cellStyle name="Cálculo 2 7" xfId="711" xr:uid="{00000000-0005-0000-0000-0000C6020000}"/>
    <cellStyle name="Cálculo 2 8" xfId="712" xr:uid="{00000000-0005-0000-0000-0000C7020000}"/>
    <cellStyle name="Cálculo 2 9" xfId="713" xr:uid="{00000000-0005-0000-0000-0000C8020000}"/>
    <cellStyle name="Cálculo 3" xfId="714" xr:uid="{00000000-0005-0000-0000-0000C9020000}"/>
    <cellStyle name="Cálculo 4" xfId="715" xr:uid="{00000000-0005-0000-0000-0000CA020000}"/>
    <cellStyle name="Cálculo 5" xfId="716" xr:uid="{00000000-0005-0000-0000-0000CB020000}"/>
    <cellStyle name="Cálculo 6" xfId="717" xr:uid="{00000000-0005-0000-0000-0000CC020000}"/>
    <cellStyle name="Cálculo 7" xfId="718" xr:uid="{00000000-0005-0000-0000-0000CD020000}"/>
    <cellStyle name="Cálculo 8" xfId="719" xr:uid="{00000000-0005-0000-0000-0000CE020000}"/>
    <cellStyle name="Cálculo 9" xfId="720" xr:uid="{00000000-0005-0000-0000-0000CF020000}"/>
    <cellStyle name="Celda de comprobación 10" xfId="721" xr:uid="{00000000-0005-0000-0000-0000D0020000}"/>
    <cellStyle name="Celda de comprobación 11" xfId="722" xr:uid="{00000000-0005-0000-0000-0000D1020000}"/>
    <cellStyle name="Celda de comprobación 12" xfId="723" xr:uid="{00000000-0005-0000-0000-0000D2020000}"/>
    <cellStyle name="Celda de comprobación 13" xfId="724" xr:uid="{00000000-0005-0000-0000-0000D3020000}"/>
    <cellStyle name="Celda de comprobación 14" xfId="725" xr:uid="{00000000-0005-0000-0000-0000D4020000}"/>
    <cellStyle name="Celda de comprobación 15" xfId="726" xr:uid="{00000000-0005-0000-0000-0000D5020000}"/>
    <cellStyle name="Celda de comprobación 16" xfId="727" xr:uid="{00000000-0005-0000-0000-0000D6020000}"/>
    <cellStyle name="Celda de comprobación 17" xfId="728" xr:uid="{00000000-0005-0000-0000-0000D7020000}"/>
    <cellStyle name="Celda de comprobación 18" xfId="729" xr:uid="{00000000-0005-0000-0000-0000D8020000}"/>
    <cellStyle name="Celda de comprobación 19" xfId="730" xr:uid="{00000000-0005-0000-0000-0000D9020000}"/>
    <cellStyle name="Celda de comprobación 2" xfId="731" xr:uid="{00000000-0005-0000-0000-0000DA020000}"/>
    <cellStyle name="Celda de comprobación 2 10" xfId="732" xr:uid="{00000000-0005-0000-0000-0000DB020000}"/>
    <cellStyle name="Celda de comprobación 2 11" xfId="733" xr:uid="{00000000-0005-0000-0000-0000DC020000}"/>
    <cellStyle name="Celda de comprobación 2 12" xfId="734" xr:uid="{00000000-0005-0000-0000-0000DD020000}"/>
    <cellStyle name="Celda de comprobación 2 13" xfId="735" xr:uid="{00000000-0005-0000-0000-0000DE020000}"/>
    <cellStyle name="Celda de comprobación 2 14" xfId="736" xr:uid="{00000000-0005-0000-0000-0000DF020000}"/>
    <cellStyle name="Celda de comprobación 2 15" xfId="737" xr:uid="{00000000-0005-0000-0000-0000E0020000}"/>
    <cellStyle name="Celda de comprobación 2 16" xfId="738" xr:uid="{00000000-0005-0000-0000-0000E1020000}"/>
    <cellStyle name="Celda de comprobación 2 17" xfId="739" xr:uid="{00000000-0005-0000-0000-0000E2020000}"/>
    <cellStyle name="Celda de comprobación 2 18" xfId="740" xr:uid="{00000000-0005-0000-0000-0000E3020000}"/>
    <cellStyle name="Celda de comprobación 2 19" xfId="741" xr:uid="{00000000-0005-0000-0000-0000E4020000}"/>
    <cellStyle name="Celda de comprobación 2 2" xfId="742" xr:uid="{00000000-0005-0000-0000-0000E5020000}"/>
    <cellStyle name="Celda de comprobación 2 3" xfId="743" xr:uid="{00000000-0005-0000-0000-0000E6020000}"/>
    <cellStyle name="Celda de comprobación 2 4" xfId="744" xr:uid="{00000000-0005-0000-0000-0000E7020000}"/>
    <cellStyle name="Celda de comprobación 2 5" xfId="745" xr:uid="{00000000-0005-0000-0000-0000E8020000}"/>
    <cellStyle name="Celda de comprobación 2 6" xfId="746" xr:uid="{00000000-0005-0000-0000-0000E9020000}"/>
    <cellStyle name="Celda de comprobación 2 7" xfId="747" xr:uid="{00000000-0005-0000-0000-0000EA020000}"/>
    <cellStyle name="Celda de comprobación 2 8" xfId="748" xr:uid="{00000000-0005-0000-0000-0000EB020000}"/>
    <cellStyle name="Celda de comprobación 2 9" xfId="749" xr:uid="{00000000-0005-0000-0000-0000EC020000}"/>
    <cellStyle name="Celda de comprobación 3" xfId="750" xr:uid="{00000000-0005-0000-0000-0000ED020000}"/>
    <cellStyle name="Celda de comprobación 4" xfId="751" xr:uid="{00000000-0005-0000-0000-0000EE020000}"/>
    <cellStyle name="Celda de comprobación 5" xfId="752" xr:uid="{00000000-0005-0000-0000-0000EF020000}"/>
    <cellStyle name="Celda de comprobación 6" xfId="753" xr:uid="{00000000-0005-0000-0000-0000F0020000}"/>
    <cellStyle name="Celda de comprobación 7" xfId="754" xr:uid="{00000000-0005-0000-0000-0000F1020000}"/>
    <cellStyle name="Celda de comprobación 8" xfId="755" xr:uid="{00000000-0005-0000-0000-0000F2020000}"/>
    <cellStyle name="Celda de comprobación 9" xfId="756" xr:uid="{00000000-0005-0000-0000-0000F3020000}"/>
    <cellStyle name="Celda vinculada 10" xfId="757" xr:uid="{00000000-0005-0000-0000-0000F4020000}"/>
    <cellStyle name="Celda vinculada 11" xfId="758" xr:uid="{00000000-0005-0000-0000-0000F5020000}"/>
    <cellStyle name="Celda vinculada 12" xfId="759" xr:uid="{00000000-0005-0000-0000-0000F6020000}"/>
    <cellStyle name="Celda vinculada 13" xfId="760" xr:uid="{00000000-0005-0000-0000-0000F7020000}"/>
    <cellStyle name="Celda vinculada 14" xfId="761" xr:uid="{00000000-0005-0000-0000-0000F8020000}"/>
    <cellStyle name="Celda vinculada 15" xfId="762" xr:uid="{00000000-0005-0000-0000-0000F9020000}"/>
    <cellStyle name="Celda vinculada 16" xfId="763" xr:uid="{00000000-0005-0000-0000-0000FA020000}"/>
    <cellStyle name="Celda vinculada 17" xfId="764" xr:uid="{00000000-0005-0000-0000-0000FB020000}"/>
    <cellStyle name="Celda vinculada 18" xfId="765" xr:uid="{00000000-0005-0000-0000-0000FC020000}"/>
    <cellStyle name="Celda vinculada 19" xfId="766" xr:uid="{00000000-0005-0000-0000-0000FD020000}"/>
    <cellStyle name="Celda vinculada 2" xfId="767" xr:uid="{00000000-0005-0000-0000-0000FE020000}"/>
    <cellStyle name="Celda vinculada 2 10" xfId="768" xr:uid="{00000000-0005-0000-0000-0000FF020000}"/>
    <cellStyle name="Celda vinculada 2 11" xfId="769" xr:uid="{00000000-0005-0000-0000-000000030000}"/>
    <cellStyle name="Celda vinculada 2 12" xfId="770" xr:uid="{00000000-0005-0000-0000-000001030000}"/>
    <cellStyle name="Celda vinculada 2 13" xfId="771" xr:uid="{00000000-0005-0000-0000-000002030000}"/>
    <cellStyle name="Celda vinculada 2 14" xfId="772" xr:uid="{00000000-0005-0000-0000-000003030000}"/>
    <cellStyle name="Celda vinculada 2 15" xfId="773" xr:uid="{00000000-0005-0000-0000-000004030000}"/>
    <cellStyle name="Celda vinculada 2 16" xfId="774" xr:uid="{00000000-0005-0000-0000-000005030000}"/>
    <cellStyle name="Celda vinculada 2 17" xfId="775" xr:uid="{00000000-0005-0000-0000-000006030000}"/>
    <cellStyle name="Celda vinculada 2 18" xfId="776" xr:uid="{00000000-0005-0000-0000-000007030000}"/>
    <cellStyle name="Celda vinculada 2 19" xfId="777" xr:uid="{00000000-0005-0000-0000-000008030000}"/>
    <cellStyle name="Celda vinculada 2 2" xfId="778" xr:uid="{00000000-0005-0000-0000-000009030000}"/>
    <cellStyle name="Celda vinculada 2 3" xfId="779" xr:uid="{00000000-0005-0000-0000-00000A030000}"/>
    <cellStyle name="Celda vinculada 2 4" xfId="780" xr:uid="{00000000-0005-0000-0000-00000B030000}"/>
    <cellStyle name="Celda vinculada 2 5" xfId="781" xr:uid="{00000000-0005-0000-0000-00000C030000}"/>
    <cellStyle name="Celda vinculada 2 6" xfId="782" xr:uid="{00000000-0005-0000-0000-00000D030000}"/>
    <cellStyle name="Celda vinculada 2 7" xfId="783" xr:uid="{00000000-0005-0000-0000-00000E030000}"/>
    <cellStyle name="Celda vinculada 2 8" xfId="784" xr:uid="{00000000-0005-0000-0000-00000F030000}"/>
    <cellStyle name="Celda vinculada 2 9" xfId="785" xr:uid="{00000000-0005-0000-0000-000010030000}"/>
    <cellStyle name="Celda vinculada 3" xfId="786" xr:uid="{00000000-0005-0000-0000-000011030000}"/>
    <cellStyle name="Celda vinculada 4" xfId="787" xr:uid="{00000000-0005-0000-0000-000012030000}"/>
    <cellStyle name="Celda vinculada 5" xfId="788" xr:uid="{00000000-0005-0000-0000-000013030000}"/>
    <cellStyle name="Celda vinculada 6" xfId="789" xr:uid="{00000000-0005-0000-0000-000014030000}"/>
    <cellStyle name="Celda vinculada 7" xfId="790" xr:uid="{00000000-0005-0000-0000-000015030000}"/>
    <cellStyle name="Celda vinculada 8" xfId="791" xr:uid="{00000000-0005-0000-0000-000016030000}"/>
    <cellStyle name="Celda vinculada 9" xfId="792" xr:uid="{00000000-0005-0000-0000-000017030000}"/>
    <cellStyle name="Encabezado 4 10" xfId="793" xr:uid="{00000000-0005-0000-0000-000018030000}"/>
    <cellStyle name="Encabezado 4 11" xfId="794" xr:uid="{00000000-0005-0000-0000-000019030000}"/>
    <cellStyle name="Encabezado 4 12" xfId="795" xr:uid="{00000000-0005-0000-0000-00001A030000}"/>
    <cellStyle name="Encabezado 4 13" xfId="796" xr:uid="{00000000-0005-0000-0000-00001B030000}"/>
    <cellStyle name="Encabezado 4 14" xfId="797" xr:uid="{00000000-0005-0000-0000-00001C030000}"/>
    <cellStyle name="Encabezado 4 15" xfId="798" xr:uid="{00000000-0005-0000-0000-00001D030000}"/>
    <cellStyle name="Encabezado 4 16" xfId="799" xr:uid="{00000000-0005-0000-0000-00001E030000}"/>
    <cellStyle name="Encabezado 4 17" xfId="800" xr:uid="{00000000-0005-0000-0000-00001F030000}"/>
    <cellStyle name="Encabezado 4 18" xfId="801" xr:uid="{00000000-0005-0000-0000-000020030000}"/>
    <cellStyle name="Encabezado 4 19" xfId="802" xr:uid="{00000000-0005-0000-0000-000021030000}"/>
    <cellStyle name="Encabezado 4 2" xfId="803" xr:uid="{00000000-0005-0000-0000-000022030000}"/>
    <cellStyle name="Encabezado 4 2 10" xfId="804" xr:uid="{00000000-0005-0000-0000-000023030000}"/>
    <cellStyle name="Encabezado 4 2 11" xfId="805" xr:uid="{00000000-0005-0000-0000-000024030000}"/>
    <cellStyle name="Encabezado 4 2 12" xfId="806" xr:uid="{00000000-0005-0000-0000-000025030000}"/>
    <cellStyle name="Encabezado 4 2 13" xfId="807" xr:uid="{00000000-0005-0000-0000-000026030000}"/>
    <cellStyle name="Encabezado 4 2 14" xfId="808" xr:uid="{00000000-0005-0000-0000-000027030000}"/>
    <cellStyle name="Encabezado 4 2 15" xfId="809" xr:uid="{00000000-0005-0000-0000-000028030000}"/>
    <cellStyle name="Encabezado 4 2 16" xfId="810" xr:uid="{00000000-0005-0000-0000-000029030000}"/>
    <cellStyle name="Encabezado 4 2 17" xfId="811" xr:uid="{00000000-0005-0000-0000-00002A030000}"/>
    <cellStyle name="Encabezado 4 2 18" xfId="812" xr:uid="{00000000-0005-0000-0000-00002B030000}"/>
    <cellStyle name="Encabezado 4 2 19" xfId="813" xr:uid="{00000000-0005-0000-0000-00002C030000}"/>
    <cellStyle name="Encabezado 4 2 2" xfId="814" xr:uid="{00000000-0005-0000-0000-00002D030000}"/>
    <cellStyle name="Encabezado 4 2 3" xfId="815" xr:uid="{00000000-0005-0000-0000-00002E030000}"/>
    <cellStyle name="Encabezado 4 2 4" xfId="816" xr:uid="{00000000-0005-0000-0000-00002F030000}"/>
    <cellStyle name="Encabezado 4 2 5" xfId="817" xr:uid="{00000000-0005-0000-0000-000030030000}"/>
    <cellStyle name="Encabezado 4 2 6" xfId="818" xr:uid="{00000000-0005-0000-0000-000031030000}"/>
    <cellStyle name="Encabezado 4 2 7" xfId="819" xr:uid="{00000000-0005-0000-0000-000032030000}"/>
    <cellStyle name="Encabezado 4 2 8" xfId="820" xr:uid="{00000000-0005-0000-0000-000033030000}"/>
    <cellStyle name="Encabezado 4 2 9" xfId="821" xr:uid="{00000000-0005-0000-0000-000034030000}"/>
    <cellStyle name="Encabezado 4 3" xfId="822" xr:uid="{00000000-0005-0000-0000-000035030000}"/>
    <cellStyle name="Encabezado 4 4" xfId="823" xr:uid="{00000000-0005-0000-0000-000036030000}"/>
    <cellStyle name="Encabezado 4 5" xfId="824" xr:uid="{00000000-0005-0000-0000-000037030000}"/>
    <cellStyle name="Encabezado 4 6" xfId="825" xr:uid="{00000000-0005-0000-0000-000038030000}"/>
    <cellStyle name="Encabezado 4 7" xfId="826" xr:uid="{00000000-0005-0000-0000-000039030000}"/>
    <cellStyle name="Encabezado 4 8" xfId="827" xr:uid="{00000000-0005-0000-0000-00003A030000}"/>
    <cellStyle name="Encabezado 4 9" xfId="828" xr:uid="{00000000-0005-0000-0000-00003B030000}"/>
    <cellStyle name="Énfasis1 10" xfId="829" xr:uid="{00000000-0005-0000-0000-00003C030000}"/>
    <cellStyle name="Énfasis1 11" xfId="830" xr:uid="{00000000-0005-0000-0000-00003D030000}"/>
    <cellStyle name="Énfasis1 12" xfId="831" xr:uid="{00000000-0005-0000-0000-00003E030000}"/>
    <cellStyle name="Énfasis1 13" xfId="832" xr:uid="{00000000-0005-0000-0000-00003F030000}"/>
    <cellStyle name="Énfasis1 14" xfId="833" xr:uid="{00000000-0005-0000-0000-000040030000}"/>
    <cellStyle name="Énfasis1 15" xfId="834" xr:uid="{00000000-0005-0000-0000-000041030000}"/>
    <cellStyle name="Énfasis1 16" xfId="835" xr:uid="{00000000-0005-0000-0000-000042030000}"/>
    <cellStyle name="Énfasis1 17" xfId="836" xr:uid="{00000000-0005-0000-0000-000043030000}"/>
    <cellStyle name="Énfasis1 18" xfId="837" xr:uid="{00000000-0005-0000-0000-000044030000}"/>
    <cellStyle name="Énfasis1 19" xfId="838" xr:uid="{00000000-0005-0000-0000-000045030000}"/>
    <cellStyle name="Énfasis1 2" xfId="839" xr:uid="{00000000-0005-0000-0000-000046030000}"/>
    <cellStyle name="Énfasis1 2 10" xfId="840" xr:uid="{00000000-0005-0000-0000-000047030000}"/>
    <cellStyle name="Énfasis1 2 11" xfId="841" xr:uid="{00000000-0005-0000-0000-000048030000}"/>
    <cellStyle name="Énfasis1 2 12" xfId="842" xr:uid="{00000000-0005-0000-0000-000049030000}"/>
    <cellStyle name="Énfasis1 2 13" xfId="843" xr:uid="{00000000-0005-0000-0000-00004A030000}"/>
    <cellStyle name="Énfasis1 2 14" xfId="844" xr:uid="{00000000-0005-0000-0000-00004B030000}"/>
    <cellStyle name="Énfasis1 2 15" xfId="845" xr:uid="{00000000-0005-0000-0000-00004C030000}"/>
    <cellStyle name="Énfasis1 2 16" xfId="846" xr:uid="{00000000-0005-0000-0000-00004D030000}"/>
    <cellStyle name="Énfasis1 2 17" xfId="847" xr:uid="{00000000-0005-0000-0000-00004E030000}"/>
    <cellStyle name="Énfasis1 2 18" xfId="848" xr:uid="{00000000-0005-0000-0000-00004F030000}"/>
    <cellStyle name="Énfasis1 2 19" xfId="849" xr:uid="{00000000-0005-0000-0000-000050030000}"/>
    <cellStyle name="Énfasis1 2 2" xfId="850" xr:uid="{00000000-0005-0000-0000-000051030000}"/>
    <cellStyle name="Énfasis1 2 3" xfId="851" xr:uid="{00000000-0005-0000-0000-000052030000}"/>
    <cellStyle name="Énfasis1 2 4" xfId="852" xr:uid="{00000000-0005-0000-0000-000053030000}"/>
    <cellStyle name="Énfasis1 2 5" xfId="853" xr:uid="{00000000-0005-0000-0000-000054030000}"/>
    <cellStyle name="Énfasis1 2 6" xfId="854" xr:uid="{00000000-0005-0000-0000-000055030000}"/>
    <cellStyle name="Énfasis1 2 7" xfId="855" xr:uid="{00000000-0005-0000-0000-000056030000}"/>
    <cellStyle name="Énfasis1 2 8" xfId="856" xr:uid="{00000000-0005-0000-0000-000057030000}"/>
    <cellStyle name="Énfasis1 2 9" xfId="857" xr:uid="{00000000-0005-0000-0000-000058030000}"/>
    <cellStyle name="Énfasis1 3" xfId="858" xr:uid="{00000000-0005-0000-0000-000059030000}"/>
    <cellStyle name="Énfasis1 4" xfId="859" xr:uid="{00000000-0005-0000-0000-00005A030000}"/>
    <cellStyle name="Énfasis1 5" xfId="860" xr:uid="{00000000-0005-0000-0000-00005B030000}"/>
    <cellStyle name="Énfasis1 6" xfId="861" xr:uid="{00000000-0005-0000-0000-00005C030000}"/>
    <cellStyle name="Énfasis1 7" xfId="862" xr:uid="{00000000-0005-0000-0000-00005D030000}"/>
    <cellStyle name="Énfasis1 8" xfId="863" xr:uid="{00000000-0005-0000-0000-00005E030000}"/>
    <cellStyle name="Énfasis1 9" xfId="864" xr:uid="{00000000-0005-0000-0000-00005F030000}"/>
    <cellStyle name="Énfasis2 10" xfId="865" xr:uid="{00000000-0005-0000-0000-000060030000}"/>
    <cellStyle name="Énfasis2 11" xfId="866" xr:uid="{00000000-0005-0000-0000-000061030000}"/>
    <cellStyle name="Énfasis2 12" xfId="867" xr:uid="{00000000-0005-0000-0000-000062030000}"/>
    <cellStyle name="Énfasis2 13" xfId="868" xr:uid="{00000000-0005-0000-0000-000063030000}"/>
    <cellStyle name="Énfasis2 14" xfId="869" xr:uid="{00000000-0005-0000-0000-000064030000}"/>
    <cellStyle name="Énfasis2 15" xfId="870" xr:uid="{00000000-0005-0000-0000-000065030000}"/>
    <cellStyle name="Énfasis2 16" xfId="871" xr:uid="{00000000-0005-0000-0000-000066030000}"/>
    <cellStyle name="Énfasis2 17" xfId="872" xr:uid="{00000000-0005-0000-0000-000067030000}"/>
    <cellStyle name="Énfasis2 18" xfId="873" xr:uid="{00000000-0005-0000-0000-000068030000}"/>
    <cellStyle name="Énfasis2 19" xfId="874" xr:uid="{00000000-0005-0000-0000-000069030000}"/>
    <cellStyle name="Énfasis2 2" xfId="875" xr:uid="{00000000-0005-0000-0000-00006A030000}"/>
    <cellStyle name="Énfasis2 2 10" xfId="876" xr:uid="{00000000-0005-0000-0000-00006B030000}"/>
    <cellStyle name="Énfasis2 2 11" xfId="877" xr:uid="{00000000-0005-0000-0000-00006C030000}"/>
    <cellStyle name="Énfasis2 2 12" xfId="878" xr:uid="{00000000-0005-0000-0000-00006D030000}"/>
    <cellStyle name="Énfasis2 2 13" xfId="879" xr:uid="{00000000-0005-0000-0000-00006E030000}"/>
    <cellStyle name="Énfasis2 2 14" xfId="880" xr:uid="{00000000-0005-0000-0000-00006F030000}"/>
    <cellStyle name="Énfasis2 2 15" xfId="881" xr:uid="{00000000-0005-0000-0000-000070030000}"/>
    <cellStyle name="Énfasis2 2 16" xfId="882" xr:uid="{00000000-0005-0000-0000-000071030000}"/>
    <cellStyle name="Énfasis2 2 17" xfId="883" xr:uid="{00000000-0005-0000-0000-000072030000}"/>
    <cellStyle name="Énfasis2 2 18" xfId="884" xr:uid="{00000000-0005-0000-0000-000073030000}"/>
    <cellStyle name="Énfasis2 2 19" xfId="885" xr:uid="{00000000-0005-0000-0000-000074030000}"/>
    <cellStyle name="Énfasis2 2 2" xfId="886" xr:uid="{00000000-0005-0000-0000-000075030000}"/>
    <cellStyle name="Énfasis2 2 3" xfId="887" xr:uid="{00000000-0005-0000-0000-000076030000}"/>
    <cellStyle name="Énfasis2 2 4" xfId="888" xr:uid="{00000000-0005-0000-0000-000077030000}"/>
    <cellStyle name="Énfasis2 2 5" xfId="889" xr:uid="{00000000-0005-0000-0000-000078030000}"/>
    <cellStyle name="Énfasis2 2 6" xfId="890" xr:uid="{00000000-0005-0000-0000-000079030000}"/>
    <cellStyle name="Énfasis2 2 7" xfId="891" xr:uid="{00000000-0005-0000-0000-00007A030000}"/>
    <cellStyle name="Énfasis2 2 8" xfId="892" xr:uid="{00000000-0005-0000-0000-00007B030000}"/>
    <cellStyle name="Énfasis2 2 9" xfId="893" xr:uid="{00000000-0005-0000-0000-00007C030000}"/>
    <cellStyle name="Énfasis2 3" xfId="894" xr:uid="{00000000-0005-0000-0000-00007D030000}"/>
    <cellStyle name="Énfasis2 4" xfId="895" xr:uid="{00000000-0005-0000-0000-00007E030000}"/>
    <cellStyle name="Énfasis2 5" xfId="896" xr:uid="{00000000-0005-0000-0000-00007F030000}"/>
    <cellStyle name="Énfasis2 6" xfId="897" xr:uid="{00000000-0005-0000-0000-000080030000}"/>
    <cellStyle name="Énfasis2 7" xfId="898" xr:uid="{00000000-0005-0000-0000-000081030000}"/>
    <cellStyle name="Énfasis2 8" xfId="899" xr:uid="{00000000-0005-0000-0000-000082030000}"/>
    <cellStyle name="Énfasis2 9" xfId="900" xr:uid="{00000000-0005-0000-0000-000083030000}"/>
    <cellStyle name="Énfasis3 10" xfId="901" xr:uid="{00000000-0005-0000-0000-000084030000}"/>
    <cellStyle name="Énfasis3 11" xfId="902" xr:uid="{00000000-0005-0000-0000-000085030000}"/>
    <cellStyle name="Énfasis3 12" xfId="903" xr:uid="{00000000-0005-0000-0000-000086030000}"/>
    <cellStyle name="Énfasis3 13" xfId="904" xr:uid="{00000000-0005-0000-0000-000087030000}"/>
    <cellStyle name="Énfasis3 14" xfId="905" xr:uid="{00000000-0005-0000-0000-000088030000}"/>
    <cellStyle name="Énfasis3 15" xfId="906" xr:uid="{00000000-0005-0000-0000-000089030000}"/>
    <cellStyle name="Énfasis3 16" xfId="907" xr:uid="{00000000-0005-0000-0000-00008A030000}"/>
    <cellStyle name="Énfasis3 17" xfId="908" xr:uid="{00000000-0005-0000-0000-00008B030000}"/>
    <cellStyle name="Énfasis3 18" xfId="909" xr:uid="{00000000-0005-0000-0000-00008C030000}"/>
    <cellStyle name="Énfasis3 19" xfId="910" xr:uid="{00000000-0005-0000-0000-00008D030000}"/>
    <cellStyle name="Énfasis3 2" xfId="911" xr:uid="{00000000-0005-0000-0000-00008E030000}"/>
    <cellStyle name="Énfasis3 2 10" xfId="912" xr:uid="{00000000-0005-0000-0000-00008F030000}"/>
    <cellStyle name="Énfasis3 2 11" xfId="913" xr:uid="{00000000-0005-0000-0000-000090030000}"/>
    <cellStyle name="Énfasis3 2 12" xfId="914" xr:uid="{00000000-0005-0000-0000-000091030000}"/>
    <cellStyle name="Énfasis3 2 13" xfId="915" xr:uid="{00000000-0005-0000-0000-000092030000}"/>
    <cellStyle name="Énfasis3 2 14" xfId="916" xr:uid="{00000000-0005-0000-0000-000093030000}"/>
    <cellStyle name="Énfasis3 2 15" xfId="917" xr:uid="{00000000-0005-0000-0000-000094030000}"/>
    <cellStyle name="Énfasis3 2 16" xfId="918" xr:uid="{00000000-0005-0000-0000-000095030000}"/>
    <cellStyle name="Énfasis3 2 17" xfId="919" xr:uid="{00000000-0005-0000-0000-000096030000}"/>
    <cellStyle name="Énfasis3 2 18" xfId="920" xr:uid="{00000000-0005-0000-0000-000097030000}"/>
    <cellStyle name="Énfasis3 2 19" xfId="921" xr:uid="{00000000-0005-0000-0000-000098030000}"/>
    <cellStyle name="Énfasis3 2 2" xfId="922" xr:uid="{00000000-0005-0000-0000-000099030000}"/>
    <cellStyle name="Énfasis3 2 3" xfId="923" xr:uid="{00000000-0005-0000-0000-00009A030000}"/>
    <cellStyle name="Énfasis3 2 4" xfId="924" xr:uid="{00000000-0005-0000-0000-00009B030000}"/>
    <cellStyle name="Énfasis3 2 5" xfId="925" xr:uid="{00000000-0005-0000-0000-00009C030000}"/>
    <cellStyle name="Énfasis3 2 6" xfId="926" xr:uid="{00000000-0005-0000-0000-00009D030000}"/>
    <cellStyle name="Énfasis3 2 7" xfId="927" xr:uid="{00000000-0005-0000-0000-00009E030000}"/>
    <cellStyle name="Énfasis3 2 8" xfId="928" xr:uid="{00000000-0005-0000-0000-00009F030000}"/>
    <cellStyle name="Énfasis3 2 9" xfId="929" xr:uid="{00000000-0005-0000-0000-0000A0030000}"/>
    <cellStyle name="Énfasis3 3" xfId="930" xr:uid="{00000000-0005-0000-0000-0000A1030000}"/>
    <cellStyle name="Énfasis3 4" xfId="931" xr:uid="{00000000-0005-0000-0000-0000A2030000}"/>
    <cellStyle name="Énfasis3 5" xfId="932" xr:uid="{00000000-0005-0000-0000-0000A3030000}"/>
    <cellStyle name="Énfasis3 6" xfId="933" xr:uid="{00000000-0005-0000-0000-0000A4030000}"/>
    <cellStyle name="Énfasis3 7" xfId="934" xr:uid="{00000000-0005-0000-0000-0000A5030000}"/>
    <cellStyle name="Énfasis3 8" xfId="935" xr:uid="{00000000-0005-0000-0000-0000A6030000}"/>
    <cellStyle name="Énfasis3 9" xfId="936" xr:uid="{00000000-0005-0000-0000-0000A7030000}"/>
    <cellStyle name="Énfasis4 10" xfId="937" xr:uid="{00000000-0005-0000-0000-0000A8030000}"/>
    <cellStyle name="Énfasis4 11" xfId="938" xr:uid="{00000000-0005-0000-0000-0000A9030000}"/>
    <cellStyle name="Énfasis4 12" xfId="939" xr:uid="{00000000-0005-0000-0000-0000AA030000}"/>
    <cellStyle name="Énfasis4 13" xfId="940" xr:uid="{00000000-0005-0000-0000-0000AB030000}"/>
    <cellStyle name="Énfasis4 14" xfId="941" xr:uid="{00000000-0005-0000-0000-0000AC030000}"/>
    <cellStyle name="Énfasis4 15" xfId="942" xr:uid="{00000000-0005-0000-0000-0000AD030000}"/>
    <cellStyle name="Énfasis4 16" xfId="943" xr:uid="{00000000-0005-0000-0000-0000AE030000}"/>
    <cellStyle name="Énfasis4 17" xfId="944" xr:uid="{00000000-0005-0000-0000-0000AF030000}"/>
    <cellStyle name="Énfasis4 18" xfId="945" xr:uid="{00000000-0005-0000-0000-0000B0030000}"/>
    <cellStyle name="Énfasis4 19" xfId="946" xr:uid="{00000000-0005-0000-0000-0000B1030000}"/>
    <cellStyle name="Énfasis4 2" xfId="947" xr:uid="{00000000-0005-0000-0000-0000B2030000}"/>
    <cellStyle name="Énfasis4 2 10" xfId="948" xr:uid="{00000000-0005-0000-0000-0000B3030000}"/>
    <cellStyle name="Énfasis4 2 11" xfId="949" xr:uid="{00000000-0005-0000-0000-0000B4030000}"/>
    <cellStyle name="Énfasis4 2 12" xfId="950" xr:uid="{00000000-0005-0000-0000-0000B5030000}"/>
    <cellStyle name="Énfasis4 2 13" xfId="951" xr:uid="{00000000-0005-0000-0000-0000B6030000}"/>
    <cellStyle name="Énfasis4 2 14" xfId="952" xr:uid="{00000000-0005-0000-0000-0000B7030000}"/>
    <cellStyle name="Énfasis4 2 15" xfId="953" xr:uid="{00000000-0005-0000-0000-0000B8030000}"/>
    <cellStyle name="Énfasis4 2 16" xfId="954" xr:uid="{00000000-0005-0000-0000-0000B9030000}"/>
    <cellStyle name="Énfasis4 2 17" xfId="955" xr:uid="{00000000-0005-0000-0000-0000BA030000}"/>
    <cellStyle name="Énfasis4 2 18" xfId="956" xr:uid="{00000000-0005-0000-0000-0000BB030000}"/>
    <cellStyle name="Énfasis4 2 19" xfId="957" xr:uid="{00000000-0005-0000-0000-0000BC030000}"/>
    <cellStyle name="Énfasis4 2 2" xfId="958" xr:uid="{00000000-0005-0000-0000-0000BD030000}"/>
    <cellStyle name="Énfasis4 2 3" xfId="959" xr:uid="{00000000-0005-0000-0000-0000BE030000}"/>
    <cellStyle name="Énfasis4 2 4" xfId="960" xr:uid="{00000000-0005-0000-0000-0000BF030000}"/>
    <cellStyle name="Énfasis4 2 5" xfId="961" xr:uid="{00000000-0005-0000-0000-0000C0030000}"/>
    <cellStyle name="Énfasis4 2 6" xfId="962" xr:uid="{00000000-0005-0000-0000-0000C1030000}"/>
    <cellStyle name="Énfasis4 2 7" xfId="963" xr:uid="{00000000-0005-0000-0000-0000C2030000}"/>
    <cellStyle name="Énfasis4 2 8" xfId="964" xr:uid="{00000000-0005-0000-0000-0000C3030000}"/>
    <cellStyle name="Énfasis4 2 9" xfId="965" xr:uid="{00000000-0005-0000-0000-0000C4030000}"/>
    <cellStyle name="Énfasis4 3" xfId="966" xr:uid="{00000000-0005-0000-0000-0000C5030000}"/>
    <cellStyle name="Énfasis4 4" xfId="967" xr:uid="{00000000-0005-0000-0000-0000C6030000}"/>
    <cellStyle name="Énfasis4 5" xfId="968" xr:uid="{00000000-0005-0000-0000-0000C7030000}"/>
    <cellStyle name="Énfasis4 6" xfId="969" xr:uid="{00000000-0005-0000-0000-0000C8030000}"/>
    <cellStyle name="Énfasis4 7" xfId="970" xr:uid="{00000000-0005-0000-0000-0000C9030000}"/>
    <cellStyle name="Énfasis4 8" xfId="971" xr:uid="{00000000-0005-0000-0000-0000CA030000}"/>
    <cellStyle name="Énfasis4 9" xfId="972" xr:uid="{00000000-0005-0000-0000-0000CB030000}"/>
    <cellStyle name="Énfasis5 10" xfId="973" xr:uid="{00000000-0005-0000-0000-0000CC030000}"/>
    <cellStyle name="Énfasis5 11" xfId="974" xr:uid="{00000000-0005-0000-0000-0000CD030000}"/>
    <cellStyle name="Énfasis5 12" xfId="975" xr:uid="{00000000-0005-0000-0000-0000CE030000}"/>
    <cellStyle name="Énfasis5 13" xfId="976" xr:uid="{00000000-0005-0000-0000-0000CF030000}"/>
    <cellStyle name="Énfasis5 14" xfId="977" xr:uid="{00000000-0005-0000-0000-0000D0030000}"/>
    <cellStyle name="Énfasis5 15" xfId="978" xr:uid="{00000000-0005-0000-0000-0000D1030000}"/>
    <cellStyle name="Énfasis5 16" xfId="979" xr:uid="{00000000-0005-0000-0000-0000D2030000}"/>
    <cellStyle name="Énfasis5 17" xfId="980" xr:uid="{00000000-0005-0000-0000-0000D3030000}"/>
    <cellStyle name="Énfasis5 18" xfId="981" xr:uid="{00000000-0005-0000-0000-0000D4030000}"/>
    <cellStyle name="Énfasis5 19" xfId="982" xr:uid="{00000000-0005-0000-0000-0000D5030000}"/>
    <cellStyle name="Énfasis5 2" xfId="983" xr:uid="{00000000-0005-0000-0000-0000D6030000}"/>
    <cellStyle name="Énfasis5 2 10" xfId="984" xr:uid="{00000000-0005-0000-0000-0000D7030000}"/>
    <cellStyle name="Énfasis5 2 11" xfId="985" xr:uid="{00000000-0005-0000-0000-0000D8030000}"/>
    <cellStyle name="Énfasis5 2 12" xfId="986" xr:uid="{00000000-0005-0000-0000-0000D9030000}"/>
    <cellStyle name="Énfasis5 2 13" xfId="987" xr:uid="{00000000-0005-0000-0000-0000DA030000}"/>
    <cellStyle name="Énfasis5 2 14" xfId="988" xr:uid="{00000000-0005-0000-0000-0000DB030000}"/>
    <cellStyle name="Énfasis5 2 15" xfId="989" xr:uid="{00000000-0005-0000-0000-0000DC030000}"/>
    <cellStyle name="Énfasis5 2 16" xfId="990" xr:uid="{00000000-0005-0000-0000-0000DD030000}"/>
    <cellStyle name="Énfasis5 2 17" xfId="991" xr:uid="{00000000-0005-0000-0000-0000DE030000}"/>
    <cellStyle name="Énfasis5 2 18" xfId="992" xr:uid="{00000000-0005-0000-0000-0000DF030000}"/>
    <cellStyle name="Énfasis5 2 19" xfId="993" xr:uid="{00000000-0005-0000-0000-0000E0030000}"/>
    <cellStyle name="Énfasis5 2 2" xfId="994" xr:uid="{00000000-0005-0000-0000-0000E1030000}"/>
    <cellStyle name="Énfasis5 2 3" xfId="995" xr:uid="{00000000-0005-0000-0000-0000E2030000}"/>
    <cellStyle name="Énfasis5 2 4" xfId="996" xr:uid="{00000000-0005-0000-0000-0000E3030000}"/>
    <cellStyle name="Énfasis5 2 5" xfId="997" xr:uid="{00000000-0005-0000-0000-0000E4030000}"/>
    <cellStyle name="Énfasis5 2 6" xfId="998" xr:uid="{00000000-0005-0000-0000-0000E5030000}"/>
    <cellStyle name="Énfasis5 2 7" xfId="999" xr:uid="{00000000-0005-0000-0000-0000E6030000}"/>
    <cellStyle name="Énfasis5 2 8" xfId="1000" xr:uid="{00000000-0005-0000-0000-0000E7030000}"/>
    <cellStyle name="Énfasis5 2 9" xfId="1001" xr:uid="{00000000-0005-0000-0000-0000E8030000}"/>
    <cellStyle name="Énfasis5 3" xfId="1002" xr:uid="{00000000-0005-0000-0000-0000E9030000}"/>
    <cellStyle name="Énfasis5 4" xfId="1003" xr:uid="{00000000-0005-0000-0000-0000EA030000}"/>
    <cellStyle name="Énfasis5 5" xfId="1004" xr:uid="{00000000-0005-0000-0000-0000EB030000}"/>
    <cellStyle name="Énfasis5 6" xfId="1005" xr:uid="{00000000-0005-0000-0000-0000EC030000}"/>
    <cellStyle name="Énfasis5 7" xfId="1006" xr:uid="{00000000-0005-0000-0000-0000ED030000}"/>
    <cellStyle name="Énfasis5 8" xfId="1007" xr:uid="{00000000-0005-0000-0000-0000EE030000}"/>
    <cellStyle name="Énfasis5 9" xfId="1008" xr:uid="{00000000-0005-0000-0000-0000EF030000}"/>
    <cellStyle name="Énfasis6 10" xfId="1009" xr:uid="{00000000-0005-0000-0000-0000F0030000}"/>
    <cellStyle name="Énfasis6 11" xfId="1010" xr:uid="{00000000-0005-0000-0000-0000F1030000}"/>
    <cellStyle name="Énfasis6 12" xfId="1011" xr:uid="{00000000-0005-0000-0000-0000F2030000}"/>
    <cellStyle name="Énfasis6 13" xfId="1012" xr:uid="{00000000-0005-0000-0000-0000F3030000}"/>
    <cellStyle name="Énfasis6 14" xfId="1013" xr:uid="{00000000-0005-0000-0000-0000F4030000}"/>
    <cellStyle name="Énfasis6 15" xfId="1014" xr:uid="{00000000-0005-0000-0000-0000F5030000}"/>
    <cellStyle name="Énfasis6 16" xfId="1015" xr:uid="{00000000-0005-0000-0000-0000F6030000}"/>
    <cellStyle name="Énfasis6 17" xfId="1016" xr:uid="{00000000-0005-0000-0000-0000F7030000}"/>
    <cellStyle name="Énfasis6 18" xfId="1017" xr:uid="{00000000-0005-0000-0000-0000F8030000}"/>
    <cellStyle name="Énfasis6 19" xfId="1018" xr:uid="{00000000-0005-0000-0000-0000F9030000}"/>
    <cellStyle name="Énfasis6 2" xfId="1019" xr:uid="{00000000-0005-0000-0000-0000FA030000}"/>
    <cellStyle name="Énfasis6 2 10" xfId="1020" xr:uid="{00000000-0005-0000-0000-0000FB030000}"/>
    <cellStyle name="Énfasis6 2 11" xfId="1021" xr:uid="{00000000-0005-0000-0000-0000FC030000}"/>
    <cellStyle name="Énfasis6 2 12" xfId="1022" xr:uid="{00000000-0005-0000-0000-0000FD030000}"/>
    <cellStyle name="Énfasis6 2 13" xfId="1023" xr:uid="{00000000-0005-0000-0000-0000FE030000}"/>
    <cellStyle name="Énfasis6 2 14" xfId="1024" xr:uid="{00000000-0005-0000-0000-0000FF030000}"/>
    <cellStyle name="Énfasis6 2 15" xfId="1025" xr:uid="{00000000-0005-0000-0000-000000040000}"/>
    <cellStyle name="Énfasis6 2 16" xfId="1026" xr:uid="{00000000-0005-0000-0000-000001040000}"/>
    <cellStyle name="Énfasis6 2 17" xfId="1027" xr:uid="{00000000-0005-0000-0000-000002040000}"/>
    <cellStyle name="Énfasis6 2 18" xfId="1028" xr:uid="{00000000-0005-0000-0000-000003040000}"/>
    <cellStyle name="Énfasis6 2 19" xfId="1029" xr:uid="{00000000-0005-0000-0000-000004040000}"/>
    <cellStyle name="Énfasis6 2 2" xfId="1030" xr:uid="{00000000-0005-0000-0000-000005040000}"/>
    <cellStyle name="Énfasis6 2 3" xfId="1031" xr:uid="{00000000-0005-0000-0000-000006040000}"/>
    <cellStyle name="Énfasis6 2 4" xfId="1032" xr:uid="{00000000-0005-0000-0000-000007040000}"/>
    <cellStyle name="Énfasis6 2 5" xfId="1033" xr:uid="{00000000-0005-0000-0000-000008040000}"/>
    <cellStyle name="Énfasis6 2 6" xfId="1034" xr:uid="{00000000-0005-0000-0000-000009040000}"/>
    <cellStyle name="Énfasis6 2 7" xfId="1035" xr:uid="{00000000-0005-0000-0000-00000A040000}"/>
    <cellStyle name="Énfasis6 2 8" xfId="1036" xr:uid="{00000000-0005-0000-0000-00000B040000}"/>
    <cellStyle name="Énfasis6 2 9" xfId="1037" xr:uid="{00000000-0005-0000-0000-00000C040000}"/>
    <cellStyle name="Énfasis6 3" xfId="1038" xr:uid="{00000000-0005-0000-0000-00000D040000}"/>
    <cellStyle name="Énfasis6 4" xfId="1039" xr:uid="{00000000-0005-0000-0000-00000E040000}"/>
    <cellStyle name="Énfasis6 5" xfId="1040" xr:uid="{00000000-0005-0000-0000-00000F040000}"/>
    <cellStyle name="Énfasis6 6" xfId="1041" xr:uid="{00000000-0005-0000-0000-000010040000}"/>
    <cellStyle name="Énfasis6 7" xfId="1042" xr:uid="{00000000-0005-0000-0000-000011040000}"/>
    <cellStyle name="Énfasis6 8" xfId="1043" xr:uid="{00000000-0005-0000-0000-000012040000}"/>
    <cellStyle name="Énfasis6 9" xfId="1044" xr:uid="{00000000-0005-0000-0000-000013040000}"/>
    <cellStyle name="Entrada 10" xfId="1045" xr:uid="{00000000-0005-0000-0000-000014040000}"/>
    <cellStyle name="Entrada 11" xfId="1046" xr:uid="{00000000-0005-0000-0000-000015040000}"/>
    <cellStyle name="Entrada 12" xfId="1047" xr:uid="{00000000-0005-0000-0000-000016040000}"/>
    <cellStyle name="Entrada 13" xfId="1048" xr:uid="{00000000-0005-0000-0000-000017040000}"/>
    <cellStyle name="Entrada 14" xfId="1049" xr:uid="{00000000-0005-0000-0000-000018040000}"/>
    <cellStyle name="Entrada 15" xfId="1050" xr:uid="{00000000-0005-0000-0000-000019040000}"/>
    <cellStyle name="Entrada 16" xfId="1051" xr:uid="{00000000-0005-0000-0000-00001A040000}"/>
    <cellStyle name="Entrada 17" xfId="1052" xr:uid="{00000000-0005-0000-0000-00001B040000}"/>
    <cellStyle name="Entrada 18" xfId="1053" xr:uid="{00000000-0005-0000-0000-00001C040000}"/>
    <cellStyle name="Entrada 19" xfId="1054" xr:uid="{00000000-0005-0000-0000-00001D040000}"/>
    <cellStyle name="Entrada 2" xfId="1055" xr:uid="{00000000-0005-0000-0000-00001E040000}"/>
    <cellStyle name="Entrada 2 10" xfId="1056" xr:uid="{00000000-0005-0000-0000-00001F040000}"/>
    <cellStyle name="Entrada 2 11" xfId="1057" xr:uid="{00000000-0005-0000-0000-000020040000}"/>
    <cellStyle name="Entrada 2 12" xfId="1058" xr:uid="{00000000-0005-0000-0000-000021040000}"/>
    <cellStyle name="Entrada 2 13" xfId="1059" xr:uid="{00000000-0005-0000-0000-000022040000}"/>
    <cellStyle name="Entrada 2 14" xfId="1060" xr:uid="{00000000-0005-0000-0000-000023040000}"/>
    <cellStyle name="Entrada 2 15" xfId="1061" xr:uid="{00000000-0005-0000-0000-000024040000}"/>
    <cellStyle name="Entrada 2 16" xfId="1062" xr:uid="{00000000-0005-0000-0000-000025040000}"/>
    <cellStyle name="Entrada 2 17" xfId="1063" xr:uid="{00000000-0005-0000-0000-000026040000}"/>
    <cellStyle name="Entrada 2 18" xfId="1064" xr:uid="{00000000-0005-0000-0000-000027040000}"/>
    <cellStyle name="Entrada 2 19" xfId="1065" xr:uid="{00000000-0005-0000-0000-000028040000}"/>
    <cellStyle name="Entrada 2 2" xfId="1066" xr:uid="{00000000-0005-0000-0000-000029040000}"/>
    <cellStyle name="Entrada 2 3" xfId="1067" xr:uid="{00000000-0005-0000-0000-00002A040000}"/>
    <cellStyle name="Entrada 2 4" xfId="1068" xr:uid="{00000000-0005-0000-0000-00002B040000}"/>
    <cellStyle name="Entrada 2 5" xfId="1069" xr:uid="{00000000-0005-0000-0000-00002C040000}"/>
    <cellStyle name="Entrada 2 6" xfId="1070" xr:uid="{00000000-0005-0000-0000-00002D040000}"/>
    <cellStyle name="Entrada 2 7" xfId="1071" xr:uid="{00000000-0005-0000-0000-00002E040000}"/>
    <cellStyle name="Entrada 2 8" xfId="1072" xr:uid="{00000000-0005-0000-0000-00002F040000}"/>
    <cellStyle name="Entrada 2 9" xfId="1073" xr:uid="{00000000-0005-0000-0000-000030040000}"/>
    <cellStyle name="Entrada 3" xfId="1074" xr:uid="{00000000-0005-0000-0000-000031040000}"/>
    <cellStyle name="Entrada 4" xfId="1075" xr:uid="{00000000-0005-0000-0000-000032040000}"/>
    <cellStyle name="Entrada 5" xfId="1076" xr:uid="{00000000-0005-0000-0000-000033040000}"/>
    <cellStyle name="Entrada 6" xfId="1077" xr:uid="{00000000-0005-0000-0000-000034040000}"/>
    <cellStyle name="Entrada 7" xfId="1078" xr:uid="{00000000-0005-0000-0000-000035040000}"/>
    <cellStyle name="Entrada 8" xfId="1079" xr:uid="{00000000-0005-0000-0000-000036040000}"/>
    <cellStyle name="Entrada 9" xfId="1080" xr:uid="{00000000-0005-0000-0000-000037040000}"/>
    <cellStyle name="Hipervínculo" xfId="1081" builtinId="8"/>
    <cellStyle name="Incorrecto 10" xfId="1082" xr:uid="{00000000-0005-0000-0000-000039040000}"/>
    <cellStyle name="Incorrecto 11" xfId="1083" xr:uid="{00000000-0005-0000-0000-00003A040000}"/>
    <cellStyle name="Incorrecto 12" xfId="1084" xr:uid="{00000000-0005-0000-0000-00003B040000}"/>
    <cellStyle name="Incorrecto 13" xfId="1085" xr:uid="{00000000-0005-0000-0000-00003C040000}"/>
    <cellStyle name="Incorrecto 14" xfId="1086" xr:uid="{00000000-0005-0000-0000-00003D040000}"/>
    <cellStyle name="Incorrecto 15" xfId="1087" xr:uid="{00000000-0005-0000-0000-00003E040000}"/>
    <cellStyle name="Incorrecto 16" xfId="1088" xr:uid="{00000000-0005-0000-0000-00003F040000}"/>
    <cellStyle name="Incorrecto 17" xfId="1089" xr:uid="{00000000-0005-0000-0000-000040040000}"/>
    <cellStyle name="Incorrecto 18" xfId="1090" xr:uid="{00000000-0005-0000-0000-000041040000}"/>
    <cellStyle name="Incorrecto 19" xfId="1091" xr:uid="{00000000-0005-0000-0000-000042040000}"/>
    <cellStyle name="Incorrecto 2" xfId="1092" xr:uid="{00000000-0005-0000-0000-000043040000}"/>
    <cellStyle name="Incorrecto 2 10" xfId="1093" xr:uid="{00000000-0005-0000-0000-000044040000}"/>
    <cellStyle name="Incorrecto 2 11" xfId="1094" xr:uid="{00000000-0005-0000-0000-000045040000}"/>
    <cellStyle name="Incorrecto 2 12" xfId="1095" xr:uid="{00000000-0005-0000-0000-000046040000}"/>
    <cellStyle name="Incorrecto 2 13" xfId="1096" xr:uid="{00000000-0005-0000-0000-000047040000}"/>
    <cellStyle name="Incorrecto 2 14" xfId="1097" xr:uid="{00000000-0005-0000-0000-000048040000}"/>
    <cellStyle name="Incorrecto 2 15" xfId="1098" xr:uid="{00000000-0005-0000-0000-000049040000}"/>
    <cellStyle name="Incorrecto 2 16" xfId="1099" xr:uid="{00000000-0005-0000-0000-00004A040000}"/>
    <cellStyle name="Incorrecto 2 17" xfId="1100" xr:uid="{00000000-0005-0000-0000-00004B040000}"/>
    <cellStyle name="Incorrecto 2 18" xfId="1101" xr:uid="{00000000-0005-0000-0000-00004C040000}"/>
    <cellStyle name="Incorrecto 2 19" xfId="1102" xr:uid="{00000000-0005-0000-0000-00004D040000}"/>
    <cellStyle name="Incorrecto 2 2" xfId="1103" xr:uid="{00000000-0005-0000-0000-00004E040000}"/>
    <cellStyle name="Incorrecto 2 3" xfId="1104" xr:uid="{00000000-0005-0000-0000-00004F040000}"/>
    <cellStyle name="Incorrecto 2 4" xfId="1105" xr:uid="{00000000-0005-0000-0000-000050040000}"/>
    <cellStyle name="Incorrecto 2 5" xfId="1106" xr:uid="{00000000-0005-0000-0000-000051040000}"/>
    <cellStyle name="Incorrecto 2 6" xfId="1107" xr:uid="{00000000-0005-0000-0000-000052040000}"/>
    <cellStyle name="Incorrecto 2 7" xfId="1108" xr:uid="{00000000-0005-0000-0000-000053040000}"/>
    <cellStyle name="Incorrecto 2 8" xfId="1109" xr:uid="{00000000-0005-0000-0000-000054040000}"/>
    <cellStyle name="Incorrecto 2 9" xfId="1110" xr:uid="{00000000-0005-0000-0000-000055040000}"/>
    <cellStyle name="Incorrecto 3" xfId="1111" xr:uid="{00000000-0005-0000-0000-000056040000}"/>
    <cellStyle name="Incorrecto 4" xfId="1112" xr:uid="{00000000-0005-0000-0000-000057040000}"/>
    <cellStyle name="Incorrecto 5" xfId="1113" xr:uid="{00000000-0005-0000-0000-000058040000}"/>
    <cellStyle name="Incorrecto 6" xfId="1114" xr:uid="{00000000-0005-0000-0000-000059040000}"/>
    <cellStyle name="Incorrecto 7" xfId="1115" xr:uid="{00000000-0005-0000-0000-00005A040000}"/>
    <cellStyle name="Incorrecto 8" xfId="1116" xr:uid="{00000000-0005-0000-0000-00005B040000}"/>
    <cellStyle name="Incorrecto 9" xfId="1117" xr:uid="{00000000-0005-0000-0000-00005C040000}"/>
    <cellStyle name="Millares 2 10" xfId="1118" xr:uid="{00000000-0005-0000-0000-00005D040000}"/>
    <cellStyle name="Millares 2 11" xfId="1119" xr:uid="{00000000-0005-0000-0000-00005E040000}"/>
    <cellStyle name="Millares 2 12" xfId="1120" xr:uid="{00000000-0005-0000-0000-00005F040000}"/>
    <cellStyle name="Millares 2 13" xfId="1121" xr:uid="{00000000-0005-0000-0000-000060040000}"/>
    <cellStyle name="Millares 2 14" xfId="1122" xr:uid="{00000000-0005-0000-0000-000061040000}"/>
    <cellStyle name="Millares 2 15" xfId="1123" xr:uid="{00000000-0005-0000-0000-000062040000}"/>
    <cellStyle name="Millares 2 16" xfId="1124" xr:uid="{00000000-0005-0000-0000-000063040000}"/>
    <cellStyle name="Millares 2 17" xfId="1125" xr:uid="{00000000-0005-0000-0000-000064040000}"/>
    <cellStyle name="Millares 2 18" xfId="1126" xr:uid="{00000000-0005-0000-0000-000065040000}"/>
    <cellStyle name="Millares 2 19" xfId="1127" xr:uid="{00000000-0005-0000-0000-000066040000}"/>
    <cellStyle name="Millares 2 2" xfId="1128" xr:uid="{00000000-0005-0000-0000-000067040000}"/>
    <cellStyle name="Millares 2 3" xfId="1129" xr:uid="{00000000-0005-0000-0000-000068040000}"/>
    <cellStyle name="Millares 2 4" xfId="1130" xr:uid="{00000000-0005-0000-0000-000069040000}"/>
    <cellStyle name="Millares 2 5" xfId="1131" xr:uid="{00000000-0005-0000-0000-00006A040000}"/>
    <cellStyle name="Millares 2 6" xfId="1132" xr:uid="{00000000-0005-0000-0000-00006B040000}"/>
    <cellStyle name="Millares 2 7" xfId="1133" xr:uid="{00000000-0005-0000-0000-00006C040000}"/>
    <cellStyle name="Millares 2 8" xfId="1134" xr:uid="{00000000-0005-0000-0000-00006D040000}"/>
    <cellStyle name="Millares 2 9" xfId="1135" xr:uid="{00000000-0005-0000-0000-00006E040000}"/>
    <cellStyle name="Millares 3" xfId="1136" xr:uid="{00000000-0005-0000-0000-00006F040000}"/>
    <cellStyle name="Millares 3 2" xfId="1137" xr:uid="{00000000-0005-0000-0000-000070040000}"/>
    <cellStyle name="Millares 4" xfId="1138" xr:uid="{00000000-0005-0000-0000-000071040000}"/>
    <cellStyle name="Neutral 10" xfId="1139" xr:uid="{00000000-0005-0000-0000-000072040000}"/>
    <cellStyle name="Neutral 11" xfId="1140" xr:uid="{00000000-0005-0000-0000-000073040000}"/>
    <cellStyle name="Neutral 12" xfId="1141" xr:uid="{00000000-0005-0000-0000-000074040000}"/>
    <cellStyle name="Neutral 13" xfId="1142" xr:uid="{00000000-0005-0000-0000-000075040000}"/>
    <cellStyle name="Neutral 14" xfId="1143" xr:uid="{00000000-0005-0000-0000-000076040000}"/>
    <cellStyle name="Neutral 15" xfId="1144" xr:uid="{00000000-0005-0000-0000-000077040000}"/>
    <cellStyle name="Neutral 16" xfId="1145" xr:uid="{00000000-0005-0000-0000-000078040000}"/>
    <cellStyle name="Neutral 17" xfId="1146" xr:uid="{00000000-0005-0000-0000-000079040000}"/>
    <cellStyle name="Neutral 18" xfId="1147" xr:uid="{00000000-0005-0000-0000-00007A040000}"/>
    <cellStyle name="Neutral 19" xfId="1148" xr:uid="{00000000-0005-0000-0000-00007B040000}"/>
    <cellStyle name="Neutral 2" xfId="1149" xr:uid="{00000000-0005-0000-0000-00007C040000}"/>
    <cellStyle name="Neutral 2 10" xfId="1150" xr:uid="{00000000-0005-0000-0000-00007D040000}"/>
    <cellStyle name="Neutral 2 11" xfId="1151" xr:uid="{00000000-0005-0000-0000-00007E040000}"/>
    <cellStyle name="Neutral 2 12" xfId="1152" xr:uid="{00000000-0005-0000-0000-00007F040000}"/>
    <cellStyle name="Neutral 2 13" xfId="1153" xr:uid="{00000000-0005-0000-0000-000080040000}"/>
    <cellStyle name="Neutral 2 14" xfId="1154" xr:uid="{00000000-0005-0000-0000-000081040000}"/>
    <cellStyle name="Neutral 2 15" xfId="1155" xr:uid="{00000000-0005-0000-0000-000082040000}"/>
    <cellStyle name="Neutral 2 16" xfId="1156" xr:uid="{00000000-0005-0000-0000-000083040000}"/>
    <cellStyle name="Neutral 2 17" xfId="1157" xr:uid="{00000000-0005-0000-0000-000084040000}"/>
    <cellStyle name="Neutral 2 18" xfId="1158" xr:uid="{00000000-0005-0000-0000-000085040000}"/>
    <cellStyle name="Neutral 2 19" xfId="1159" xr:uid="{00000000-0005-0000-0000-000086040000}"/>
    <cellStyle name="Neutral 2 2" xfId="1160" xr:uid="{00000000-0005-0000-0000-000087040000}"/>
    <cellStyle name="Neutral 2 3" xfId="1161" xr:uid="{00000000-0005-0000-0000-000088040000}"/>
    <cellStyle name="Neutral 2 4" xfId="1162" xr:uid="{00000000-0005-0000-0000-000089040000}"/>
    <cellStyle name="Neutral 2 5" xfId="1163" xr:uid="{00000000-0005-0000-0000-00008A040000}"/>
    <cellStyle name="Neutral 2 6" xfId="1164" xr:uid="{00000000-0005-0000-0000-00008B040000}"/>
    <cellStyle name="Neutral 2 7" xfId="1165" xr:uid="{00000000-0005-0000-0000-00008C040000}"/>
    <cellStyle name="Neutral 2 8" xfId="1166" xr:uid="{00000000-0005-0000-0000-00008D040000}"/>
    <cellStyle name="Neutral 2 9" xfId="1167" xr:uid="{00000000-0005-0000-0000-00008E040000}"/>
    <cellStyle name="Neutral 3" xfId="1168" xr:uid="{00000000-0005-0000-0000-00008F040000}"/>
    <cellStyle name="Neutral 4" xfId="1169" xr:uid="{00000000-0005-0000-0000-000090040000}"/>
    <cellStyle name="Neutral 5" xfId="1170" xr:uid="{00000000-0005-0000-0000-000091040000}"/>
    <cellStyle name="Neutral 6" xfId="1171" xr:uid="{00000000-0005-0000-0000-000092040000}"/>
    <cellStyle name="Neutral 7" xfId="1172" xr:uid="{00000000-0005-0000-0000-000093040000}"/>
    <cellStyle name="Neutral 8" xfId="1173" xr:uid="{00000000-0005-0000-0000-000094040000}"/>
    <cellStyle name="Neutral 9" xfId="1174" xr:uid="{00000000-0005-0000-0000-000095040000}"/>
    <cellStyle name="Normal" xfId="0" builtinId="0"/>
    <cellStyle name="Normal 2" xfId="1544" xr:uid="{00000000-0005-0000-0000-000037060000}"/>
    <cellStyle name="Normal 2 10" xfId="1175" xr:uid="{00000000-0005-0000-0000-000097040000}"/>
    <cellStyle name="Normal 2 11" xfId="1176" xr:uid="{00000000-0005-0000-0000-000098040000}"/>
    <cellStyle name="Normal 2 12" xfId="1177" xr:uid="{00000000-0005-0000-0000-000099040000}"/>
    <cellStyle name="Normal 2 13" xfId="1178" xr:uid="{00000000-0005-0000-0000-00009A040000}"/>
    <cellStyle name="Normal 2 14" xfId="1179" xr:uid="{00000000-0005-0000-0000-00009B040000}"/>
    <cellStyle name="Normal 2 15" xfId="1180" xr:uid="{00000000-0005-0000-0000-00009C040000}"/>
    <cellStyle name="Normal 2 16" xfId="1181" xr:uid="{00000000-0005-0000-0000-00009D040000}"/>
    <cellStyle name="Normal 2 17" xfId="1182" xr:uid="{00000000-0005-0000-0000-00009E040000}"/>
    <cellStyle name="Normal 2 18" xfId="1183" xr:uid="{00000000-0005-0000-0000-00009F040000}"/>
    <cellStyle name="Normal 2 19" xfId="1184" xr:uid="{00000000-0005-0000-0000-0000A0040000}"/>
    <cellStyle name="Normal 2 2" xfId="1185" xr:uid="{00000000-0005-0000-0000-0000A1040000}"/>
    <cellStyle name="Normal 2 3" xfId="1186" xr:uid="{00000000-0005-0000-0000-0000A2040000}"/>
    <cellStyle name="Normal 2 4" xfId="1187" xr:uid="{00000000-0005-0000-0000-0000A3040000}"/>
    <cellStyle name="Normal 2 5" xfId="1188" xr:uid="{00000000-0005-0000-0000-0000A4040000}"/>
    <cellStyle name="Normal 2 6" xfId="1189" xr:uid="{00000000-0005-0000-0000-0000A5040000}"/>
    <cellStyle name="Normal 2 7" xfId="1190" xr:uid="{00000000-0005-0000-0000-0000A6040000}"/>
    <cellStyle name="Normal 2 8" xfId="1191" xr:uid="{00000000-0005-0000-0000-0000A7040000}"/>
    <cellStyle name="Normal 2 9" xfId="1192" xr:uid="{00000000-0005-0000-0000-0000A8040000}"/>
    <cellStyle name="Normal 3" xfId="1193" xr:uid="{00000000-0005-0000-0000-0000A9040000}"/>
    <cellStyle name="Normal 3 2" xfId="1194" xr:uid="{00000000-0005-0000-0000-0000AA040000}"/>
    <cellStyle name="Normal 4" xfId="1195" xr:uid="{00000000-0005-0000-0000-0000AB040000}"/>
    <cellStyle name="Normal 4 2" xfId="1196" xr:uid="{00000000-0005-0000-0000-0000AC040000}"/>
    <cellStyle name="Normal 4 3" xfId="1197" xr:uid="{00000000-0005-0000-0000-0000AD040000}"/>
    <cellStyle name="Normal 4 4" xfId="1198" xr:uid="{00000000-0005-0000-0000-0000AE040000}"/>
    <cellStyle name="Normal 5" xfId="1199" xr:uid="{00000000-0005-0000-0000-0000AF040000}"/>
    <cellStyle name="Normal 5 2" xfId="1200" xr:uid="{00000000-0005-0000-0000-0000B0040000}"/>
    <cellStyle name="Normal 6" xfId="1201" xr:uid="{00000000-0005-0000-0000-0000B1040000}"/>
    <cellStyle name="Normal 7" xfId="1545" xr:uid="{00000000-0005-0000-0000-000038060000}"/>
    <cellStyle name="Notas 10" xfId="1202" xr:uid="{00000000-0005-0000-0000-0000B2040000}"/>
    <cellStyle name="Notas 11" xfId="1203" xr:uid="{00000000-0005-0000-0000-0000B3040000}"/>
    <cellStyle name="Notas 12" xfId="1204" xr:uid="{00000000-0005-0000-0000-0000B4040000}"/>
    <cellStyle name="Notas 13" xfId="1205" xr:uid="{00000000-0005-0000-0000-0000B5040000}"/>
    <cellStyle name="Notas 14" xfId="1206" xr:uid="{00000000-0005-0000-0000-0000B6040000}"/>
    <cellStyle name="Notas 15" xfId="1207" xr:uid="{00000000-0005-0000-0000-0000B7040000}"/>
    <cellStyle name="Notas 16" xfId="1208" xr:uid="{00000000-0005-0000-0000-0000B8040000}"/>
    <cellStyle name="Notas 17" xfId="1209" xr:uid="{00000000-0005-0000-0000-0000B9040000}"/>
    <cellStyle name="Notas 18" xfId="1210" xr:uid="{00000000-0005-0000-0000-0000BA040000}"/>
    <cellStyle name="Notas 19" xfId="1211" xr:uid="{00000000-0005-0000-0000-0000BB040000}"/>
    <cellStyle name="Notas 2" xfId="1212" xr:uid="{00000000-0005-0000-0000-0000BC040000}"/>
    <cellStyle name="Notas 2 10" xfId="1213" xr:uid="{00000000-0005-0000-0000-0000BD040000}"/>
    <cellStyle name="Notas 2 11" xfId="1214" xr:uid="{00000000-0005-0000-0000-0000BE040000}"/>
    <cellStyle name="Notas 2 12" xfId="1215" xr:uid="{00000000-0005-0000-0000-0000BF040000}"/>
    <cellStyle name="Notas 2 13" xfId="1216" xr:uid="{00000000-0005-0000-0000-0000C0040000}"/>
    <cellStyle name="Notas 2 14" xfId="1217" xr:uid="{00000000-0005-0000-0000-0000C1040000}"/>
    <cellStyle name="Notas 2 15" xfId="1218" xr:uid="{00000000-0005-0000-0000-0000C2040000}"/>
    <cellStyle name="Notas 2 16" xfId="1219" xr:uid="{00000000-0005-0000-0000-0000C3040000}"/>
    <cellStyle name="Notas 2 17" xfId="1220" xr:uid="{00000000-0005-0000-0000-0000C4040000}"/>
    <cellStyle name="Notas 2 18" xfId="1221" xr:uid="{00000000-0005-0000-0000-0000C5040000}"/>
    <cellStyle name="Notas 2 19" xfId="1222" xr:uid="{00000000-0005-0000-0000-0000C6040000}"/>
    <cellStyle name="Notas 2 2" xfId="1223" xr:uid="{00000000-0005-0000-0000-0000C7040000}"/>
    <cellStyle name="Notas 2 3" xfId="1224" xr:uid="{00000000-0005-0000-0000-0000C8040000}"/>
    <cellStyle name="Notas 2 4" xfId="1225" xr:uid="{00000000-0005-0000-0000-0000C9040000}"/>
    <cellStyle name="Notas 2 5" xfId="1226" xr:uid="{00000000-0005-0000-0000-0000CA040000}"/>
    <cellStyle name="Notas 2 6" xfId="1227" xr:uid="{00000000-0005-0000-0000-0000CB040000}"/>
    <cellStyle name="Notas 2 7" xfId="1228" xr:uid="{00000000-0005-0000-0000-0000CC040000}"/>
    <cellStyle name="Notas 2 8" xfId="1229" xr:uid="{00000000-0005-0000-0000-0000CD040000}"/>
    <cellStyle name="Notas 2 9" xfId="1230" xr:uid="{00000000-0005-0000-0000-0000CE040000}"/>
    <cellStyle name="Notas 3" xfId="1231" xr:uid="{00000000-0005-0000-0000-0000CF040000}"/>
    <cellStyle name="Notas 4" xfId="1232" xr:uid="{00000000-0005-0000-0000-0000D0040000}"/>
    <cellStyle name="Notas 5" xfId="1233" xr:uid="{00000000-0005-0000-0000-0000D1040000}"/>
    <cellStyle name="Notas 6" xfId="1234" xr:uid="{00000000-0005-0000-0000-0000D2040000}"/>
    <cellStyle name="Notas 7" xfId="1235" xr:uid="{00000000-0005-0000-0000-0000D3040000}"/>
    <cellStyle name="Notas 8" xfId="1236" xr:uid="{00000000-0005-0000-0000-0000D4040000}"/>
    <cellStyle name="Notas 9" xfId="1237" xr:uid="{00000000-0005-0000-0000-0000D5040000}"/>
    <cellStyle name="Porcentual 2 10" xfId="1238" xr:uid="{00000000-0005-0000-0000-0000D6040000}"/>
    <cellStyle name="Porcentual 2 11" xfId="1239" xr:uid="{00000000-0005-0000-0000-0000D7040000}"/>
    <cellStyle name="Porcentual 2 12" xfId="1240" xr:uid="{00000000-0005-0000-0000-0000D8040000}"/>
    <cellStyle name="Porcentual 2 13" xfId="1241" xr:uid="{00000000-0005-0000-0000-0000D9040000}"/>
    <cellStyle name="Porcentual 2 14" xfId="1242" xr:uid="{00000000-0005-0000-0000-0000DA040000}"/>
    <cellStyle name="Porcentual 2 15" xfId="1243" xr:uid="{00000000-0005-0000-0000-0000DB040000}"/>
    <cellStyle name="Porcentual 2 16" xfId="1244" xr:uid="{00000000-0005-0000-0000-0000DC040000}"/>
    <cellStyle name="Porcentual 2 17" xfId="1245" xr:uid="{00000000-0005-0000-0000-0000DD040000}"/>
    <cellStyle name="Porcentual 2 18" xfId="1246" xr:uid="{00000000-0005-0000-0000-0000DE040000}"/>
    <cellStyle name="Porcentual 2 19" xfId="1247" xr:uid="{00000000-0005-0000-0000-0000DF040000}"/>
    <cellStyle name="Porcentual 2 2" xfId="1248" xr:uid="{00000000-0005-0000-0000-0000E0040000}"/>
    <cellStyle name="Porcentual 2 3" xfId="1249" xr:uid="{00000000-0005-0000-0000-0000E1040000}"/>
    <cellStyle name="Porcentual 2 4" xfId="1250" xr:uid="{00000000-0005-0000-0000-0000E2040000}"/>
    <cellStyle name="Porcentual 2 5" xfId="1251" xr:uid="{00000000-0005-0000-0000-0000E3040000}"/>
    <cellStyle name="Porcentual 2 6" xfId="1252" xr:uid="{00000000-0005-0000-0000-0000E4040000}"/>
    <cellStyle name="Porcentual 2 7" xfId="1253" xr:uid="{00000000-0005-0000-0000-0000E5040000}"/>
    <cellStyle name="Porcentual 2 8" xfId="1254" xr:uid="{00000000-0005-0000-0000-0000E6040000}"/>
    <cellStyle name="Porcentual 2 9" xfId="1255" xr:uid="{00000000-0005-0000-0000-0000E7040000}"/>
    <cellStyle name="Salida 10" xfId="1256" xr:uid="{00000000-0005-0000-0000-0000E8040000}"/>
    <cellStyle name="Salida 11" xfId="1257" xr:uid="{00000000-0005-0000-0000-0000E9040000}"/>
    <cellStyle name="Salida 12" xfId="1258" xr:uid="{00000000-0005-0000-0000-0000EA040000}"/>
    <cellStyle name="Salida 13" xfId="1259" xr:uid="{00000000-0005-0000-0000-0000EB040000}"/>
    <cellStyle name="Salida 14" xfId="1260" xr:uid="{00000000-0005-0000-0000-0000EC040000}"/>
    <cellStyle name="Salida 15" xfId="1261" xr:uid="{00000000-0005-0000-0000-0000ED040000}"/>
    <cellStyle name="Salida 16" xfId="1262" xr:uid="{00000000-0005-0000-0000-0000EE040000}"/>
    <cellStyle name="Salida 17" xfId="1263" xr:uid="{00000000-0005-0000-0000-0000EF040000}"/>
    <cellStyle name="Salida 18" xfId="1264" xr:uid="{00000000-0005-0000-0000-0000F0040000}"/>
    <cellStyle name="Salida 19" xfId="1265" xr:uid="{00000000-0005-0000-0000-0000F1040000}"/>
    <cellStyle name="Salida 2" xfId="1266" xr:uid="{00000000-0005-0000-0000-0000F2040000}"/>
    <cellStyle name="Salida 2 10" xfId="1267" xr:uid="{00000000-0005-0000-0000-0000F3040000}"/>
    <cellStyle name="Salida 2 11" xfId="1268" xr:uid="{00000000-0005-0000-0000-0000F4040000}"/>
    <cellStyle name="Salida 2 12" xfId="1269" xr:uid="{00000000-0005-0000-0000-0000F5040000}"/>
    <cellStyle name="Salida 2 13" xfId="1270" xr:uid="{00000000-0005-0000-0000-0000F6040000}"/>
    <cellStyle name="Salida 2 14" xfId="1271" xr:uid="{00000000-0005-0000-0000-0000F7040000}"/>
    <cellStyle name="Salida 2 15" xfId="1272" xr:uid="{00000000-0005-0000-0000-0000F8040000}"/>
    <cellStyle name="Salida 2 16" xfId="1273" xr:uid="{00000000-0005-0000-0000-0000F9040000}"/>
    <cellStyle name="Salida 2 17" xfId="1274" xr:uid="{00000000-0005-0000-0000-0000FA040000}"/>
    <cellStyle name="Salida 2 18" xfId="1275" xr:uid="{00000000-0005-0000-0000-0000FB040000}"/>
    <cellStyle name="Salida 2 19" xfId="1276" xr:uid="{00000000-0005-0000-0000-0000FC040000}"/>
    <cellStyle name="Salida 2 2" xfId="1277" xr:uid="{00000000-0005-0000-0000-0000FD040000}"/>
    <cellStyle name="Salida 2 3" xfId="1278" xr:uid="{00000000-0005-0000-0000-0000FE040000}"/>
    <cellStyle name="Salida 2 4" xfId="1279" xr:uid="{00000000-0005-0000-0000-0000FF040000}"/>
    <cellStyle name="Salida 2 5" xfId="1280" xr:uid="{00000000-0005-0000-0000-000000050000}"/>
    <cellStyle name="Salida 2 6" xfId="1281" xr:uid="{00000000-0005-0000-0000-000001050000}"/>
    <cellStyle name="Salida 2 7" xfId="1282" xr:uid="{00000000-0005-0000-0000-000002050000}"/>
    <cellStyle name="Salida 2 8" xfId="1283" xr:uid="{00000000-0005-0000-0000-000003050000}"/>
    <cellStyle name="Salida 2 9" xfId="1284" xr:uid="{00000000-0005-0000-0000-000004050000}"/>
    <cellStyle name="Salida 3" xfId="1285" xr:uid="{00000000-0005-0000-0000-000005050000}"/>
    <cellStyle name="Salida 4" xfId="1286" xr:uid="{00000000-0005-0000-0000-000006050000}"/>
    <cellStyle name="Salida 5" xfId="1287" xr:uid="{00000000-0005-0000-0000-000007050000}"/>
    <cellStyle name="Salida 6" xfId="1288" xr:uid="{00000000-0005-0000-0000-000008050000}"/>
    <cellStyle name="Salida 7" xfId="1289" xr:uid="{00000000-0005-0000-0000-000009050000}"/>
    <cellStyle name="Salida 8" xfId="1290" xr:uid="{00000000-0005-0000-0000-00000A050000}"/>
    <cellStyle name="Salida 9" xfId="1291" xr:uid="{00000000-0005-0000-0000-00000B050000}"/>
    <cellStyle name="Texto de advertencia 10" xfId="1292" xr:uid="{00000000-0005-0000-0000-00000C050000}"/>
    <cellStyle name="Texto de advertencia 11" xfId="1293" xr:uid="{00000000-0005-0000-0000-00000D050000}"/>
    <cellStyle name="Texto de advertencia 12" xfId="1294" xr:uid="{00000000-0005-0000-0000-00000E050000}"/>
    <cellStyle name="Texto de advertencia 13" xfId="1295" xr:uid="{00000000-0005-0000-0000-00000F050000}"/>
    <cellStyle name="Texto de advertencia 14" xfId="1296" xr:uid="{00000000-0005-0000-0000-000010050000}"/>
    <cellStyle name="Texto de advertencia 15" xfId="1297" xr:uid="{00000000-0005-0000-0000-000011050000}"/>
    <cellStyle name="Texto de advertencia 16" xfId="1298" xr:uid="{00000000-0005-0000-0000-000012050000}"/>
    <cellStyle name="Texto de advertencia 17" xfId="1299" xr:uid="{00000000-0005-0000-0000-000013050000}"/>
    <cellStyle name="Texto de advertencia 18" xfId="1300" xr:uid="{00000000-0005-0000-0000-000014050000}"/>
    <cellStyle name="Texto de advertencia 19" xfId="1301" xr:uid="{00000000-0005-0000-0000-000015050000}"/>
    <cellStyle name="Texto de advertencia 2" xfId="1302" xr:uid="{00000000-0005-0000-0000-000016050000}"/>
    <cellStyle name="Texto de advertencia 2 10" xfId="1303" xr:uid="{00000000-0005-0000-0000-000017050000}"/>
    <cellStyle name="Texto de advertencia 2 11" xfId="1304" xr:uid="{00000000-0005-0000-0000-000018050000}"/>
    <cellStyle name="Texto de advertencia 2 12" xfId="1305" xr:uid="{00000000-0005-0000-0000-000019050000}"/>
    <cellStyle name="Texto de advertencia 2 13" xfId="1306" xr:uid="{00000000-0005-0000-0000-00001A050000}"/>
    <cellStyle name="Texto de advertencia 2 14" xfId="1307" xr:uid="{00000000-0005-0000-0000-00001B050000}"/>
    <cellStyle name="Texto de advertencia 2 15" xfId="1308" xr:uid="{00000000-0005-0000-0000-00001C050000}"/>
    <cellStyle name="Texto de advertencia 2 16" xfId="1309" xr:uid="{00000000-0005-0000-0000-00001D050000}"/>
    <cellStyle name="Texto de advertencia 2 17" xfId="1310" xr:uid="{00000000-0005-0000-0000-00001E050000}"/>
    <cellStyle name="Texto de advertencia 2 18" xfId="1311" xr:uid="{00000000-0005-0000-0000-00001F050000}"/>
    <cellStyle name="Texto de advertencia 2 19" xfId="1312" xr:uid="{00000000-0005-0000-0000-000020050000}"/>
    <cellStyle name="Texto de advertencia 2 2" xfId="1313" xr:uid="{00000000-0005-0000-0000-000021050000}"/>
    <cellStyle name="Texto de advertencia 2 3" xfId="1314" xr:uid="{00000000-0005-0000-0000-000022050000}"/>
    <cellStyle name="Texto de advertencia 2 4" xfId="1315" xr:uid="{00000000-0005-0000-0000-000023050000}"/>
    <cellStyle name="Texto de advertencia 2 5" xfId="1316" xr:uid="{00000000-0005-0000-0000-000024050000}"/>
    <cellStyle name="Texto de advertencia 2 6" xfId="1317" xr:uid="{00000000-0005-0000-0000-000025050000}"/>
    <cellStyle name="Texto de advertencia 2 7" xfId="1318" xr:uid="{00000000-0005-0000-0000-000026050000}"/>
    <cellStyle name="Texto de advertencia 2 8" xfId="1319" xr:uid="{00000000-0005-0000-0000-000027050000}"/>
    <cellStyle name="Texto de advertencia 2 9" xfId="1320" xr:uid="{00000000-0005-0000-0000-000028050000}"/>
    <cellStyle name="Texto de advertencia 3" xfId="1321" xr:uid="{00000000-0005-0000-0000-000029050000}"/>
    <cellStyle name="Texto de advertencia 4" xfId="1322" xr:uid="{00000000-0005-0000-0000-00002A050000}"/>
    <cellStyle name="Texto de advertencia 5" xfId="1323" xr:uid="{00000000-0005-0000-0000-00002B050000}"/>
    <cellStyle name="Texto de advertencia 6" xfId="1324" xr:uid="{00000000-0005-0000-0000-00002C050000}"/>
    <cellStyle name="Texto de advertencia 7" xfId="1325" xr:uid="{00000000-0005-0000-0000-00002D050000}"/>
    <cellStyle name="Texto de advertencia 8" xfId="1326" xr:uid="{00000000-0005-0000-0000-00002E050000}"/>
    <cellStyle name="Texto de advertencia 9" xfId="1327" xr:uid="{00000000-0005-0000-0000-00002F050000}"/>
    <cellStyle name="Texto explicativo 10" xfId="1328" xr:uid="{00000000-0005-0000-0000-000030050000}"/>
    <cellStyle name="Texto explicativo 11" xfId="1329" xr:uid="{00000000-0005-0000-0000-000031050000}"/>
    <cellStyle name="Texto explicativo 12" xfId="1330" xr:uid="{00000000-0005-0000-0000-000032050000}"/>
    <cellStyle name="Texto explicativo 13" xfId="1331" xr:uid="{00000000-0005-0000-0000-000033050000}"/>
    <cellStyle name="Texto explicativo 14" xfId="1332" xr:uid="{00000000-0005-0000-0000-000034050000}"/>
    <cellStyle name="Texto explicativo 15" xfId="1333" xr:uid="{00000000-0005-0000-0000-000035050000}"/>
    <cellStyle name="Texto explicativo 16" xfId="1334" xr:uid="{00000000-0005-0000-0000-000036050000}"/>
    <cellStyle name="Texto explicativo 17" xfId="1335" xr:uid="{00000000-0005-0000-0000-000037050000}"/>
    <cellStyle name="Texto explicativo 18" xfId="1336" xr:uid="{00000000-0005-0000-0000-000038050000}"/>
    <cellStyle name="Texto explicativo 19" xfId="1337" xr:uid="{00000000-0005-0000-0000-000039050000}"/>
    <cellStyle name="Texto explicativo 2" xfId="1338" xr:uid="{00000000-0005-0000-0000-00003A050000}"/>
    <cellStyle name="Texto explicativo 2 10" xfId="1339" xr:uid="{00000000-0005-0000-0000-00003B050000}"/>
    <cellStyle name="Texto explicativo 2 11" xfId="1340" xr:uid="{00000000-0005-0000-0000-00003C050000}"/>
    <cellStyle name="Texto explicativo 2 12" xfId="1341" xr:uid="{00000000-0005-0000-0000-00003D050000}"/>
    <cellStyle name="Texto explicativo 2 13" xfId="1342" xr:uid="{00000000-0005-0000-0000-00003E050000}"/>
    <cellStyle name="Texto explicativo 2 14" xfId="1343" xr:uid="{00000000-0005-0000-0000-00003F050000}"/>
    <cellStyle name="Texto explicativo 2 15" xfId="1344" xr:uid="{00000000-0005-0000-0000-000040050000}"/>
    <cellStyle name="Texto explicativo 2 16" xfId="1345" xr:uid="{00000000-0005-0000-0000-000041050000}"/>
    <cellStyle name="Texto explicativo 2 17" xfId="1346" xr:uid="{00000000-0005-0000-0000-000042050000}"/>
    <cellStyle name="Texto explicativo 2 18" xfId="1347" xr:uid="{00000000-0005-0000-0000-000043050000}"/>
    <cellStyle name="Texto explicativo 2 19" xfId="1348" xr:uid="{00000000-0005-0000-0000-000044050000}"/>
    <cellStyle name="Texto explicativo 2 2" xfId="1349" xr:uid="{00000000-0005-0000-0000-000045050000}"/>
    <cellStyle name="Texto explicativo 2 3" xfId="1350" xr:uid="{00000000-0005-0000-0000-000046050000}"/>
    <cellStyle name="Texto explicativo 2 4" xfId="1351" xr:uid="{00000000-0005-0000-0000-000047050000}"/>
    <cellStyle name="Texto explicativo 2 5" xfId="1352" xr:uid="{00000000-0005-0000-0000-000048050000}"/>
    <cellStyle name="Texto explicativo 2 6" xfId="1353" xr:uid="{00000000-0005-0000-0000-000049050000}"/>
    <cellStyle name="Texto explicativo 2 7" xfId="1354" xr:uid="{00000000-0005-0000-0000-00004A050000}"/>
    <cellStyle name="Texto explicativo 2 8" xfId="1355" xr:uid="{00000000-0005-0000-0000-00004B050000}"/>
    <cellStyle name="Texto explicativo 2 9" xfId="1356" xr:uid="{00000000-0005-0000-0000-00004C050000}"/>
    <cellStyle name="Texto explicativo 3" xfId="1357" xr:uid="{00000000-0005-0000-0000-00004D050000}"/>
    <cellStyle name="Texto explicativo 4" xfId="1358" xr:uid="{00000000-0005-0000-0000-00004E050000}"/>
    <cellStyle name="Texto explicativo 5" xfId="1359" xr:uid="{00000000-0005-0000-0000-00004F050000}"/>
    <cellStyle name="Texto explicativo 6" xfId="1360" xr:uid="{00000000-0005-0000-0000-000050050000}"/>
    <cellStyle name="Texto explicativo 7" xfId="1361" xr:uid="{00000000-0005-0000-0000-000051050000}"/>
    <cellStyle name="Texto explicativo 8" xfId="1362" xr:uid="{00000000-0005-0000-0000-000052050000}"/>
    <cellStyle name="Texto explicativo 9" xfId="1363" xr:uid="{00000000-0005-0000-0000-000053050000}"/>
    <cellStyle name="Título 1 10" xfId="1364" xr:uid="{00000000-0005-0000-0000-000054050000}"/>
    <cellStyle name="Título 1 11" xfId="1365" xr:uid="{00000000-0005-0000-0000-000055050000}"/>
    <cellStyle name="Título 1 12" xfId="1366" xr:uid="{00000000-0005-0000-0000-000056050000}"/>
    <cellStyle name="Título 1 13" xfId="1367" xr:uid="{00000000-0005-0000-0000-000057050000}"/>
    <cellStyle name="Título 1 14" xfId="1368" xr:uid="{00000000-0005-0000-0000-000058050000}"/>
    <cellStyle name="Título 1 15" xfId="1369" xr:uid="{00000000-0005-0000-0000-000059050000}"/>
    <cellStyle name="Título 1 16" xfId="1370" xr:uid="{00000000-0005-0000-0000-00005A050000}"/>
    <cellStyle name="Título 1 17" xfId="1371" xr:uid="{00000000-0005-0000-0000-00005B050000}"/>
    <cellStyle name="Título 1 18" xfId="1372" xr:uid="{00000000-0005-0000-0000-00005C050000}"/>
    <cellStyle name="Título 1 19" xfId="1373" xr:uid="{00000000-0005-0000-0000-00005D050000}"/>
    <cellStyle name="Título 1 2" xfId="1374" xr:uid="{00000000-0005-0000-0000-00005E050000}"/>
    <cellStyle name="Título 1 2 10" xfId="1375" xr:uid="{00000000-0005-0000-0000-00005F050000}"/>
    <cellStyle name="Título 1 2 11" xfId="1376" xr:uid="{00000000-0005-0000-0000-000060050000}"/>
    <cellStyle name="Título 1 2 12" xfId="1377" xr:uid="{00000000-0005-0000-0000-000061050000}"/>
    <cellStyle name="Título 1 2 13" xfId="1378" xr:uid="{00000000-0005-0000-0000-000062050000}"/>
    <cellStyle name="Título 1 2 14" xfId="1379" xr:uid="{00000000-0005-0000-0000-000063050000}"/>
    <cellStyle name="Título 1 2 15" xfId="1380" xr:uid="{00000000-0005-0000-0000-000064050000}"/>
    <cellStyle name="Título 1 2 16" xfId="1381" xr:uid="{00000000-0005-0000-0000-000065050000}"/>
    <cellStyle name="Título 1 2 17" xfId="1382" xr:uid="{00000000-0005-0000-0000-000066050000}"/>
    <cellStyle name="Título 1 2 18" xfId="1383" xr:uid="{00000000-0005-0000-0000-000067050000}"/>
    <cellStyle name="Título 1 2 19" xfId="1384" xr:uid="{00000000-0005-0000-0000-000068050000}"/>
    <cellStyle name="Título 1 2 2" xfId="1385" xr:uid="{00000000-0005-0000-0000-000069050000}"/>
    <cellStyle name="Título 1 2 3" xfId="1386" xr:uid="{00000000-0005-0000-0000-00006A050000}"/>
    <cellStyle name="Título 1 2 4" xfId="1387" xr:uid="{00000000-0005-0000-0000-00006B050000}"/>
    <cellStyle name="Título 1 2 5" xfId="1388" xr:uid="{00000000-0005-0000-0000-00006C050000}"/>
    <cellStyle name="Título 1 2 6" xfId="1389" xr:uid="{00000000-0005-0000-0000-00006D050000}"/>
    <cellStyle name="Título 1 2 7" xfId="1390" xr:uid="{00000000-0005-0000-0000-00006E050000}"/>
    <cellStyle name="Título 1 2 8" xfId="1391" xr:uid="{00000000-0005-0000-0000-00006F050000}"/>
    <cellStyle name="Título 1 2 9" xfId="1392" xr:uid="{00000000-0005-0000-0000-000070050000}"/>
    <cellStyle name="Título 1 3" xfId="1393" xr:uid="{00000000-0005-0000-0000-000071050000}"/>
    <cellStyle name="Título 1 4" xfId="1394" xr:uid="{00000000-0005-0000-0000-000072050000}"/>
    <cellStyle name="Título 1 5" xfId="1395" xr:uid="{00000000-0005-0000-0000-000073050000}"/>
    <cellStyle name="Título 1 6" xfId="1396" xr:uid="{00000000-0005-0000-0000-000074050000}"/>
    <cellStyle name="Título 1 7" xfId="1397" xr:uid="{00000000-0005-0000-0000-000075050000}"/>
    <cellStyle name="Título 1 8" xfId="1398" xr:uid="{00000000-0005-0000-0000-000076050000}"/>
    <cellStyle name="Título 1 9" xfId="1399" xr:uid="{00000000-0005-0000-0000-000077050000}"/>
    <cellStyle name="Título 10" xfId="1400" xr:uid="{00000000-0005-0000-0000-000078050000}"/>
    <cellStyle name="Título 11" xfId="1401" xr:uid="{00000000-0005-0000-0000-000079050000}"/>
    <cellStyle name="Título 12" xfId="1402" xr:uid="{00000000-0005-0000-0000-00007A050000}"/>
    <cellStyle name="Título 13" xfId="1403" xr:uid="{00000000-0005-0000-0000-00007B050000}"/>
    <cellStyle name="Título 14" xfId="1404" xr:uid="{00000000-0005-0000-0000-00007C050000}"/>
    <cellStyle name="Título 15" xfId="1405" xr:uid="{00000000-0005-0000-0000-00007D050000}"/>
    <cellStyle name="Título 16" xfId="1406" xr:uid="{00000000-0005-0000-0000-00007E050000}"/>
    <cellStyle name="Título 17" xfId="1407" xr:uid="{00000000-0005-0000-0000-00007F050000}"/>
    <cellStyle name="Título 18" xfId="1408" xr:uid="{00000000-0005-0000-0000-000080050000}"/>
    <cellStyle name="Título 19" xfId="1409" xr:uid="{00000000-0005-0000-0000-000081050000}"/>
    <cellStyle name="Título 2 10" xfId="1410" xr:uid="{00000000-0005-0000-0000-000082050000}"/>
    <cellStyle name="Título 2 11" xfId="1411" xr:uid="{00000000-0005-0000-0000-000083050000}"/>
    <cellStyle name="Título 2 12" xfId="1412" xr:uid="{00000000-0005-0000-0000-000084050000}"/>
    <cellStyle name="Título 2 13" xfId="1413" xr:uid="{00000000-0005-0000-0000-000085050000}"/>
    <cellStyle name="Título 2 14" xfId="1414" xr:uid="{00000000-0005-0000-0000-000086050000}"/>
    <cellStyle name="Título 2 15" xfId="1415" xr:uid="{00000000-0005-0000-0000-000087050000}"/>
    <cellStyle name="Título 2 16" xfId="1416" xr:uid="{00000000-0005-0000-0000-000088050000}"/>
    <cellStyle name="Título 2 17" xfId="1417" xr:uid="{00000000-0005-0000-0000-000089050000}"/>
    <cellStyle name="Título 2 18" xfId="1418" xr:uid="{00000000-0005-0000-0000-00008A050000}"/>
    <cellStyle name="Título 2 19" xfId="1419" xr:uid="{00000000-0005-0000-0000-00008B050000}"/>
    <cellStyle name="Título 2 2" xfId="1420" xr:uid="{00000000-0005-0000-0000-00008C050000}"/>
    <cellStyle name="Título 2 2 10" xfId="1421" xr:uid="{00000000-0005-0000-0000-00008D050000}"/>
    <cellStyle name="Título 2 2 11" xfId="1422" xr:uid="{00000000-0005-0000-0000-00008E050000}"/>
    <cellStyle name="Título 2 2 12" xfId="1423" xr:uid="{00000000-0005-0000-0000-00008F050000}"/>
    <cellStyle name="Título 2 2 13" xfId="1424" xr:uid="{00000000-0005-0000-0000-000090050000}"/>
    <cellStyle name="Título 2 2 14" xfId="1425" xr:uid="{00000000-0005-0000-0000-000091050000}"/>
    <cellStyle name="Título 2 2 15" xfId="1426" xr:uid="{00000000-0005-0000-0000-000092050000}"/>
    <cellStyle name="Título 2 2 16" xfId="1427" xr:uid="{00000000-0005-0000-0000-000093050000}"/>
    <cellStyle name="Título 2 2 17" xfId="1428" xr:uid="{00000000-0005-0000-0000-000094050000}"/>
    <cellStyle name="Título 2 2 18" xfId="1429" xr:uid="{00000000-0005-0000-0000-000095050000}"/>
    <cellStyle name="Título 2 2 19" xfId="1430" xr:uid="{00000000-0005-0000-0000-000096050000}"/>
    <cellStyle name="Título 2 2 2" xfId="1431" xr:uid="{00000000-0005-0000-0000-000097050000}"/>
    <cellStyle name="Título 2 2 3" xfId="1432" xr:uid="{00000000-0005-0000-0000-000098050000}"/>
    <cellStyle name="Título 2 2 4" xfId="1433" xr:uid="{00000000-0005-0000-0000-000099050000}"/>
    <cellStyle name="Título 2 2 5" xfId="1434" xr:uid="{00000000-0005-0000-0000-00009A050000}"/>
    <cellStyle name="Título 2 2 6" xfId="1435" xr:uid="{00000000-0005-0000-0000-00009B050000}"/>
    <cellStyle name="Título 2 2 7" xfId="1436" xr:uid="{00000000-0005-0000-0000-00009C050000}"/>
    <cellStyle name="Título 2 2 8" xfId="1437" xr:uid="{00000000-0005-0000-0000-00009D050000}"/>
    <cellStyle name="Título 2 2 9" xfId="1438" xr:uid="{00000000-0005-0000-0000-00009E050000}"/>
    <cellStyle name="Título 2 3" xfId="1439" xr:uid="{00000000-0005-0000-0000-00009F050000}"/>
    <cellStyle name="Título 2 4" xfId="1440" xr:uid="{00000000-0005-0000-0000-0000A0050000}"/>
    <cellStyle name="Título 2 5" xfId="1441" xr:uid="{00000000-0005-0000-0000-0000A1050000}"/>
    <cellStyle name="Título 2 6" xfId="1442" xr:uid="{00000000-0005-0000-0000-0000A2050000}"/>
    <cellStyle name="Título 2 7" xfId="1443" xr:uid="{00000000-0005-0000-0000-0000A3050000}"/>
    <cellStyle name="Título 2 8" xfId="1444" xr:uid="{00000000-0005-0000-0000-0000A4050000}"/>
    <cellStyle name="Título 2 9" xfId="1445" xr:uid="{00000000-0005-0000-0000-0000A5050000}"/>
    <cellStyle name="Título 20" xfId="1446" xr:uid="{00000000-0005-0000-0000-0000A6050000}"/>
    <cellStyle name="Título 21" xfId="1447" xr:uid="{00000000-0005-0000-0000-0000A7050000}"/>
    <cellStyle name="Título 3 10" xfId="1448" xr:uid="{00000000-0005-0000-0000-0000A8050000}"/>
    <cellStyle name="Título 3 11" xfId="1449" xr:uid="{00000000-0005-0000-0000-0000A9050000}"/>
    <cellStyle name="Título 3 12" xfId="1450" xr:uid="{00000000-0005-0000-0000-0000AA050000}"/>
    <cellStyle name="Título 3 13" xfId="1451" xr:uid="{00000000-0005-0000-0000-0000AB050000}"/>
    <cellStyle name="Título 3 14" xfId="1452" xr:uid="{00000000-0005-0000-0000-0000AC050000}"/>
    <cellStyle name="Título 3 15" xfId="1453" xr:uid="{00000000-0005-0000-0000-0000AD050000}"/>
    <cellStyle name="Título 3 16" xfId="1454" xr:uid="{00000000-0005-0000-0000-0000AE050000}"/>
    <cellStyle name="Título 3 17" xfId="1455" xr:uid="{00000000-0005-0000-0000-0000AF050000}"/>
    <cellStyle name="Título 3 18" xfId="1456" xr:uid="{00000000-0005-0000-0000-0000B0050000}"/>
    <cellStyle name="Título 3 19" xfId="1457" xr:uid="{00000000-0005-0000-0000-0000B1050000}"/>
    <cellStyle name="Título 3 2" xfId="1458" xr:uid="{00000000-0005-0000-0000-0000B2050000}"/>
    <cellStyle name="Título 3 2 10" xfId="1459" xr:uid="{00000000-0005-0000-0000-0000B3050000}"/>
    <cellStyle name="Título 3 2 11" xfId="1460" xr:uid="{00000000-0005-0000-0000-0000B4050000}"/>
    <cellStyle name="Título 3 2 12" xfId="1461" xr:uid="{00000000-0005-0000-0000-0000B5050000}"/>
    <cellStyle name="Título 3 2 13" xfId="1462" xr:uid="{00000000-0005-0000-0000-0000B6050000}"/>
    <cellStyle name="Título 3 2 14" xfId="1463" xr:uid="{00000000-0005-0000-0000-0000B7050000}"/>
    <cellStyle name="Título 3 2 15" xfId="1464" xr:uid="{00000000-0005-0000-0000-0000B8050000}"/>
    <cellStyle name="Título 3 2 16" xfId="1465" xr:uid="{00000000-0005-0000-0000-0000B9050000}"/>
    <cellStyle name="Título 3 2 17" xfId="1466" xr:uid="{00000000-0005-0000-0000-0000BA050000}"/>
    <cellStyle name="Título 3 2 18" xfId="1467" xr:uid="{00000000-0005-0000-0000-0000BB050000}"/>
    <cellStyle name="Título 3 2 19" xfId="1468" xr:uid="{00000000-0005-0000-0000-0000BC050000}"/>
    <cellStyle name="Título 3 2 2" xfId="1469" xr:uid="{00000000-0005-0000-0000-0000BD050000}"/>
    <cellStyle name="Título 3 2 3" xfId="1470" xr:uid="{00000000-0005-0000-0000-0000BE050000}"/>
    <cellStyle name="Título 3 2 4" xfId="1471" xr:uid="{00000000-0005-0000-0000-0000BF050000}"/>
    <cellStyle name="Título 3 2 5" xfId="1472" xr:uid="{00000000-0005-0000-0000-0000C0050000}"/>
    <cellStyle name="Título 3 2 6" xfId="1473" xr:uid="{00000000-0005-0000-0000-0000C1050000}"/>
    <cellStyle name="Título 3 2 7" xfId="1474" xr:uid="{00000000-0005-0000-0000-0000C2050000}"/>
    <cellStyle name="Título 3 2 8" xfId="1475" xr:uid="{00000000-0005-0000-0000-0000C3050000}"/>
    <cellStyle name="Título 3 2 9" xfId="1476" xr:uid="{00000000-0005-0000-0000-0000C4050000}"/>
    <cellStyle name="Título 3 3" xfId="1477" xr:uid="{00000000-0005-0000-0000-0000C5050000}"/>
    <cellStyle name="Título 3 4" xfId="1478" xr:uid="{00000000-0005-0000-0000-0000C6050000}"/>
    <cellStyle name="Título 3 5" xfId="1479" xr:uid="{00000000-0005-0000-0000-0000C7050000}"/>
    <cellStyle name="Título 3 6" xfId="1480" xr:uid="{00000000-0005-0000-0000-0000C8050000}"/>
    <cellStyle name="Título 3 7" xfId="1481" xr:uid="{00000000-0005-0000-0000-0000C9050000}"/>
    <cellStyle name="Título 3 8" xfId="1482" xr:uid="{00000000-0005-0000-0000-0000CA050000}"/>
    <cellStyle name="Título 3 9" xfId="1483" xr:uid="{00000000-0005-0000-0000-0000CB050000}"/>
    <cellStyle name="Título 4" xfId="1484" xr:uid="{00000000-0005-0000-0000-0000CC050000}"/>
    <cellStyle name="Título 4 10" xfId="1485" xr:uid="{00000000-0005-0000-0000-0000CD050000}"/>
    <cellStyle name="Título 4 11" xfId="1486" xr:uid="{00000000-0005-0000-0000-0000CE050000}"/>
    <cellStyle name="Título 4 12" xfId="1487" xr:uid="{00000000-0005-0000-0000-0000CF050000}"/>
    <cellStyle name="Título 4 13" xfId="1488" xr:uid="{00000000-0005-0000-0000-0000D0050000}"/>
    <cellStyle name="Título 4 14" xfId="1489" xr:uid="{00000000-0005-0000-0000-0000D1050000}"/>
    <cellStyle name="Título 4 15" xfId="1490" xr:uid="{00000000-0005-0000-0000-0000D2050000}"/>
    <cellStyle name="Título 4 16" xfId="1491" xr:uid="{00000000-0005-0000-0000-0000D3050000}"/>
    <cellStyle name="Título 4 17" xfId="1492" xr:uid="{00000000-0005-0000-0000-0000D4050000}"/>
    <cellStyle name="Título 4 18" xfId="1493" xr:uid="{00000000-0005-0000-0000-0000D5050000}"/>
    <cellStyle name="Título 4 19" xfId="1494" xr:uid="{00000000-0005-0000-0000-0000D6050000}"/>
    <cellStyle name="Título 4 2" xfId="1495" xr:uid="{00000000-0005-0000-0000-0000D7050000}"/>
    <cellStyle name="Título 4 3" xfId="1496" xr:uid="{00000000-0005-0000-0000-0000D8050000}"/>
    <cellStyle name="Título 4 4" xfId="1497" xr:uid="{00000000-0005-0000-0000-0000D9050000}"/>
    <cellStyle name="Título 4 5" xfId="1498" xr:uid="{00000000-0005-0000-0000-0000DA050000}"/>
    <cellStyle name="Título 4 6" xfId="1499" xr:uid="{00000000-0005-0000-0000-0000DB050000}"/>
    <cellStyle name="Título 4 7" xfId="1500" xr:uid="{00000000-0005-0000-0000-0000DC050000}"/>
    <cellStyle name="Título 4 8" xfId="1501" xr:uid="{00000000-0005-0000-0000-0000DD050000}"/>
    <cellStyle name="Título 4 9" xfId="1502" xr:uid="{00000000-0005-0000-0000-0000DE050000}"/>
    <cellStyle name="Título 5" xfId="1503" xr:uid="{00000000-0005-0000-0000-0000DF050000}"/>
    <cellStyle name="Título 6" xfId="1504" xr:uid="{00000000-0005-0000-0000-0000E0050000}"/>
    <cellStyle name="Título 7" xfId="1505" xr:uid="{00000000-0005-0000-0000-0000E1050000}"/>
    <cellStyle name="Título 8" xfId="1506" xr:uid="{00000000-0005-0000-0000-0000E2050000}"/>
    <cellStyle name="Título 9" xfId="1507" xr:uid="{00000000-0005-0000-0000-0000E3050000}"/>
    <cellStyle name="Total 10" xfId="1508" xr:uid="{00000000-0005-0000-0000-0000E4050000}"/>
    <cellStyle name="Total 11" xfId="1509" xr:uid="{00000000-0005-0000-0000-0000E5050000}"/>
    <cellStyle name="Total 12" xfId="1510" xr:uid="{00000000-0005-0000-0000-0000E6050000}"/>
    <cellStyle name="Total 13" xfId="1511" xr:uid="{00000000-0005-0000-0000-0000E7050000}"/>
    <cellStyle name="Total 14" xfId="1512" xr:uid="{00000000-0005-0000-0000-0000E8050000}"/>
    <cellStyle name="Total 15" xfId="1513" xr:uid="{00000000-0005-0000-0000-0000E9050000}"/>
    <cellStyle name="Total 16" xfId="1514" xr:uid="{00000000-0005-0000-0000-0000EA050000}"/>
    <cellStyle name="Total 17" xfId="1515" xr:uid="{00000000-0005-0000-0000-0000EB050000}"/>
    <cellStyle name="Total 18" xfId="1516" xr:uid="{00000000-0005-0000-0000-0000EC050000}"/>
    <cellStyle name="Total 19" xfId="1517" xr:uid="{00000000-0005-0000-0000-0000ED050000}"/>
    <cellStyle name="Total 2" xfId="1518" xr:uid="{00000000-0005-0000-0000-0000EE050000}"/>
    <cellStyle name="Total 2 10" xfId="1519" xr:uid="{00000000-0005-0000-0000-0000EF050000}"/>
    <cellStyle name="Total 2 11" xfId="1520" xr:uid="{00000000-0005-0000-0000-0000F0050000}"/>
    <cellStyle name="Total 2 12" xfId="1521" xr:uid="{00000000-0005-0000-0000-0000F1050000}"/>
    <cellStyle name="Total 2 13" xfId="1522" xr:uid="{00000000-0005-0000-0000-0000F2050000}"/>
    <cellStyle name="Total 2 14" xfId="1523" xr:uid="{00000000-0005-0000-0000-0000F3050000}"/>
    <cellStyle name="Total 2 15" xfId="1524" xr:uid="{00000000-0005-0000-0000-0000F4050000}"/>
    <cellStyle name="Total 2 16" xfId="1525" xr:uid="{00000000-0005-0000-0000-0000F5050000}"/>
    <cellStyle name="Total 2 17" xfId="1526" xr:uid="{00000000-0005-0000-0000-0000F6050000}"/>
    <cellStyle name="Total 2 18" xfId="1527" xr:uid="{00000000-0005-0000-0000-0000F7050000}"/>
    <cellStyle name="Total 2 19" xfId="1528" xr:uid="{00000000-0005-0000-0000-0000F8050000}"/>
    <cellStyle name="Total 2 2" xfId="1529" xr:uid="{00000000-0005-0000-0000-0000F9050000}"/>
    <cellStyle name="Total 2 3" xfId="1530" xr:uid="{00000000-0005-0000-0000-0000FA050000}"/>
    <cellStyle name="Total 2 4" xfId="1531" xr:uid="{00000000-0005-0000-0000-0000FB050000}"/>
    <cellStyle name="Total 2 5" xfId="1532" xr:uid="{00000000-0005-0000-0000-0000FC050000}"/>
    <cellStyle name="Total 2 6" xfId="1533" xr:uid="{00000000-0005-0000-0000-0000FD050000}"/>
    <cellStyle name="Total 2 7" xfId="1534" xr:uid="{00000000-0005-0000-0000-0000FE050000}"/>
    <cellStyle name="Total 2 8" xfId="1535" xr:uid="{00000000-0005-0000-0000-0000FF050000}"/>
    <cellStyle name="Total 2 9" xfId="1536" xr:uid="{00000000-0005-0000-0000-000000060000}"/>
    <cellStyle name="Total 3" xfId="1537" xr:uid="{00000000-0005-0000-0000-000001060000}"/>
    <cellStyle name="Total 4" xfId="1538" xr:uid="{00000000-0005-0000-0000-000002060000}"/>
    <cellStyle name="Total 5" xfId="1539" xr:uid="{00000000-0005-0000-0000-000003060000}"/>
    <cellStyle name="Total 6" xfId="1540" xr:uid="{00000000-0005-0000-0000-000004060000}"/>
    <cellStyle name="Total 7" xfId="1541" xr:uid="{00000000-0005-0000-0000-000005060000}"/>
    <cellStyle name="Total 8" xfId="1542" xr:uid="{00000000-0005-0000-0000-000006060000}"/>
    <cellStyle name="Total 9" xfId="1543" xr:uid="{00000000-0005-0000-0000-000007060000}"/>
  </cellStyles>
  <dxfs count="0"/>
  <tableStyles count="0" defaultTableStyle="TableStyleMedium9" defaultPivotStyle="PivotStyleLight16"/>
  <colors>
    <mruColors>
      <color rgb="FFFF822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ccelpa.org/" TargetMode="External"/><Relationship Id="rId4" Type="http://schemas.openxmlformats.org/officeDocument/2006/relationships/hyperlink" Target="https://www.ccelpa.org/informe-anual/IA2021/InformeAnual2021.htm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microsoft.com/office/2007/relationships/hdphoto" Target="../media/hdphoto2.wdp"/><Relationship Id="rId7" Type="http://schemas.openxmlformats.org/officeDocument/2006/relationships/image" Target="../media/image4.svg"/><Relationship Id="rId12" Type="http://schemas.openxmlformats.org/officeDocument/2006/relationships/image" Target="../media/image8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3.png"/><Relationship Id="rId11" Type="http://schemas.openxmlformats.org/officeDocument/2006/relationships/image" Target="../media/image7.png"/><Relationship Id="rId5" Type="http://schemas.openxmlformats.org/officeDocument/2006/relationships/hyperlink" Target="#'PARO REGISTRADO Y AFILIACI&#211;N SS'!A1"/><Relationship Id="rId10" Type="http://schemas.openxmlformats.org/officeDocument/2006/relationships/hyperlink" Target="#'Tabla 3.1.2'!A1"/><Relationship Id="rId4" Type="http://schemas.openxmlformats.org/officeDocument/2006/relationships/hyperlink" Target="https://www.ccelpa.org/informe-anual/IA2021/InformeAnual2021.html" TargetMode="External"/><Relationship Id="rId9" Type="http://schemas.openxmlformats.org/officeDocument/2006/relationships/image" Target="../media/image6.sv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Tabla 3.1.1'!A1"/><Relationship Id="rId3" Type="http://schemas.microsoft.com/office/2007/relationships/hdphoto" Target="../media/hdphoto2.wdp"/><Relationship Id="rId7" Type="http://schemas.openxmlformats.org/officeDocument/2006/relationships/image" Target="../media/image4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3.png"/><Relationship Id="rId11" Type="http://schemas.openxmlformats.org/officeDocument/2006/relationships/hyperlink" Target="#'Tabla 3.1.3'!A1"/><Relationship Id="rId5" Type="http://schemas.openxmlformats.org/officeDocument/2006/relationships/hyperlink" Target="#'PARO REGISTRADO Y AFILIACI&#211;N SS'!A1"/><Relationship Id="rId10" Type="http://schemas.openxmlformats.org/officeDocument/2006/relationships/image" Target="../media/image8.svg"/><Relationship Id="rId4" Type="http://schemas.openxmlformats.org/officeDocument/2006/relationships/hyperlink" Target="https://www.ccelpa.org/informe-anual/IA2021/InformeAnual2021.html" TargetMode="External"/><Relationship Id="rId9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celpa.org/" TargetMode="External"/><Relationship Id="rId3" Type="http://schemas.openxmlformats.org/officeDocument/2006/relationships/image" Target="../media/image4.svg"/><Relationship Id="rId7" Type="http://schemas.openxmlformats.org/officeDocument/2006/relationships/hyperlink" Target="#'Tabla 3.2.1'!A1"/><Relationship Id="rId2" Type="http://schemas.openxmlformats.org/officeDocument/2006/relationships/image" Target="../media/image3.png"/><Relationship Id="rId1" Type="http://schemas.openxmlformats.org/officeDocument/2006/relationships/hyperlink" Target="#'PARO REGISTRADO Y AFILIACI&#211;N SS'!A1"/><Relationship Id="rId6" Type="http://schemas.openxmlformats.org/officeDocument/2006/relationships/image" Target="../media/image8.svg"/><Relationship Id="rId11" Type="http://schemas.openxmlformats.org/officeDocument/2006/relationships/hyperlink" Target="https://www.ccelpa.org/informe-anual/IA2021/InformeAnual2021.html" TargetMode="External"/><Relationship Id="rId5" Type="http://schemas.openxmlformats.org/officeDocument/2006/relationships/image" Target="../media/image7.png"/><Relationship Id="rId10" Type="http://schemas.microsoft.com/office/2007/relationships/hdphoto" Target="../media/hdphoto2.wdp"/><Relationship Id="rId4" Type="http://schemas.openxmlformats.org/officeDocument/2006/relationships/hyperlink" Target="#'Tabla 3.1.2'!A1"/><Relationship Id="rId9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Tabla 3.1.3'!A1"/><Relationship Id="rId3" Type="http://schemas.microsoft.com/office/2007/relationships/hdphoto" Target="../media/hdphoto2.wdp"/><Relationship Id="rId7" Type="http://schemas.openxmlformats.org/officeDocument/2006/relationships/image" Target="../media/image4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3.png"/><Relationship Id="rId11" Type="http://schemas.openxmlformats.org/officeDocument/2006/relationships/hyperlink" Target="#'Tabla 3.2.2'!A1"/><Relationship Id="rId5" Type="http://schemas.openxmlformats.org/officeDocument/2006/relationships/hyperlink" Target="#'PARO REGISTRADO Y AFILIACI&#211;N SS'!A1"/><Relationship Id="rId10" Type="http://schemas.openxmlformats.org/officeDocument/2006/relationships/image" Target="../media/image8.svg"/><Relationship Id="rId4" Type="http://schemas.openxmlformats.org/officeDocument/2006/relationships/hyperlink" Target="https://www.ccelpa.org/informe-anual/IA2021/InformeAnual2021.html" TargetMode="External"/><Relationship Id="rId9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svg"/><Relationship Id="rId3" Type="http://schemas.openxmlformats.org/officeDocument/2006/relationships/image" Target="../media/image4.svg"/><Relationship Id="rId7" Type="http://schemas.openxmlformats.org/officeDocument/2006/relationships/image" Target="../media/image5.png"/><Relationship Id="rId12" Type="http://schemas.openxmlformats.org/officeDocument/2006/relationships/hyperlink" Target="https://www.ccelpa.org/informe-anual/IA2021/InformeAnual2021.html" TargetMode="External"/><Relationship Id="rId2" Type="http://schemas.openxmlformats.org/officeDocument/2006/relationships/image" Target="../media/image3.png"/><Relationship Id="rId1" Type="http://schemas.openxmlformats.org/officeDocument/2006/relationships/hyperlink" Target="#'PARO REGISTRADO Y AFILIACI&#211;N SS'!A1"/><Relationship Id="rId6" Type="http://schemas.openxmlformats.org/officeDocument/2006/relationships/image" Target="../media/image8.svg"/><Relationship Id="rId11" Type="http://schemas.microsoft.com/office/2007/relationships/hdphoto" Target="../media/hdphoto2.wdp"/><Relationship Id="rId5" Type="http://schemas.openxmlformats.org/officeDocument/2006/relationships/image" Target="../media/image7.png"/><Relationship Id="rId10" Type="http://schemas.openxmlformats.org/officeDocument/2006/relationships/image" Target="../media/image2.png"/><Relationship Id="rId4" Type="http://schemas.openxmlformats.org/officeDocument/2006/relationships/hyperlink" Target="#'Tabla 3.2.1'!A1"/><Relationship Id="rId9" Type="http://schemas.openxmlformats.org/officeDocument/2006/relationships/hyperlink" Target="http://www.ccelpa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23</xdr:row>
      <xdr:rowOff>44053</xdr:rowOff>
    </xdr:from>
    <xdr:to>
      <xdr:col>2</xdr:col>
      <xdr:colOff>502444</xdr:colOff>
      <xdr:row>26</xdr:row>
      <xdr:rowOff>101203</xdr:rowOff>
    </xdr:to>
    <xdr:grpSp>
      <xdr:nvGrpSpPr>
        <xdr:cNvPr id="10" name="Grupo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8D47D9-2AF7-422B-B7B8-443B96E63A98}"/>
            </a:ext>
          </a:extLst>
        </xdr:cNvPr>
        <xdr:cNvGrpSpPr/>
      </xdr:nvGrpSpPr>
      <xdr:grpSpPr>
        <a:xfrm>
          <a:off x="781050" y="4501753"/>
          <a:ext cx="1245394" cy="628650"/>
          <a:chOff x="234675" y="3815953"/>
          <a:chExt cx="1244080" cy="628650"/>
        </a:xfrm>
      </xdr:grpSpPr>
      <xdr:sp macro="" textlink="">
        <xdr:nvSpPr>
          <xdr:cNvPr id="11" name="Rectángulo 10">
            <a:extLst>
              <a:ext uri="{FF2B5EF4-FFF2-40B4-BE49-F238E27FC236}">
                <a16:creationId xmlns:a16="http://schemas.microsoft.com/office/drawing/2014/main" id="{7EB2D02A-6A78-D0A7-DC4C-C5EB78C0D909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2" name="Imagen 11">
            <a:extLst>
              <a:ext uri="{FF2B5EF4-FFF2-40B4-BE49-F238E27FC236}">
                <a16:creationId xmlns:a16="http://schemas.microsoft.com/office/drawing/2014/main" id="{2B90244C-4214-CD69-2CC2-D4A6B32AEE0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661990</xdr:colOff>
      <xdr:row>23</xdr:row>
      <xdr:rowOff>38100</xdr:rowOff>
    </xdr:from>
    <xdr:to>
      <xdr:col>4</xdr:col>
      <xdr:colOff>490540</xdr:colOff>
      <xdr:row>26</xdr:row>
      <xdr:rowOff>104775</xdr:rowOff>
    </xdr:to>
    <xdr:sp macro="" textlink="">
      <xdr:nvSpPr>
        <xdr:cNvPr id="13" name="Rectángulo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11A8E92-5636-4A3E-B487-A807FC61B23D}"/>
            </a:ext>
          </a:extLst>
        </xdr:cNvPr>
        <xdr:cNvSpPr/>
      </xdr:nvSpPr>
      <xdr:spPr>
        <a:xfrm>
          <a:off x="2185990" y="4495800"/>
          <a:ext cx="1352550" cy="63817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 u="sng"/>
            <a:t>INFORME</a:t>
          </a:r>
          <a:r>
            <a:rPr lang="es-ES" sz="1100" b="1" u="sng" baseline="0"/>
            <a:t> ANUAL DE LA ECONOMÍA CANARIA</a:t>
          </a:r>
          <a:endParaRPr lang="es-ES" sz="1100" b="1" u="sng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560785</xdr:colOff>
      <xdr:row>0</xdr:row>
      <xdr:rowOff>152400</xdr:rowOff>
    </xdr:from>
    <xdr:to>
      <xdr:col>7</xdr:col>
      <xdr:colOff>741084</xdr:colOff>
      <xdr:row>3</xdr:row>
      <xdr:rowOff>141796</xdr:rowOff>
    </xdr:to>
    <xdr:grpSp>
      <xdr:nvGrpSpPr>
        <xdr:cNvPr id="28" name="Grupo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5FAAAD-A372-41AE-B371-4D39503BF662}"/>
            </a:ext>
          </a:extLst>
        </xdr:cNvPr>
        <xdr:cNvGrpSpPr>
          <a:grpSpLocks noChangeAspect="1"/>
        </xdr:cNvGrpSpPr>
      </xdr:nvGrpSpPr>
      <xdr:grpSpPr>
        <a:xfrm>
          <a:off x="5323285" y="152400"/>
          <a:ext cx="942299" cy="475171"/>
          <a:chOff x="234675" y="3815953"/>
          <a:chExt cx="1244080" cy="628650"/>
        </a:xfrm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8E9E0D6F-C57B-A4A6-7A54-3CB0D29409B5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BFF1A2CB-E5C7-15D4-0120-DCA0BD98C9B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219075</xdr:colOff>
      <xdr:row>0</xdr:row>
      <xdr:rowOff>152400</xdr:rowOff>
    </xdr:from>
    <xdr:to>
      <xdr:col>6</xdr:col>
      <xdr:colOff>485775</xdr:colOff>
      <xdr:row>3</xdr:row>
      <xdr:rowOff>147637</xdr:rowOff>
    </xdr:to>
    <xdr:sp macro="" textlink="">
      <xdr:nvSpPr>
        <xdr:cNvPr id="31" name="Rectángulo 3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FF463AC-47A5-451B-B515-6C3F58B037A1}"/>
            </a:ext>
          </a:extLst>
        </xdr:cNvPr>
        <xdr:cNvSpPr/>
      </xdr:nvSpPr>
      <xdr:spPr>
        <a:xfrm>
          <a:off x="3895725" y="152400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5" name="Grupo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699CE04-9AFA-479C-B059-C5C28D88957C}"/>
            </a:ext>
          </a:extLst>
        </xdr:cNvPr>
        <xdr:cNvGrpSpPr/>
      </xdr:nvGrpSpPr>
      <xdr:grpSpPr>
        <a:xfrm>
          <a:off x="361950" y="16192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754636DD-6B5B-4AFD-8923-7C88838AF505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0FD35893-B14E-439B-98C9-2AD392118B6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514351</xdr:colOff>
      <xdr:row>3</xdr:row>
      <xdr:rowOff>152400</xdr:rowOff>
    </xdr:to>
    <xdr:grpSp>
      <xdr:nvGrpSpPr>
        <xdr:cNvPr id="18" name="Grupo 17">
          <a:extLst>
            <a:ext uri="{FF2B5EF4-FFF2-40B4-BE49-F238E27FC236}">
              <a16:creationId xmlns:a16="http://schemas.microsoft.com/office/drawing/2014/main" id="{A0CE8C09-F517-400B-8EA8-2AAD0DBF7197}"/>
            </a:ext>
          </a:extLst>
        </xdr:cNvPr>
        <xdr:cNvGrpSpPr/>
      </xdr:nvGrpSpPr>
      <xdr:grpSpPr>
        <a:xfrm>
          <a:off x="1123950" y="161925"/>
          <a:ext cx="514351" cy="476250"/>
          <a:chOff x="1171574" y="504825"/>
          <a:chExt cx="514351" cy="476250"/>
        </a:xfrm>
        <a:noFill/>
      </xdr:grpSpPr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5BF65D22-D153-4152-BE8D-4F4A4B1875C9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0" name="Gráfico 19" descr="Flecha: recto">
            <a:extLst>
              <a:ext uri="{FF2B5EF4-FFF2-40B4-BE49-F238E27FC236}">
                <a16:creationId xmlns:a16="http://schemas.microsoft.com/office/drawing/2014/main" id="{F9551046-8FDA-4498-A15C-007318D2938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628650</xdr:colOff>
      <xdr:row>1</xdr:row>
      <xdr:rowOff>0</xdr:rowOff>
    </xdr:from>
    <xdr:to>
      <xdr:col>3</xdr:col>
      <xdr:colOff>381001</xdr:colOff>
      <xdr:row>3</xdr:row>
      <xdr:rowOff>142874</xdr:rowOff>
    </xdr:to>
    <xdr:grpSp>
      <xdr:nvGrpSpPr>
        <xdr:cNvPr id="21" name="Grupo 2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84A0BDAA-DE55-466B-BA93-E9D916659DB0}"/>
            </a:ext>
          </a:extLst>
        </xdr:cNvPr>
        <xdr:cNvGrpSpPr/>
      </xdr:nvGrpSpPr>
      <xdr:grpSpPr>
        <a:xfrm>
          <a:off x="1752600" y="161925"/>
          <a:ext cx="514351" cy="466724"/>
          <a:chOff x="1771649" y="95251"/>
          <a:chExt cx="514351" cy="466724"/>
        </a:xfrm>
      </xdr:grpSpPr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D22FDA47-3F77-48B9-AEEF-9C912AA01D92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3" name="Gráfico 22" descr="Flecha: recto">
            <a:extLst>
              <a:ext uri="{FF2B5EF4-FFF2-40B4-BE49-F238E27FC236}">
                <a16:creationId xmlns:a16="http://schemas.microsoft.com/office/drawing/2014/main" id="{9266B9C1-D29C-4773-9ECD-A0F1526EC38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2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1065610</xdr:colOff>
      <xdr:row>1</xdr:row>
      <xdr:rowOff>0</xdr:rowOff>
    </xdr:from>
    <xdr:to>
      <xdr:col>6</xdr:col>
      <xdr:colOff>426759</xdr:colOff>
      <xdr:row>3</xdr:row>
      <xdr:rowOff>151321</xdr:rowOff>
    </xdr:to>
    <xdr:grpSp>
      <xdr:nvGrpSpPr>
        <xdr:cNvPr id="28" name="Grupo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DA80A7-7BA5-4E99-BAB6-5BF86ECCB3FE}"/>
            </a:ext>
          </a:extLst>
        </xdr:cNvPr>
        <xdr:cNvGrpSpPr>
          <a:grpSpLocks noChangeAspect="1"/>
        </xdr:cNvGrpSpPr>
      </xdr:nvGrpSpPr>
      <xdr:grpSpPr>
        <a:xfrm>
          <a:off x="4189810" y="161925"/>
          <a:ext cx="942299" cy="475171"/>
          <a:chOff x="234675" y="3815953"/>
          <a:chExt cx="1244080" cy="628650"/>
        </a:xfrm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26CEEF68-3C00-AEF2-BA75-DAEFC5F705A8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548F87AA-F104-296E-281F-C77F812F882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1038225</xdr:colOff>
      <xdr:row>1</xdr:row>
      <xdr:rowOff>0</xdr:rowOff>
    </xdr:from>
    <xdr:to>
      <xdr:col>3</xdr:col>
      <xdr:colOff>990600</xdr:colOff>
      <xdr:row>3</xdr:row>
      <xdr:rowOff>157162</xdr:rowOff>
    </xdr:to>
    <xdr:sp macro="" textlink="">
      <xdr:nvSpPr>
        <xdr:cNvPr id="31" name="Rectángulo 3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A331F9B-94E7-4B2A-B03C-F0406DD2E123}"/>
            </a:ext>
          </a:extLst>
        </xdr:cNvPr>
        <xdr:cNvSpPr/>
      </xdr:nvSpPr>
      <xdr:spPr>
        <a:xfrm>
          <a:off x="2762250" y="161925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5" name="Grupo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D632A9E-31F5-481A-896B-92A033B70A72}"/>
            </a:ext>
          </a:extLst>
        </xdr:cNvPr>
        <xdr:cNvGrpSpPr/>
      </xdr:nvGrpSpPr>
      <xdr:grpSpPr>
        <a:xfrm>
          <a:off x="323850" y="16192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1EA5393A-32EC-485F-A3EC-8885790D9499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85E2D5CD-8F0E-45D4-80AD-313A9C4F4CC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809625</xdr:colOff>
      <xdr:row>1</xdr:row>
      <xdr:rowOff>0</xdr:rowOff>
    </xdr:from>
    <xdr:to>
      <xdr:col>1</xdr:col>
      <xdr:colOff>1323976</xdr:colOff>
      <xdr:row>3</xdr:row>
      <xdr:rowOff>152400</xdr:rowOff>
    </xdr:to>
    <xdr:grpSp>
      <xdr:nvGrpSpPr>
        <xdr:cNvPr id="18" name="Grupo 1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8E6209E-8C37-4770-A618-BB1AFB17E8E1}"/>
            </a:ext>
          </a:extLst>
        </xdr:cNvPr>
        <xdr:cNvGrpSpPr/>
      </xdr:nvGrpSpPr>
      <xdr:grpSpPr>
        <a:xfrm>
          <a:off x="1133475" y="161925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4921F4C3-6070-4709-BF95-6EA5FA963A81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0" name="Gráfico 19" descr="Flecha: recto">
            <a:extLst>
              <a:ext uri="{FF2B5EF4-FFF2-40B4-BE49-F238E27FC236}">
                <a16:creationId xmlns:a16="http://schemas.microsoft.com/office/drawing/2014/main" id="{55249A97-D416-471A-98D2-A622B3FAE27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38100</xdr:colOff>
      <xdr:row>1</xdr:row>
      <xdr:rowOff>1</xdr:rowOff>
    </xdr:from>
    <xdr:to>
      <xdr:col>2</xdr:col>
      <xdr:colOff>552451</xdr:colOff>
      <xdr:row>3</xdr:row>
      <xdr:rowOff>142875</xdr:rowOff>
    </xdr:to>
    <xdr:grpSp>
      <xdr:nvGrpSpPr>
        <xdr:cNvPr id="21" name="Grupo 20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FD4BE275-1C28-4969-8651-441523733805}"/>
            </a:ext>
          </a:extLst>
        </xdr:cNvPr>
        <xdr:cNvGrpSpPr/>
      </xdr:nvGrpSpPr>
      <xdr:grpSpPr>
        <a:xfrm>
          <a:off x="1762125" y="161926"/>
          <a:ext cx="514351" cy="466724"/>
          <a:chOff x="1771649" y="95251"/>
          <a:chExt cx="514351" cy="466724"/>
        </a:xfrm>
      </xdr:grpSpPr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2166D2B6-7272-4E3B-91FF-6370351AC62F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3" name="Gráfico 22" descr="Flecha: recto">
            <a:extLst>
              <a:ext uri="{FF2B5EF4-FFF2-40B4-BE49-F238E27FC236}">
                <a16:creationId xmlns:a16="http://schemas.microsoft.com/office/drawing/2014/main" id="{67492F28-87FB-42BB-BB6A-463D3F91783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BE1AAB-4AF6-4106-A45D-7E59493BBD69}"/>
            </a:ext>
          </a:extLst>
        </xdr:cNvPr>
        <xdr:cNvGrpSpPr/>
      </xdr:nvGrpSpPr>
      <xdr:grpSpPr>
        <a:xfrm>
          <a:off x="276225" y="16192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65DB0F1D-99E8-4307-8CE2-69FD952356E2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4B93BCC2-513F-4EF2-BEAD-2D7D12E79F7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514351</xdr:colOff>
      <xdr:row>3</xdr:row>
      <xdr:rowOff>152400</xdr:rowOff>
    </xdr:to>
    <xdr:grpSp>
      <xdr:nvGrpSpPr>
        <xdr:cNvPr id="18" name="Grupo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F2AF166-18F8-4CAE-96BC-8C047D33D781}"/>
            </a:ext>
          </a:extLst>
        </xdr:cNvPr>
        <xdr:cNvGrpSpPr/>
      </xdr:nvGrpSpPr>
      <xdr:grpSpPr>
        <a:xfrm>
          <a:off x="1323975" y="161925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0293073D-A786-4066-8FEA-F3337DF9798E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0" name="Gráfico 19" descr="Flecha: recto">
            <a:extLst>
              <a:ext uri="{FF2B5EF4-FFF2-40B4-BE49-F238E27FC236}">
                <a16:creationId xmlns:a16="http://schemas.microsoft.com/office/drawing/2014/main" id="{43D4A6ED-0AF8-4AC4-9A26-706D2EA9875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628650</xdr:colOff>
      <xdr:row>1</xdr:row>
      <xdr:rowOff>1</xdr:rowOff>
    </xdr:from>
    <xdr:to>
      <xdr:col>4</xdr:col>
      <xdr:colOff>123826</xdr:colOff>
      <xdr:row>3</xdr:row>
      <xdr:rowOff>142875</xdr:rowOff>
    </xdr:to>
    <xdr:grpSp>
      <xdr:nvGrpSpPr>
        <xdr:cNvPr id="21" name="Grupo 2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E746426-949B-41E4-B48B-EC29881D89D5}"/>
            </a:ext>
          </a:extLst>
        </xdr:cNvPr>
        <xdr:cNvGrpSpPr/>
      </xdr:nvGrpSpPr>
      <xdr:grpSpPr>
        <a:xfrm>
          <a:off x="1952625" y="161926"/>
          <a:ext cx="514351" cy="466724"/>
          <a:chOff x="1771649" y="95251"/>
          <a:chExt cx="514351" cy="466724"/>
        </a:xfrm>
      </xdr:grpSpPr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2C44B791-30B6-4F0C-9C7F-317201B20248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3" name="Gráfico 22" descr="Flecha: recto">
            <a:extLst>
              <a:ext uri="{FF2B5EF4-FFF2-40B4-BE49-F238E27FC236}">
                <a16:creationId xmlns:a16="http://schemas.microsoft.com/office/drawing/2014/main" id="{48541070-327D-474D-8166-D1690B8F713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33</xdr:col>
      <xdr:colOff>570310</xdr:colOff>
      <xdr:row>0</xdr:row>
      <xdr:rowOff>152400</xdr:rowOff>
    </xdr:from>
    <xdr:to>
      <xdr:col>34</xdr:col>
      <xdr:colOff>826809</xdr:colOff>
      <xdr:row>3</xdr:row>
      <xdr:rowOff>141796</xdr:rowOff>
    </xdr:to>
    <xdr:grpSp>
      <xdr:nvGrpSpPr>
        <xdr:cNvPr id="25" name="Grupo 2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6E235CB1-B81D-42F1-9300-9E144FDAA7A8}"/>
            </a:ext>
          </a:extLst>
        </xdr:cNvPr>
        <xdr:cNvGrpSpPr>
          <a:grpSpLocks noChangeAspect="1"/>
        </xdr:cNvGrpSpPr>
      </xdr:nvGrpSpPr>
      <xdr:grpSpPr>
        <a:xfrm>
          <a:off x="22306360" y="152400"/>
          <a:ext cx="942299" cy="475171"/>
          <a:chOff x="234675" y="3815953"/>
          <a:chExt cx="1244080" cy="628650"/>
        </a:xfrm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F57333DB-A1FB-AB6F-B4C8-C4A4A43FE6DD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7" name="Imagen 26">
            <a:extLst>
              <a:ext uri="{FF2B5EF4-FFF2-40B4-BE49-F238E27FC236}">
                <a16:creationId xmlns:a16="http://schemas.microsoft.com/office/drawing/2014/main" id="{E19656A4-BF88-F9B6-168A-B6752F99C45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10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31</xdr:col>
      <xdr:colOff>514350</xdr:colOff>
      <xdr:row>0</xdr:row>
      <xdr:rowOff>152400</xdr:rowOff>
    </xdr:from>
    <xdr:to>
      <xdr:col>33</xdr:col>
      <xdr:colOff>495300</xdr:colOff>
      <xdr:row>3</xdr:row>
      <xdr:rowOff>147637</xdr:rowOff>
    </xdr:to>
    <xdr:sp macro="" textlink="">
      <xdr:nvSpPr>
        <xdr:cNvPr id="31" name="Rectángulo 30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76AEA950-BD2E-4216-8494-CC09E983275F}"/>
            </a:ext>
          </a:extLst>
        </xdr:cNvPr>
        <xdr:cNvSpPr/>
      </xdr:nvSpPr>
      <xdr:spPr>
        <a:xfrm>
          <a:off x="20878800" y="152400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894160</xdr:colOff>
      <xdr:row>1</xdr:row>
      <xdr:rowOff>0</xdr:rowOff>
    </xdr:from>
    <xdr:to>
      <xdr:col>6</xdr:col>
      <xdr:colOff>26709</xdr:colOff>
      <xdr:row>3</xdr:row>
      <xdr:rowOff>151321</xdr:rowOff>
    </xdr:to>
    <xdr:grpSp>
      <xdr:nvGrpSpPr>
        <xdr:cNvPr id="28" name="Grupo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9EB580-E4AC-4519-BA17-86672CC11109}"/>
            </a:ext>
          </a:extLst>
        </xdr:cNvPr>
        <xdr:cNvGrpSpPr>
          <a:grpSpLocks noChangeAspect="1"/>
        </xdr:cNvGrpSpPr>
      </xdr:nvGrpSpPr>
      <xdr:grpSpPr>
        <a:xfrm>
          <a:off x="4056460" y="161925"/>
          <a:ext cx="942299" cy="475171"/>
          <a:chOff x="234675" y="3815953"/>
          <a:chExt cx="1244080" cy="628650"/>
        </a:xfrm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E8C8D6A9-92ED-A7F7-416D-3910A3900043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2BB240B5-168F-FB5A-7DF1-868819D543A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323850</xdr:colOff>
      <xdr:row>1</xdr:row>
      <xdr:rowOff>0</xdr:rowOff>
    </xdr:from>
    <xdr:to>
      <xdr:col>4</xdr:col>
      <xdr:colOff>819150</xdr:colOff>
      <xdr:row>3</xdr:row>
      <xdr:rowOff>157162</xdr:rowOff>
    </xdr:to>
    <xdr:sp macro="" textlink="">
      <xdr:nvSpPr>
        <xdr:cNvPr id="31" name="Rectángulo 3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D62E705-49FB-4588-8485-7E3DF6AB3C61}"/>
            </a:ext>
          </a:extLst>
        </xdr:cNvPr>
        <xdr:cNvSpPr/>
      </xdr:nvSpPr>
      <xdr:spPr>
        <a:xfrm>
          <a:off x="2628900" y="161925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5" name="Grupo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DF1C061-C4F6-4436-B3EE-5A1B31A7B944}"/>
            </a:ext>
          </a:extLst>
        </xdr:cNvPr>
        <xdr:cNvGrpSpPr/>
      </xdr:nvGrpSpPr>
      <xdr:grpSpPr>
        <a:xfrm>
          <a:off x="219075" y="16192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889ACF89-3B49-473C-B814-9C7255213C5A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68582C7C-4360-4567-86E5-E06889959D6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809625</xdr:colOff>
      <xdr:row>1</xdr:row>
      <xdr:rowOff>0</xdr:rowOff>
    </xdr:from>
    <xdr:to>
      <xdr:col>2</xdr:col>
      <xdr:colOff>142876</xdr:colOff>
      <xdr:row>3</xdr:row>
      <xdr:rowOff>152400</xdr:rowOff>
    </xdr:to>
    <xdr:grpSp>
      <xdr:nvGrpSpPr>
        <xdr:cNvPr id="18" name="Grupo 1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2F50156-9455-42F4-85A8-5B4EE164CCD7}"/>
            </a:ext>
          </a:extLst>
        </xdr:cNvPr>
        <xdr:cNvGrpSpPr/>
      </xdr:nvGrpSpPr>
      <xdr:grpSpPr>
        <a:xfrm>
          <a:off x="1028700" y="161925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D95CF682-9B0C-4E33-9862-829642438F9F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0" name="Gráfico 19" descr="Flecha: recto">
            <a:extLst>
              <a:ext uri="{FF2B5EF4-FFF2-40B4-BE49-F238E27FC236}">
                <a16:creationId xmlns:a16="http://schemas.microsoft.com/office/drawing/2014/main" id="{28AF5D29-7728-4CD7-B3B9-D4BD5B86A5E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257175</xdr:colOff>
      <xdr:row>1</xdr:row>
      <xdr:rowOff>1</xdr:rowOff>
    </xdr:from>
    <xdr:to>
      <xdr:col>2</xdr:col>
      <xdr:colOff>771526</xdr:colOff>
      <xdr:row>3</xdr:row>
      <xdr:rowOff>142875</xdr:rowOff>
    </xdr:to>
    <xdr:grpSp>
      <xdr:nvGrpSpPr>
        <xdr:cNvPr id="21" name="Grupo 20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4E5069A8-6455-457A-804E-9EA2CBADA100}"/>
            </a:ext>
          </a:extLst>
        </xdr:cNvPr>
        <xdr:cNvGrpSpPr/>
      </xdr:nvGrpSpPr>
      <xdr:grpSpPr>
        <a:xfrm>
          <a:off x="1657350" y="161926"/>
          <a:ext cx="514351" cy="466724"/>
          <a:chOff x="1771649" y="95251"/>
          <a:chExt cx="514351" cy="466724"/>
        </a:xfrm>
      </xdr:grpSpPr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DF5E4367-1EFB-4D6F-8B2B-65A1954B70EE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3" name="Gráfico 22" descr="Flecha: recto">
            <a:extLst>
              <a:ext uri="{FF2B5EF4-FFF2-40B4-BE49-F238E27FC236}">
                <a16:creationId xmlns:a16="http://schemas.microsoft.com/office/drawing/2014/main" id="{8B9257B6-8B31-4AAC-9B44-BEC9DDC5A40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8" name="Grupo 1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A3D23C-6CF1-4356-ABB9-7C795C546700}"/>
            </a:ext>
          </a:extLst>
        </xdr:cNvPr>
        <xdr:cNvGrpSpPr/>
      </xdr:nvGrpSpPr>
      <xdr:grpSpPr>
        <a:xfrm>
          <a:off x="381000" y="161925"/>
          <a:ext cx="571500" cy="476250"/>
          <a:chOff x="200026" y="514350"/>
          <a:chExt cx="571500" cy="438150"/>
        </a:xfrm>
      </xdr:grpSpPr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31C69CB0-514B-425A-8147-401F3BB81D07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20" name="Gráfico 19" descr="Hogar">
            <a:extLst>
              <a:ext uri="{FF2B5EF4-FFF2-40B4-BE49-F238E27FC236}">
                <a16:creationId xmlns:a16="http://schemas.microsoft.com/office/drawing/2014/main" id="{6F6FFD72-257B-47A4-8A9D-72B0F8B74D9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990600</xdr:colOff>
      <xdr:row>1</xdr:row>
      <xdr:rowOff>0</xdr:rowOff>
    </xdr:from>
    <xdr:to>
      <xdr:col>1</xdr:col>
      <xdr:colOff>1504951</xdr:colOff>
      <xdr:row>3</xdr:row>
      <xdr:rowOff>152400</xdr:rowOff>
    </xdr:to>
    <xdr:grpSp>
      <xdr:nvGrpSpPr>
        <xdr:cNvPr id="21" name="Grupo 2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73E3ECE-1A11-48E6-8F6C-D3863A126356}"/>
            </a:ext>
          </a:extLst>
        </xdr:cNvPr>
        <xdr:cNvGrpSpPr/>
      </xdr:nvGrpSpPr>
      <xdr:grpSpPr>
        <a:xfrm>
          <a:off x="1371600" y="161925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0D399AC8-C2FE-4568-9C1D-898AD8F99E7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3" name="Gráfico 22" descr="Flecha: recto">
            <a:extLst>
              <a:ext uri="{FF2B5EF4-FFF2-40B4-BE49-F238E27FC236}">
                <a16:creationId xmlns:a16="http://schemas.microsoft.com/office/drawing/2014/main" id="{56E81DBD-E433-47F4-BF37-E0E89F57CC4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1685925</xdr:colOff>
      <xdr:row>0</xdr:row>
      <xdr:rowOff>152400</xdr:rowOff>
    </xdr:from>
    <xdr:to>
      <xdr:col>2</xdr:col>
      <xdr:colOff>152401</xdr:colOff>
      <xdr:row>3</xdr:row>
      <xdr:rowOff>133349</xdr:rowOff>
    </xdr:to>
    <xdr:grpSp>
      <xdr:nvGrpSpPr>
        <xdr:cNvPr id="27" name="Grupo 26">
          <a:extLst>
            <a:ext uri="{FF2B5EF4-FFF2-40B4-BE49-F238E27FC236}">
              <a16:creationId xmlns:a16="http://schemas.microsoft.com/office/drawing/2014/main" id="{7C0C735B-B1B5-48ED-A680-03B222E76AE7}"/>
            </a:ext>
          </a:extLst>
        </xdr:cNvPr>
        <xdr:cNvGrpSpPr/>
      </xdr:nvGrpSpPr>
      <xdr:grpSpPr>
        <a:xfrm>
          <a:off x="2066925" y="152400"/>
          <a:ext cx="514351" cy="466724"/>
          <a:chOff x="1771649" y="95251"/>
          <a:chExt cx="514351" cy="466724"/>
        </a:xfrm>
        <a:noFill/>
      </xdr:grpSpPr>
      <xdr:sp macro="" textlink="">
        <xdr:nvSpPr>
          <xdr:cNvPr id="28" name="Rectángulo 27">
            <a:extLst>
              <a:ext uri="{FF2B5EF4-FFF2-40B4-BE49-F238E27FC236}">
                <a16:creationId xmlns:a16="http://schemas.microsoft.com/office/drawing/2014/main" id="{8776674E-3467-4779-BAC6-D863A183AD3D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9" name="Gráfico 28" descr="Flecha: recto">
            <a:extLst>
              <a:ext uri="{FF2B5EF4-FFF2-40B4-BE49-F238E27FC236}">
                <a16:creationId xmlns:a16="http://schemas.microsoft.com/office/drawing/2014/main" id="{B3DAD7AC-A457-46B1-80C3-CF7717C7405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11</xdr:col>
      <xdr:colOff>417910</xdr:colOff>
      <xdr:row>0</xdr:row>
      <xdr:rowOff>142875</xdr:rowOff>
    </xdr:from>
    <xdr:to>
      <xdr:col>12</xdr:col>
      <xdr:colOff>674409</xdr:colOff>
      <xdr:row>3</xdr:row>
      <xdr:rowOff>132271</xdr:rowOff>
    </xdr:to>
    <xdr:grpSp>
      <xdr:nvGrpSpPr>
        <xdr:cNvPr id="24" name="Grupo 2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91DB741F-DFA7-44D9-B398-D7F1A8BA73B5}"/>
            </a:ext>
          </a:extLst>
        </xdr:cNvPr>
        <xdr:cNvGrpSpPr>
          <a:grpSpLocks noChangeAspect="1"/>
        </xdr:cNvGrpSpPr>
      </xdr:nvGrpSpPr>
      <xdr:grpSpPr>
        <a:xfrm>
          <a:off x="9018985" y="142875"/>
          <a:ext cx="942299" cy="475171"/>
          <a:chOff x="234675" y="3815953"/>
          <a:chExt cx="1244080" cy="628650"/>
        </a:xfrm>
      </xdr:grpSpPr>
      <xdr:sp macro="" textlink="">
        <xdr:nvSpPr>
          <xdr:cNvPr id="25" name="Rectángulo 24">
            <a:extLst>
              <a:ext uri="{FF2B5EF4-FFF2-40B4-BE49-F238E27FC236}">
                <a16:creationId xmlns:a16="http://schemas.microsoft.com/office/drawing/2014/main" id="{B4441FDF-B394-AF55-FB29-AF3C56173851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6" name="Imagen 25">
            <a:extLst>
              <a:ext uri="{FF2B5EF4-FFF2-40B4-BE49-F238E27FC236}">
                <a16:creationId xmlns:a16="http://schemas.microsoft.com/office/drawing/2014/main" id="{121D3BF7-206A-2329-1D54-A675EAA21BF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11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361950</xdr:colOff>
      <xdr:row>0</xdr:row>
      <xdr:rowOff>142875</xdr:rowOff>
    </xdr:from>
    <xdr:to>
      <xdr:col>11</xdr:col>
      <xdr:colOff>342900</xdr:colOff>
      <xdr:row>3</xdr:row>
      <xdr:rowOff>138112</xdr:rowOff>
    </xdr:to>
    <xdr:sp macro="" textlink="">
      <xdr:nvSpPr>
        <xdr:cNvPr id="31" name="Rectángulo 30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FCD08A76-F70E-46D2-9155-77FA0D4AEB39}"/>
            </a:ext>
          </a:extLst>
        </xdr:cNvPr>
        <xdr:cNvSpPr/>
      </xdr:nvSpPr>
      <xdr:spPr>
        <a:xfrm>
          <a:off x="7591425" y="142875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822F"/>
  </sheetPr>
  <dimension ref="A1:K23"/>
  <sheetViews>
    <sheetView showGridLines="0" showRowColHeaders="0" tabSelected="1" workbookViewId="0"/>
  </sheetViews>
  <sheetFormatPr baseColWidth="10" defaultRowHeight="15" x14ac:dyDescent="0.2"/>
  <cols>
    <col min="1" max="1" width="11.42578125" style="50"/>
    <col min="2" max="2" width="11.42578125" style="50" customWidth="1"/>
    <col min="3" max="9" width="11.42578125" style="50"/>
    <col min="10" max="10" width="23.5703125" style="50" customWidth="1"/>
    <col min="11" max="16384" width="11.42578125" style="50"/>
  </cols>
  <sheetData>
    <row r="1" spans="1:11" s="58" customFormat="1" ht="9" customHeight="1" x14ac:dyDescent="0.25">
      <c r="C1" s="68"/>
    </row>
    <row r="2" spans="1:11" s="58" customFormat="1" ht="15" customHeight="1" x14ac:dyDescent="0.2">
      <c r="B2" s="102" t="s">
        <v>37</v>
      </c>
      <c r="C2" s="102"/>
      <c r="D2" s="102"/>
      <c r="E2" s="102"/>
      <c r="F2" s="102"/>
      <c r="G2" s="102"/>
      <c r="H2" s="102"/>
      <c r="I2" s="102"/>
      <c r="J2" s="102"/>
      <c r="K2" s="102"/>
    </row>
    <row r="3" spans="1:11" s="58" customFormat="1" ht="15" customHeight="1" x14ac:dyDescent="0.2"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s="58" customFormat="1" ht="9.75" customHeight="1" x14ac:dyDescent="0.2"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s="58" customFormat="1" ht="9.75" customHeight="1" x14ac:dyDescent="0.2"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22.5" customHeight="1" x14ac:dyDescent="0.2">
      <c r="A6" s="52"/>
      <c r="B6" s="53" t="s">
        <v>21</v>
      </c>
      <c r="C6" s="52" t="s">
        <v>35</v>
      </c>
      <c r="D6" s="51"/>
      <c r="E6" s="51"/>
      <c r="F6" s="51"/>
      <c r="G6" s="51"/>
      <c r="H6" s="51"/>
      <c r="I6" s="51"/>
      <c r="J6" s="51"/>
      <c r="K6" s="51"/>
    </row>
    <row r="7" spans="1:11" ht="9.75" customHeight="1" x14ac:dyDescent="0.2"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1" ht="22.5" customHeight="1" x14ac:dyDescent="0.2">
      <c r="B8" s="52" t="s">
        <v>10</v>
      </c>
      <c r="C8" s="54"/>
      <c r="D8" s="55"/>
    </row>
    <row r="9" spans="1:11" x14ac:dyDescent="0.2">
      <c r="B9" s="54"/>
      <c r="C9" s="54" t="s">
        <v>38</v>
      </c>
      <c r="D9" s="103" t="s">
        <v>77</v>
      </c>
      <c r="E9" s="103"/>
      <c r="F9" s="103"/>
      <c r="G9" s="103"/>
      <c r="H9" s="103"/>
      <c r="I9" s="103"/>
      <c r="J9" s="103"/>
    </row>
    <row r="10" spans="1:11" x14ac:dyDescent="0.2">
      <c r="B10" s="54"/>
      <c r="C10" s="54" t="s">
        <v>40</v>
      </c>
      <c r="D10" s="103" t="s">
        <v>78</v>
      </c>
      <c r="E10" s="103"/>
      <c r="F10" s="103"/>
      <c r="G10" s="103"/>
      <c r="H10" s="103"/>
      <c r="I10" s="103"/>
      <c r="J10" s="103"/>
    </row>
    <row r="11" spans="1:11" ht="22.5" customHeight="1" x14ac:dyDescent="0.2">
      <c r="B11" s="52" t="s">
        <v>11</v>
      </c>
      <c r="C11" s="54"/>
      <c r="D11" s="55"/>
    </row>
    <row r="12" spans="1:11" x14ac:dyDescent="0.2">
      <c r="B12" s="54"/>
      <c r="C12" s="54" t="s">
        <v>41</v>
      </c>
      <c r="D12" s="103" t="s">
        <v>79</v>
      </c>
      <c r="E12" s="103"/>
      <c r="F12" s="103"/>
      <c r="G12" s="103"/>
      <c r="H12" s="103"/>
      <c r="I12" s="103"/>
      <c r="J12" s="103"/>
    </row>
    <row r="13" spans="1:11" x14ac:dyDescent="0.2">
      <c r="B13" s="54"/>
      <c r="C13" s="54"/>
      <c r="D13" s="56"/>
      <c r="E13" s="56"/>
      <c r="F13" s="56"/>
      <c r="G13" s="56"/>
      <c r="H13" s="56"/>
      <c r="I13" s="56"/>
      <c r="J13" s="56"/>
      <c r="K13" s="56"/>
    </row>
    <row r="15" spans="1:11" ht="19.5" x14ac:dyDescent="0.2">
      <c r="B15" s="53" t="s">
        <v>22</v>
      </c>
      <c r="C15" s="52" t="s">
        <v>36</v>
      </c>
      <c r="D15" s="51"/>
      <c r="E15" s="51"/>
      <c r="F15" s="51"/>
      <c r="G15" s="51"/>
      <c r="H15" s="51"/>
      <c r="I15" s="51"/>
      <c r="J15" s="51"/>
    </row>
    <row r="16" spans="1:11" ht="14.25" customHeight="1" x14ac:dyDescent="0.2">
      <c r="B16" s="51"/>
      <c r="C16" s="51"/>
      <c r="D16" s="51"/>
      <c r="E16" s="51"/>
      <c r="F16" s="51"/>
      <c r="G16" s="51"/>
      <c r="H16" s="51"/>
      <c r="I16" s="51"/>
      <c r="J16" s="51"/>
    </row>
    <row r="17" spans="2:10" x14ac:dyDescent="0.2">
      <c r="B17" s="54"/>
      <c r="C17" s="54" t="s">
        <v>39</v>
      </c>
      <c r="D17" s="103" t="s">
        <v>80</v>
      </c>
      <c r="E17" s="103"/>
      <c r="F17" s="103"/>
      <c r="G17" s="103"/>
      <c r="H17" s="103"/>
      <c r="I17" s="103"/>
      <c r="J17" s="103"/>
    </row>
    <row r="18" spans="2:10" x14ac:dyDescent="0.2">
      <c r="B18" s="54"/>
      <c r="C18" s="54" t="s">
        <v>42</v>
      </c>
      <c r="D18" s="103" t="s">
        <v>81</v>
      </c>
      <c r="E18" s="103"/>
      <c r="F18" s="103"/>
      <c r="G18" s="103"/>
      <c r="H18" s="103"/>
      <c r="I18" s="103"/>
      <c r="J18" s="103"/>
    </row>
    <row r="19" spans="2:10" x14ac:dyDescent="0.2">
      <c r="B19" s="54"/>
      <c r="C19" s="54"/>
      <c r="D19" s="93"/>
      <c r="E19" s="93"/>
      <c r="F19" s="93"/>
      <c r="G19" s="93"/>
      <c r="H19" s="93"/>
      <c r="I19" s="93"/>
      <c r="J19" s="93"/>
    </row>
    <row r="20" spans="2:10" x14ac:dyDescent="0.2">
      <c r="B20" s="54"/>
      <c r="C20" s="54"/>
      <c r="D20" s="56"/>
      <c r="E20" s="56"/>
      <c r="F20" s="56"/>
      <c r="G20" s="56"/>
      <c r="H20" s="56"/>
      <c r="I20" s="56"/>
      <c r="J20" s="56"/>
    </row>
    <row r="21" spans="2:10" ht="17.25" customHeight="1" x14ac:dyDescent="0.2">
      <c r="B21" s="104" t="s">
        <v>67</v>
      </c>
      <c r="C21" s="104"/>
      <c r="D21" s="104"/>
      <c r="E21" s="104"/>
      <c r="F21" s="104"/>
      <c r="G21" s="104"/>
      <c r="H21" s="104"/>
      <c r="I21" s="104"/>
    </row>
    <row r="22" spans="2:10" ht="17.25" x14ac:dyDescent="0.2">
      <c r="B22" s="104" t="s">
        <v>9</v>
      </c>
      <c r="C22" s="104"/>
      <c r="D22" s="104"/>
      <c r="E22" s="104"/>
      <c r="F22" s="104"/>
      <c r="G22" s="104"/>
      <c r="H22" s="57"/>
    </row>
    <row r="23" spans="2:10" ht="12" customHeight="1" x14ac:dyDescent="0.2"/>
  </sheetData>
  <mergeCells count="8">
    <mergeCell ref="B2:K3"/>
    <mergeCell ref="D10:J10"/>
    <mergeCell ref="B22:G22"/>
    <mergeCell ref="D18:J18"/>
    <mergeCell ref="D9:J9"/>
    <mergeCell ref="D12:J12"/>
    <mergeCell ref="D17:J17"/>
    <mergeCell ref="B21:I21"/>
  </mergeCells>
  <phoneticPr fontId="2" type="noConversion"/>
  <hyperlinks>
    <hyperlink ref="D9" location="'Tabla 3.1'!A1" display="PRINCIPALES RESULTADOS EN PROVINCIAS CANARIAS 1999-2003" xr:uid="{00000000-0004-0000-0000-000000000000}"/>
    <hyperlink ref="D10" location="'Tabla 3.2'!A1" display="TASA DE ACTIVIDAD, OCUPACIÓN Y PARO EN PROVINCIAS CANARIAS 1999-2003" xr:uid="{00000000-0004-0000-0000-000001000000}"/>
    <hyperlink ref="D9:I9" location="'Tabla 3.1.1'!A1" display="PARO REGISTRADO POR SECTOR ECONÓMICO. 2007-2016" xr:uid="{00000000-0004-0000-0000-000002000000}"/>
    <hyperlink ref="D10:J10" location="'Tabla 3.1.2'!A1" display="PARO REGISTRADO POR GÉNERO. 2007-2016" xr:uid="{00000000-0004-0000-0000-000003000000}"/>
    <hyperlink ref="D17" location="'Tabla 3.1'!A1" display="PRINCIPALES RESULTADOS EN PROVINCIAS CANARIAS 1999-2003" xr:uid="{00000000-0004-0000-0000-000004000000}"/>
    <hyperlink ref="D18" location="'Tabla 3.2'!A1" display="TASA DE ACTIVIDAD, OCUPACIÓN Y PARO EN PROVINCIAS CANARIAS 1999-2003" xr:uid="{00000000-0004-0000-0000-000005000000}"/>
    <hyperlink ref="D17:I17" location="'Tabla 3.2.1'!A1" display="AFILIACIÓN A LA SEGURIDAD SOCIAL POR REGÍMENES. DIC. 2007-DIC. 2016" xr:uid="{00000000-0004-0000-0000-000006000000}"/>
    <hyperlink ref="D18:J18" location="'Tabla 3.2.2'!A1" display="AFILIACIÓN A LA SEGURIDAD SOCIAL POR SECTOR ECONÓMICO Y RAMAS DE SERVICIOS. DIC. 2007-DIC. 2016" xr:uid="{00000000-0004-0000-0000-000007000000}"/>
    <hyperlink ref="D12" location="'Tabla 3.1.3'!A1" display="EVOLUCIÓN DEL PARO REGISTRADO POR SECTOR ECONÓMICO Y PROVINCIAS. DIC 2007 - DIC 2016" xr:uid="{00000000-0004-0000-0000-000008000000}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M2620"/>
  <sheetViews>
    <sheetView showGridLines="0" showRowColHeaders="0" zoomScaleNormal="100" workbookViewId="0"/>
  </sheetViews>
  <sheetFormatPr baseColWidth="10" defaultRowHeight="12.75" x14ac:dyDescent="0.2"/>
  <cols>
    <col min="1" max="1" width="5.42578125" style="1" customWidth="1"/>
    <col min="2" max="2" width="11.42578125" style="2"/>
    <col min="3" max="3" width="11.42578125" style="3"/>
    <col min="4" max="4" width="15.42578125" style="1" customWidth="1"/>
    <col min="5" max="5" width="11.42578125" style="1"/>
    <col min="6" max="6" width="16.28515625" style="1" customWidth="1"/>
    <col min="7" max="8" width="11.42578125" style="1"/>
    <col min="9" max="9" width="1.140625" style="1" customWidth="1"/>
    <col min="10" max="16384" width="11.42578125" style="1"/>
  </cols>
  <sheetData>
    <row r="6" spans="2:13" x14ac:dyDescent="0.2">
      <c r="B6" s="60"/>
      <c r="C6" s="64"/>
      <c r="D6" s="63"/>
      <c r="E6" s="63"/>
      <c r="F6" s="63"/>
      <c r="G6" s="63"/>
      <c r="H6" s="63"/>
    </row>
    <row r="7" spans="2:13" ht="27" customHeight="1" thickBot="1" x14ac:dyDescent="0.25">
      <c r="B7" s="105" t="s">
        <v>77</v>
      </c>
      <c r="C7" s="105"/>
      <c r="D7" s="105"/>
      <c r="E7" s="105"/>
      <c r="F7" s="105"/>
      <c r="G7" s="105"/>
      <c r="H7" s="105"/>
    </row>
    <row r="8" spans="2:13" ht="20.25" customHeight="1" thickTop="1" x14ac:dyDescent="0.2">
      <c r="B8" s="4"/>
      <c r="C8" s="91" t="s">
        <v>0</v>
      </c>
      <c r="D8" s="91" t="s">
        <v>1</v>
      </c>
      <c r="E8" s="91" t="s">
        <v>2</v>
      </c>
      <c r="F8" s="91" t="s">
        <v>3</v>
      </c>
      <c r="G8" s="91" t="s">
        <v>4</v>
      </c>
      <c r="H8" s="91" t="s">
        <v>14</v>
      </c>
      <c r="J8" s="5"/>
    </row>
    <row r="9" spans="2:13" x14ac:dyDescent="0.2">
      <c r="B9" s="4"/>
      <c r="C9" s="6"/>
      <c r="D9" s="7"/>
      <c r="E9" s="7"/>
      <c r="F9" s="7"/>
      <c r="G9" s="7"/>
      <c r="H9" s="7"/>
    </row>
    <row r="10" spans="2:13" x14ac:dyDescent="0.2">
      <c r="B10" s="8">
        <v>39083</v>
      </c>
      <c r="C10" s="9">
        <v>126736</v>
      </c>
      <c r="D10" s="9">
        <v>3426</v>
      </c>
      <c r="E10" s="9">
        <v>5645</v>
      </c>
      <c r="F10" s="9">
        <v>15391</v>
      </c>
      <c r="G10" s="9">
        <v>86941</v>
      </c>
      <c r="H10" s="9">
        <v>15333</v>
      </c>
      <c r="J10" s="10"/>
      <c r="K10" s="11"/>
      <c r="L10" s="11"/>
      <c r="M10" s="11"/>
    </row>
    <row r="11" spans="2:13" x14ac:dyDescent="0.2">
      <c r="B11" s="8">
        <v>39114</v>
      </c>
      <c r="C11" s="9">
        <v>129444</v>
      </c>
      <c r="D11" s="9">
        <v>3488</v>
      </c>
      <c r="E11" s="9">
        <v>5721</v>
      </c>
      <c r="F11" s="9">
        <v>15511</v>
      </c>
      <c r="G11" s="9">
        <v>88753</v>
      </c>
      <c r="H11" s="9">
        <v>15971</v>
      </c>
      <c r="J11" s="10"/>
      <c r="K11" s="11"/>
      <c r="L11" s="11"/>
      <c r="M11" s="11"/>
    </row>
    <row r="12" spans="2:13" x14ac:dyDescent="0.2">
      <c r="B12" s="8">
        <v>39142</v>
      </c>
      <c r="C12" s="9">
        <v>130648</v>
      </c>
      <c r="D12" s="9">
        <v>3539</v>
      </c>
      <c r="E12" s="9">
        <v>5742</v>
      </c>
      <c r="F12" s="9">
        <v>15328</v>
      </c>
      <c r="G12" s="9">
        <v>89613</v>
      </c>
      <c r="H12" s="9">
        <v>16426</v>
      </c>
      <c r="J12" s="10"/>
      <c r="K12" s="11"/>
      <c r="L12" s="11"/>
      <c r="M12" s="11"/>
    </row>
    <row r="13" spans="2:13" x14ac:dyDescent="0.2">
      <c r="B13" s="8">
        <v>39173</v>
      </c>
      <c r="C13" s="9">
        <v>133091</v>
      </c>
      <c r="D13" s="9">
        <v>3620</v>
      </c>
      <c r="E13" s="9">
        <v>5810</v>
      </c>
      <c r="F13" s="9">
        <v>15606</v>
      </c>
      <c r="G13" s="9">
        <v>91059</v>
      </c>
      <c r="H13" s="9">
        <v>16996</v>
      </c>
      <c r="J13" s="10"/>
      <c r="K13" s="11"/>
      <c r="L13" s="11"/>
      <c r="M13" s="11"/>
    </row>
    <row r="14" spans="2:13" x14ac:dyDescent="0.2">
      <c r="B14" s="8">
        <v>39203</v>
      </c>
      <c r="C14" s="9">
        <v>135268</v>
      </c>
      <c r="D14" s="9">
        <v>3824</v>
      </c>
      <c r="E14" s="9">
        <v>5849</v>
      </c>
      <c r="F14" s="9">
        <v>15937</v>
      </c>
      <c r="G14" s="9">
        <v>92743</v>
      </c>
      <c r="H14" s="9">
        <v>16915</v>
      </c>
      <c r="J14" s="10"/>
      <c r="K14" s="11"/>
      <c r="L14" s="11"/>
      <c r="M14" s="11"/>
    </row>
    <row r="15" spans="2:13" x14ac:dyDescent="0.2">
      <c r="B15" s="8">
        <v>39234</v>
      </c>
      <c r="C15" s="9">
        <v>135557</v>
      </c>
      <c r="D15" s="9">
        <v>3827</v>
      </c>
      <c r="E15" s="9">
        <v>5825</v>
      </c>
      <c r="F15" s="9">
        <v>16141</v>
      </c>
      <c r="G15" s="9">
        <v>92651</v>
      </c>
      <c r="H15" s="9">
        <v>17113</v>
      </c>
      <c r="J15" s="10"/>
      <c r="K15" s="11"/>
      <c r="L15" s="11"/>
      <c r="M15" s="11"/>
    </row>
    <row r="16" spans="2:13" x14ac:dyDescent="0.2">
      <c r="B16" s="8">
        <v>39264</v>
      </c>
      <c r="C16" s="9">
        <v>132139</v>
      </c>
      <c r="D16" s="9">
        <v>3711</v>
      </c>
      <c r="E16" s="9">
        <v>5710</v>
      </c>
      <c r="F16" s="9">
        <v>16418</v>
      </c>
      <c r="G16" s="9">
        <v>90362</v>
      </c>
      <c r="H16" s="9">
        <v>15938</v>
      </c>
      <c r="J16" s="10"/>
      <c r="K16" s="11"/>
      <c r="L16" s="11"/>
      <c r="M16" s="11"/>
    </row>
    <row r="17" spans="2:13" x14ac:dyDescent="0.2">
      <c r="B17" s="8">
        <v>39295</v>
      </c>
      <c r="C17" s="9">
        <v>132797</v>
      </c>
      <c r="D17" s="9">
        <v>3706</v>
      </c>
      <c r="E17" s="9">
        <v>5749</v>
      </c>
      <c r="F17" s="9">
        <v>17146</v>
      </c>
      <c r="G17" s="9">
        <v>90650</v>
      </c>
      <c r="H17" s="9">
        <v>15546</v>
      </c>
      <c r="J17" s="10"/>
      <c r="K17" s="11"/>
      <c r="L17" s="11"/>
      <c r="M17" s="11"/>
    </row>
    <row r="18" spans="2:13" x14ac:dyDescent="0.2">
      <c r="B18" s="8">
        <v>39326</v>
      </c>
      <c r="C18" s="9">
        <v>133912</v>
      </c>
      <c r="D18" s="9">
        <v>3736</v>
      </c>
      <c r="E18" s="9">
        <v>5707</v>
      </c>
      <c r="F18" s="9">
        <v>17399</v>
      </c>
      <c r="G18" s="9">
        <v>91130</v>
      </c>
      <c r="H18" s="9">
        <v>15940</v>
      </c>
      <c r="J18" s="10"/>
      <c r="K18" s="11"/>
      <c r="L18" s="11"/>
      <c r="M18" s="11"/>
    </row>
    <row r="19" spans="2:13" x14ac:dyDescent="0.2">
      <c r="B19" s="8">
        <v>39356</v>
      </c>
      <c r="C19" s="9">
        <v>137259</v>
      </c>
      <c r="D19" s="9">
        <v>3849</v>
      </c>
      <c r="E19" s="9">
        <v>5836</v>
      </c>
      <c r="F19" s="9">
        <v>18117</v>
      </c>
      <c r="G19" s="9">
        <v>92817</v>
      </c>
      <c r="H19" s="9">
        <v>16640</v>
      </c>
      <c r="J19" s="10"/>
      <c r="K19" s="11"/>
      <c r="L19" s="11"/>
      <c r="M19" s="11"/>
    </row>
    <row r="20" spans="2:13" x14ac:dyDescent="0.2">
      <c r="B20" s="8">
        <v>39387</v>
      </c>
      <c r="C20" s="9">
        <v>138813</v>
      </c>
      <c r="D20" s="9">
        <v>3792</v>
      </c>
      <c r="E20" s="9">
        <v>5806</v>
      </c>
      <c r="F20" s="9">
        <v>18988</v>
      </c>
      <c r="G20" s="9">
        <v>93474</v>
      </c>
      <c r="H20" s="9">
        <v>16753</v>
      </c>
      <c r="J20" s="10"/>
      <c r="K20" s="12"/>
      <c r="L20" s="12"/>
      <c r="M20" s="12"/>
    </row>
    <row r="21" spans="2:13" x14ac:dyDescent="0.2">
      <c r="B21" s="8">
        <v>39417</v>
      </c>
      <c r="C21" s="82">
        <v>139081</v>
      </c>
      <c r="D21" s="82">
        <v>3880</v>
      </c>
      <c r="E21" s="82">
        <v>5837</v>
      </c>
      <c r="F21" s="82">
        <v>20307</v>
      </c>
      <c r="G21" s="82">
        <v>92898</v>
      </c>
      <c r="H21" s="82">
        <v>16159</v>
      </c>
      <c r="J21" s="10"/>
      <c r="K21" s="12"/>
      <c r="L21" s="12"/>
      <c r="M21" s="12"/>
    </row>
    <row r="22" spans="2:13" x14ac:dyDescent="0.2">
      <c r="B22" s="13"/>
      <c r="C22" s="14"/>
      <c r="D22" s="14"/>
      <c r="E22" s="14"/>
      <c r="F22" s="14"/>
      <c r="G22" s="14"/>
      <c r="H22" s="14"/>
      <c r="J22" s="10"/>
      <c r="K22" s="12"/>
      <c r="L22" s="12"/>
      <c r="M22" s="12"/>
    </row>
    <row r="23" spans="2:13" x14ac:dyDescent="0.2">
      <c r="B23" s="8">
        <v>39448</v>
      </c>
      <c r="C23" s="9">
        <v>148560</v>
      </c>
      <c r="D23" s="9">
        <v>4060</v>
      </c>
      <c r="E23" s="9">
        <v>6134</v>
      </c>
      <c r="F23" s="9">
        <v>21416</v>
      </c>
      <c r="G23" s="9">
        <v>100055</v>
      </c>
      <c r="H23" s="9">
        <v>16895</v>
      </c>
      <c r="J23" s="10"/>
      <c r="K23" s="12"/>
      <c r="L23" s="12"/>
      <c r="M23" s="12"/>
    </row>
    <row r="24" spans="2:13" x14ac:dyDescent="0.2">
      <c r="B24" s="8">
        <v>39480</v>
      </c>
      <c r="C24" s="9">
        <v>154109</v>
      </c>
      <c r="D24" s="9">
        <v>4215</v>
      </c>
      <c r="E24" s="9">
        <v>6288</v>
      </c>
      <c r="F24" s="9">
        <v>22689</v>
      </c>
      <c r="G24" s="9">
        <v>103203</v>
      </c>
      <c r="H24" s="9">
        <v>17714</v>
      </c>
      <c r="J24" s="10"/>
      <c r="K24" s="12"/>
      <c r="L24" s="12"/>
      <c r="M24" s="12"/>
    </row>
    <row r="25" spans="2:13" x14ac:dyDescent="0.2">
      <c r="B25" s="8">
        <v>39512</v>
      </c>
      <c r="C25" s="9">
        <v>158842</v>
      </c>
      <c r="D25" s="9">
        <v>4198</v>
      </c>
      <c r="E25" s="9">
        <v>6454</v>
      </c>
      <c r="F25" s="9">
        <v>24367</v>
      </c>
      <c r="G25" s="9">
        <v>105387</v>
      </c>
      <c r="H25" s="9">
        <v>18436</v>
      </c>
      <c r="J25" s="10"/>
      <c r="K25" s="12"/>
      <c r="L25" s="12"/>
      <c r="M25" s="12"/>
    </row>
    <row r="26" spans="2:13" x14ac:dyDescent="0.2">
      <c r="B26" s="8">
        <v>39544</v>
      </c>
      <c r="C26" s="9">
        <v>166241</v>
      </c>
      <c r="D26" s="9">
        <v>4410</v>
      </c>
      <c r="E26" s="9">
        <v>6627</v>
      </c>
      <c r="F26" s="9">
        <v>26240</v>
      </c>
      <c r="G26" s="9">
        <v>109471</v>
      </c>
      <c r="H26" s="9">
        <v>19493</v>
      </c>
      <c r="J26" s="10"/>
      <c r="K26" s="12"/>
      <c r="L26" s="12"/>
      <c r="M26" s="12"/>
    </row>
    <row r="27" spans="2:13" x14ac:dyDescent="0.2">
      <c r="B27" s="8">
        <v>39576</v>
      </c>
      <c r="C27" s="9">
        <v>171511</v>
      </c>
      <c r="D27" s="9">
        <v>4676</v>
      </c>
      <c r="E27" s="9">
        <v>6842</v>
      </c>
      <c r="F27" s="9">
        <v>27881</v>
      </c>
      <c r="G27" s="9">
        <v>112426</v>
      </c>
      <c r="H27" s="9">
        <v>19686</v>
      </c>
      <c r="J27" s="10"/>
      <c r="K27" s="12"/>
      <c r="L27" s="12"/>
      <c r="M27" s="12"/>
    </row>
    <row r="28" spans="2:13" x14ac:dyDescent="0.2">
      <c r="B28" s="8">
        <v>39608</v>
      </c>
      <c r="C28" s="9">
        <v>175824</v>
      </c>
      <c r="D28" s="9">
        <v>4831</v>
      </c>
      <c r="E28" s="9">
        <v>7011</v>
      </c>
      <c r="F28" s="9">
        <v>29580</v>
      </c>
      <c r="G28" s="9">
        <v>114739</v>
      </c>
      <c r="H28" s="9">
        <v>19663</v>
      </c>
      <c r="J28" s="10"/>
      <c r="K28" s="12"/>
      <c r="L28" s="12"/>
      <c r="M28" s="12"/>
    </row>
    <row r="29" spans="2:13" x14ac:dyDescent="0.2">
      <c r="B29" s="8">
        <v>39640</v>
      </c>
      <c r="C29" s="9">
        <v>176101</v>
      </c>
      <c r="D29" s="9">
        <v>4796</v>
      </c>
      <c r="E29" s="9">
        <v>7015</v>
      </c>
      <c r="F29" s="9">
        <v>31086</v>
      </c>
      <c r="G29" s="9">
        <v>114156</v>
      </c>
      <c r="H29" s="9">
        <v>19048</v>
      </c>
      <c r="J29" s="10"/>
      <c r="K29" s="12"/>
      <c r="L29" s="12"/>
      <c r="M29" s="12"/>
    </row>
    <row r="30" spans="2:13" x14ac:dyDescent="0.2">
      <c r="B30" s="13">
        <v>39672</v>
      </c>
      <c r="C30" s="9">
        <v>176339</v>
      </c>
      <c r="D30" s="9">
        <v>4749</v>
      </c>
      <c r="E30" s="9">
        <v>7133</v>
      </c>
      <c r="F30" s="9">
        <v>32399</v>
      </c>
      <c r="G30" s="9">
        <v>113613</v>
      </c>
      <c r="H30" s="9">
        <v>18445</v>
      </c>
      <c r="J30" s="10"/>
      <c r="K30" s="12"/>
      <c r="L30" s="12"/>
      <c r="M30" s="12"/>
    </row>
    <row r="31" spans="2:13" x14ac:dyDescent="0.2">
      <c r="B31" s="13">
        <v>39704</v>
      </c>
      <c r="C31" s="9">
        <v>180805</v>
      </c>
      <c r="D31" s="9">
        <v>4882</v>
      </c>
      <c r="E31" s="9">
        <v>7337</v>
      </c>
      <c r="F31" s="9">
        <v>33625</v>
      </c>
      <c r="G31" s="9">
        <v>115895</v>
      </c>
      <c r="H31" s="9">
        <v>19066</v>
      </c>
      <c r="J31" s="10"/>
      <c r="K31" s="12"/>
      <c r="L31" s="12"/>
      <c r="M31" s="12"/>
    </row>
    <row r="32" spans="2:13" x14ac:dyDescent="0.2">
      <c r="B32" s="13">
        <v>39736</v>
      </c>
      <c r="C32" s="9">
        <v>190469</v>
      </c>
      <c r="D32" s="9">
        <v>5170</v>
      </c>
      <c r="E32" s="9">
        <v>7765</v>
      </c>
      <c r="F32" s="9">
        <v>35935</v>
      </c>
      <c r="G32" s="9">
        <v>121321</v>
      </c>
      <c r="H32" s="9">
        <v>20278</v>
      </c>
      <c r="J32" s="10"/>
      <c r="K32" s="11"/>
      <c r="L32" s="11"/>
      <c r="M32" s="11"/>
    </row>
    <row r="33" spans="2:13" x14ac:dyDescent="0.2">
      <c r="B33" s="13">
        <v>39768</v>
      </c>
      <c r="C33" s="9">
        <v>199889</v>
      </c>
      <c r="D33" s="9">
        <v>5440</v>
      </c>
      <c r="E33" s="9">
        <v>8185</v>
      </c>
      <c r="F33" s="9">
        <v>38285</v>
      </c>
      <c r="G33" s="9">
        <v>127108</v>
      </c>
      <c r="H33" s="9">
        <v>20871</v>
      </c>
      <c r="J33" s="10"/>
      <c r="K33" s="11"/>
      <c r="L33" s="11"/>
      <c r="M33" s="11"/>
    </row>
    <row r="34" spans="2:13" x14ac:dyDescent="0.2">
      <c r="B34" s="13">
        <v>39800</v>
      </c>
      <c r="C34" s="82">
        <v>202993</v>
      </c>
      <c r="D34" s="82">
        <v>5498</v>
      </c>
      <c r="E34" s="82">
        <v>8372</v>
      </c>
      <c r="F34" s="82">
        <v>40629</v>
      </c>
      <c r="G34" s="82">
        <v>127771</v>
      </c>
      <c r="H34" s="82">
        <v>20723</v>
      </c>
      <c r="J34" s="10"/>
      <c r="K34" s="11"/>
      <c r="L34" s="11"/>
      <c r="M34" s="11"/>
    </row>
    <row r="35" spans="2:13" x14ac:dyDescent="0.2">
      <c r="B35" s="60"/>
      <c r="J35" s="10"/>
      <c r="K35" s="11"/>
      <c r="L35" s="11"/>
      <c r="M35" s="11"/>
    </row>
    <row r="36" spans="2:13" x14ac:dyDescent="0.2">
      <c r="B36" s="13">
        <v>39832</v>
      </c>
      <c r="C36" s="11">
        <v>215976</v>
      </c>
      <c r="D36" s="9">
        <v>5779</v>
      </c>
      <c r="E36" s="9">
        <v>8952</v>
      </c>
      <c r="F36" s="11">
        <v>42936</v>
      </c>
      <c r="G36" s="9">
        <v>137355</v>
      </c>
      <c r="H36" s="3">
        <v>20954</v>
      </c>
      <c r="J36" s="10"/>
      <c r="K36" s="11"/>
      <c r="L36" s="11"/>
      <c r="M36" s="11"/>
    </row>
    <row r="37" spans="2:13" x14ac:dyDescent="0.2">
      <c r="B37" s="13">
        <v>39864</v>
      </c>
      <c r="C37" s="15">
        <v>227706</v>
      </c>
      <c r="D37" s="9">
        <v>6109</v>
      </c>
      <c r="E37" s="9">
        <v>9451</v>
      </c>
      <c r="F37" s="15">
        <v>45108</v>
      </c>
      <c r="G37" s="9">
        <v>144962</v>
      </c>
      <c r="H37" s="3">
        <v>22076</v>
      </c>
      <c r="J37" s="10"/>
      <c r="K37" s="11"/>
      <c r="L37" s="11"/>
      <c r="M37" s="11"/>
    </row>
    <row r="38" spans="2:13" x14ac:dyDescent="0.2">
      <c r="B38" s="13">
        <v>39896</v>
      </c>
      <c r="C38" s="11">
        <v>238344</v>
      </c>
      <c r="D38" s="9">
        <v>3722</v>
      </c>
      <c r="E38" s="9">
        <v>10921</v>
      </c>
      <c r="F38" s="11">
        <v>51602</v>
      </c>
      <c r="G38" s="9">
        <v>154877</v>
      </c>
      <c r="H38" s="3">
        <v>17222</v>
      </c>
      <c r="J38" s="10"/>
      <c r="K38" s="11"/>
      <c r="L38" s="11"/>
      <c r="M38" s="11"/>
    </row>
    <row r="39" spans="2:13" x14ac:dyDescent="0.2">
      <c r="B39" s="13">
        <v>39928</v>
      </c>
      <c r="C39" s="15">
        <v>246500</v>
      </c>
      <c r="D39" s="9">
        <v>3904</v>
      </c>
      <c r="E39" s="9">
        <v>11269</v>
      </c>
      <c r="F39" s="15">
        <v>52315</v>
      </c>
      <c r="G39" s="9">
        <v>160590</v>
      </c>
      <c r="H39" s="3">
        <v>18422</v>
      </c>
      <c r="J39" s="10"/>
      <c r="K39" s="11"/>
      <c r="L39" s="11"/>
      <c r="M39" s="11"/>
    </row>
    <row r="40" spans="2:13" x14ac:dyDescent="0.2">
      <c r="B40" s="13">
        <v>39960</v>
      </c>
      <c r="C40" s="15">
        <v>249661</v>
      </c>
      <c r="D40" s="9">
        <v>3992</v>
      </c>
      <c r="E40" s="9">
        <v>11351</v>
      </c>
      <c r="F40" s="15">
        <v>51660</v>
      </c>
      <c r="G40" s="9">
        <v>163660</v>
      </c>
      <c r="H40" s="3">
        <v>18998</v>
      </c>
      <c r="J40" s="10"/>
      <c r="K40" s="11"/>
      <c r="L40" s="11"/>
      <c r="M40" s="11"/>
    </row>
    <row r="41" spans="2:13" x14ac:dyDescent="0.2">
      <c r="B41" s="13">
        <v>39992</v>
      </c>
      <c r="C41" s="15">
        <v>248325</v>
      </c>
      <c r="D41" s="9">
        <v>3743</v>
      </c>
      <c r="E41" s="9">
        <v>11257</v>
      </c>
      <c r="F41" s="15">
        <v>50566</v>
      </c>
      <c r="G41" s="9">
        <v>163513</v>
      </c>
      <c r="H41" s="3">
        <v>19246</v>
      </c>
      <c r="J41" s="10"/>
      <c r="K41" s="11"/>
      <c r="L41" s="11"/>
      <c r="M41" s="11"/>
    </row>
    <row r="42" spans="2:13" x14ac:dyDescent="0.2">
      <c r="B42" s="13">
        <v>40024</v>
      </c>
      <c r="C42" s="15">
        <v>246264</v>
      </c>
      <c r="D42" s="9">
        <v>3460</v>
      </c>
      <c r="E42" s="9">
        <v>11043</v>
      </c>
      <c r="F42" s="15">
        <v>49503</v>
      </c>
      <c r="G42" s="9">
        <v>162131</v>
      </c>
      <c r="H42" s="3">
        <v>20127</v>
      </c>
      <c r="J42" s="10"/>
      <c r="K42" s="11"/>
      <c r="L42" s="11"/>
      <c r="M42" s="11"/>
    </row>
    <row r="43" spans="2:13" x14ac:dyDescent="0.2">
      <c r="B43" s="13">
        <v>40056</v>
      </c>
      <c r="C43" s="15">
        <v>245966</v>
      </c>
      <c r="D43" s="9">
        <v>3503</v>
      </c>
      <c r="E43" s="9">
        <v>11041</v>
      </c>
      <c r="F43" s="15">
        <v>49072</v>
      </c>
      <c r="G43" s="9">
        <v>161439</v>
      </c>
      <c r="H43" s="3">
        <v>20911</v>
      </c>
      <c r="J43" s="10"/>
      <c r="K43" s="11"/>
      <c r="L43" s="11"/>
      <c r="M43" s="11"/>
    </row>
    <row r="44" spans="2:13" x14ac:dyDescent="0.2">
      <c r="B44" s="13">
        <v>40057</v>
      </c>
      <c r="C44" s="15">
        <v>248858</v>
      </c>
      <c r="D44" s="9">
        <v>3600</v>
      </c>
      <c r="E44" s="9">
        <v>11172</v>
      </c>
      <c r="F44" s="15">
        <v>48808</v>
      </c>
      <c r="G44" s="9">
        <v>162999</v>
      </c>
      <c r="H44" s="3">
        <v>22279</v>
      </c>
      <c r="J44" s="10"/>
    </row>
    <row r="45" spans="2:13" x14ac:dyDescent="0.2">
      <c r="B45" s="61">
        <v>40087</v>
      </c>
      <c r="C45" s="15">
        <v>248108</v>
      </c>
      <c r="D45" s="9">
        <v>3910</v>
      </c>
      <c r="E45" s="15">
        <v>11251</v>
      </c>
      <c r="F45" s="9">
        <v>48681</v>
      </c>
      <c r="G45" s="3">
        <v>161598</v>
      </c>
      <c r="H45" s="3">
        <v>22668</v>
      </c>
      <c r="J45" s="10"/>
    </row>
    <row r="46" spans="2:13" x14ac:dyDescent="0.2">
      <c r="B46" s="13">
        <v>40120</v>
      </c>
      <c r="C46" s="15">
        <v>248786</v>
      </c>
      <c r="D46" s="9">
        <v>4064</v>
      </c>
      <c r="E46" s="15">
        <v>11245</v>
      </c>
      <c r="F46" s="9">
        <v>49369</v>
      </c>
      <c r="G46" s="3">
        <v>161572</v>
      </c>
      <c r="H46" s="3">
        <v>22536</v>
      </c>
      <c r="J46" s="10"/>
    </row>
    <row r="47" spans="2:13" x14ac:dyDescent="0.2">
      <c r="B47" s="13">
        <v>40152</v>
      </c>
      <c r="C47" s="82">
        <v>248783</v>
      </c>
      <c r="D47" s="82">
        <v>4279</v>
      </c>
      <c r="E47" s="82">
        <v>11326</v>
      </c>
      <c r="F47" s="82">
        <v>50803</v>
      </c>
      <c r="G47" s="82">
        <v>160976</v>
      </c>
      <c r="H47" s="82">
        <v>21399</v>
      </c>
      <c r="J47" s="10"/>
    </row>
    <row r="48" spans="2:13" x14ac:dyDescent="0.2">
      <c r="B48" s="13"/>
      <c r="C48" s="14"/>
      <c r="D48" s="14"/>
      <c r="E48" s="14"/>
      <c r="F48" s="14"/>
      <c r="G48" s="14"/>
      <c r="H48" s="14"/>
      <c r="J48" s="10"/>
    </row>
    <row r="49" spans="2:10" x14ac:dyDescent="0.2">
      <c r="B49" s="13">
        <v>40179</v>
      </c>
      <c r="C49" s="14">
        <v>253930</v>
      </c>
      <c r="D49" s="14">
        <v>4286</v>
      </c>
      <c r="E49" s="14">
        <v>11512</v>
      </c>
      <c r="F49" s="14">
        <v>51688</v>
      </c>
      <c r="G49" s="14">
        <v>165914</v>
      </c>
      <c r="H49" s="14">
        <v>20530</v>
      </c>
      <c r="J49" s="10"/>
    </row>
    <row r="50" spans="2:10" x14ac:dyDescent="0.2">
      <c r="B50" s="13">
        <v>40211</v>
      </c>
      <c r="C50" s="14">
        <v>257939</v>
      </c>
      <c r="D50" s="14">
        <v>4450</v>
      </c>
      <c r="E50" s="14">
        <v>11634</v>
      </c>
      <c r="F50" s="14">
        <v>52243</v>
      </c>
      <c r="G50" s="14">
        <v>168681</v>
      </c>
      <c r="H50" s="14">
        <v>20931</v>
      </c>
      <c r="J50" s="10"/>
    </row>
    <row r="51" spans="2:10" x14ac:dyDescent="0.2">
      <c r="B51" s="13">
        <v>40242</v>
      </c>
      <c r="C51" s="14">
        <v>261534</v>
      </c>
      <c r="D51" s="14">
        <v>4615</v>
      </c>
      <c r="E51" s="14">
        <v>11738</v>
      </c>
      <c r="F51" s="14">
        <v>52715</v>
      </c>
      <c r="G51" s="14">
        <v>170627</v>
      </c>
      <c r="H51" s="14">
        <v>21839</v>
      </c>
      <c r="J51" s="10"/>
    </row>
    <row r="52" spans="2:10" x14ac:dyDescent="0.2">
      <c r="B52" s="13">
        <v>40274</v>
      </c>
      <c r="C52" s="14">
        <v>266042</v>
      </c>
      <c r="D52" s="14">
        <v>4745</v>
      </c>
      <c r="E52" s="14">
        <v>11824</v>
      </c>
      <c r="F52" s="14">
        <v>53190</v>
      </c>
      <c r="G52" s="14">
        <v>174048</v>
      </c>
      <c r="H52" s="14">
        <v>22235</v>
      </c>
      <c r="J52" s="10"/>
    </row>
    <row r="53" spans="2:10" x14ac:dyDescent="0.2">
      <c r="B53" s="13">
        <v>40306</v>
      </c>
      <c r="C53" s="14">
        <v>265916</v>
      </c>
      <c r="D53" s="14">
        <v>4815</v>
      </c>
      <c r="E53" s="14">
        <v>11755</v>
      </c>
      <c r="F53" s="14">
        <v>52665</v>
      </c>
      <c r="G53" s="14">
        <v>174557</v>
      </c>
      <c r="H53" s="14">
        <v>22124</v>
      </c>
      <c r="J53" s="10"/>
    </row>
    <row r="54" spans="2:10" x14ac:dyDescent="0.2">
      <c r="B54" s="13">
        <v>40338</v>
      </c>
      <c r="C54" s="14">
        <v>265973</v>
      </c>
      <c r="D54" s="14">
        <v>4549</v>
      </c>
      <c r="E54" s="14">
        <v>11692</v>
      </c>
      <c r="F54" s="14">
        <v>52763</v>
      </c>
      <c r="G54" s="14">
        <v>175075</v>
      </c>
      <c r="H54" s="14">
        <v>21894</v>
      </c>
      <c r="J54" s="10"/>
    </row>
    <row r="55" spans="2:10" x14ac:dyDescent="0.2">
      <c r="B55" s="13">
        <v>40370</v>
      </c>
      <c r="C55" s="14">
        <v>262661</v>
      </c>
      <c r="D55" s="14">
        <v>4151</v>
      </c>
      <c r="E55" s="14">
        <v>11577</v>
      </c>
      <c r="F55" s="14">
        <v>51551</v>
      </c>
      <c r="G55" s="14">
        <v>173071</v>
      </c>
      <c r="H55" s="14">
        <v>22311</v>
      </c>
      <c r="J55" s="10"/>
    </row>
    <row r="56" spans="2:10" x14ac:dyDescent="0.2">
      <c r="B56" s="13">
        <v>40402</v>
      </c>
      <c r="C56" s="14">
        <v>260794</v>
      </c>
      <c r="D56" s="14">
        <v>4148</v>
      </c>
      <c r="E56" s="14">
        <v>11623</v>
      </c>
      <c r="F56" s="14">
        <v>51229</v>
      </c>
      <c r="G56" s="14">
        <v>171118</v>
      </c>
      <c r="H56" s="14">
        <v>22676</v>
      </c>
      <c r="J56" s="10"/>
    </row>
    <row r="57" spans="2:10" x14ac:dyDescent="0.2">
      <c r="B57" s="13">
        <v>40434</v>
      </c>
      <c r="C57" s="14">
        <v>259751</v>
      </c>
      <c r="D57" s="14">
        <v>4257</v>
      </c>
      <c r="E57" s="14">
        <v>12398</v>
      </c>
      <c r="F57" s="14">
        <v>52011</v>
      </c>
      <c r="G57" s="14">
        <v>175090</v>
      </c>
      <c r="H57" s="14">
        <v>15995</v>
      </c>
      <c r="J57" s="10"/>
    </row>
    <row r="58" spans="2:10" x14ac:dyDescent="0.2">
      <c r="B58" s="13">
        <v>40466</v>
      </c>
      <c r="C58" s="14">
        <v>260273</v>
      </c>
      <c r="D58" s="14">
        <v>4709</v>
      </c>
      <c r="E58" s="14">
        <v>12468</v>
      </c>
      <c r="F58" s="14">
        <v>51783</v>
      </c>
      <c r="G58" s="14">
        <v>175132</v>
      </c>
      <c r="H58" s="14">
        <v>16181</v>
      </c>
      <c r="J58" s="10"/>
    </row>
    <row r="59" spans="2:10" x14ac:dyDescent="0.2">
      <c r="B59" s="13">
        <v>40498</v>
      </c>
      <c r="C59" s="14">
        <v>256693</v>
      </c>
      <c r="D59" s="14">
        <v>4831</v>
      </c>
      <c r="E59" s="14">
        <v>12444</v>
      </c>
      <c r="F59" s="14">
        <v>50682</v>
      </c>
      <c r="G59" s="14">
        <v>172048</v>
      </c>
      <c r="H59" s="14">
        <v>16688</v>
      </c>
      <c r="J59" s="10"/>
    </row>
    <row r="60" spans="2:10" x14ac:dyDescent="0.2">
      <c r="B60" s="13">
        <v>40530</v>
      </c>
      <c r="C60" s="82">
        <v>254620</v>
      </c>
      <c r="D60" s="82">
        <v>4981</v>
      </c>
      <c r="E60" s="82">
        <v>12441</v>
      </c>
      <c r="F60" s="82">
        <v>51199</v>
      </c>
      <c r="G60" s="82">
        <v>168594</v>
      </c>
      <c r="H60" s="82">
        <v>17405</v>
      </c>
      <c r="J60" s="10"/>
    </row>
    <row r="61" spans="2:10" x14ac:dyDescent="0.2">
      <c r="B61" s="62"/>
      <c r="C61" s="16"/>
      <c r="D61" s="16"/>
      <c r="E61" s="16"/>
      <c r="F61" s="16"/>
      <c r="G61" s="16"/>
      <c r="H61" s="16"/>
      <c r="J61" s="10"/>
    </row>
    <row r="62" spans="2:10" x14ac:dyDescent="0.2">
      <c r="B62" s="13">
        <v>40544</v>
      </c>
      <c r="C62" s="14">
        <v>258311</v>
      </c>
      <c r="D62" s="14">
        <v>4892</v>
      </c>
      <c r="E62" s="14">
        <v>12604</v>
      </c>
      <c r="F62" s="14">
        <v>51644</v>
      </c>
      <c r="G62" s="14">
        <v>171742</v>
      </c>
      <c r="H62" s="14">
        <v>17429</v>
      </c>
      <c r="J62" s="10"/>
    </row>
    <row r="63" spans="2:10" x14ac:dyDescent="0.2">
      <c r="B63" s="13">
        <v>40576</v>
      </c>
      <c r="C63" s="14">
        <v>261176</v>
      </c>
      <c r="D63" s="14">
        <v>5045</v>
      </c>
      <c r="E63" s="14">
        <v>12705</v>
      </c>
      <c r="F63" s="14">
        <v>52078</v>
      </c>
      <c r="G63" s="14">
        <v>173739</v>
      </c>
      <c r="H63" s="14">
        <v>17609</v>
      </c>
      <c r="J63" s="10"/>
    </row>
    <row r="64" spans="2:10" x14ac:dyDescent="0.2">
      <c r="B64" s="13">
        <v>40607</v>
      </c>
      <c r="C64" s="14">
        <v>261202</v>
      </c>
      <c r="D64" s="14">
        <v>5069</v>
      </c>
      <c r="E64" s="14">
        <v>12641</v>
      </c>
      <c r="F64" s="14">
        <v>51742</v>
      </c>
      <c r="G64" s="14">
        <v>174034</v>
      </c>
      <c r="H64" s="14">
        <v>17716</v>
      </c>
      <c r="J64" s="10"/>
    </row>
    <row r="65" spans="2:11" x14ac:dyDescent="0.2">
      <c r="B65" s="13">
        <v>40639</v>
      </c>
      <c r="C65" s="14">
        <v>256773</v>
      </c>
      <c r="D65" s="14">
        <v>5187</v>
      </c>
      <c r="E65" s="14">
        <v>12525</v>
      </c>
      <c r="F65" s="14">
        <v>50483</v>
      </c>
      <c r="G65" s="14">
        <v>172134</v>
      </c>
      <c r="H65" s="14">
        <v>16444</v>
      </c>
      <c r="J65" s="10"/>
    </row>
    <row r="66" spans="2:11" x14ac:dyDescent="0.2">
      <c r="B66" s="13">
        <v>40671</v>
      </c>
      <c r="C66" s="14">
        <v>254341</v>
      </c>
      <c r="D66" s="14">
        <v>5207</v>
      </c>
      <c r="E66" s="14">
        <v>12566</v>
      </c>
      <c r="F66" s="14">
        <v>49437</v>
      </c>
      <c r="G66" s="14">
        <v>174062</v>
      </c>
      <c r="H66" s="14">
        <v>13069</v>
      </c>
      <c r="J66" s="10"/>
    </row>
    <row r="67" spans="2:11" x14ac:dyDescent="0.2">
      <c r="B67" s="13">
        <v>40703</v>
      </c>
      <c r="C67" s="14">
        <v>251963</v>
      </c>
      <c r="D67" s="14">
        <v>5321</v>
      </c>
      <c r="E67" s="14">
        <v>12483</v>
      </c>
      <c r="F67" s="14">
        <v>49986</v>
      </c>
      <c r="G67" s="14">
        <v>174659</v>
      </c>
      <c r="H67" s="14">
        <v>9514</v>
      </c>
      <c r="J67" s="10"/>
    </row>
    <row r="68" spans="2:11" x14ac:dyDescent="0.2">
      <c r="B68" s="13">
        <v>40735</v>
      </c>
      <c r="C68" s="14">
        <v>253629</v>
      </c>
      <c r="D68" s="14">
        <v>4968</v>
      </c>
      <c r="E68" s="14">
        <v>12495</v>
      </c>
      <c r="F68" s="14">
        <v>49966</v>
      </c>
      <c r="G68" s="14">
        <v>175239</v>
      </c>
      <c r="H68" s="14">
        <v>10961</v>
      </c>
      <c r="J68" s="10"/>
    </row>
    <row r="69" spans="2:11" x14ac:dyDescent="0.2">
      <c r="B69" s="13">
        <v>40767</v>
      </c>
      <c r="C69" s="14">
        <v>252478</v>
      </c>
      <c r="D69" s="14">
        <v>4732</v>
      </c>
      <c r="E69" s="14">
        <v>12424</v>
      </c>
      <c r="F69" s="14">
        <v>49873</v>
      </c>
      <c r="G69" s="14">
        <v>173752</v>
      </c>
      <c r="H69" s="14">
        <v>11697</v>
      </c>
      <c r="J69" s="10"/>
    </row>
    <row r="70" spans="2:11" x14ac:dyDescent="0.2">
      <c r="B70" s="13">
        <v>40799</v>
      </c>
      <c r="C70" s="14">
        <v>251990</v>
      </c>
      <c r="D70" s="14">
        <v>4806</v>
      </c>
      <c r="E70" s="14">
        <v>12406</v>
      </c>
      <c r="F70" s="14">
        <v>49819</v>
      </c>
      <c r="G70" s="14">
        <v>172323</v>
      </c>
      <c r="H70" s="14">
        <v>12636</v>
      </c>
      <c r="J70" s="10"/>
    </row>
    <row r="71" spans="2:11" x14ac:dyDescent="0.2">
      <c r="B71" s="13">
        <v>40831</v>
      </c>
      <c r="C71" s="14">
        <v>258264</v>
      </c>
      <c r="D71" s="14">
        <v>5630</v>
      </c>
      <c r="E71" s="14">
        <v>12641</v>
      </c>
      <c r="F71" s="14">
        <v>50557</v>
      </c>
      <c r="G71" s="14">
        <v>176008</v>
      </c>
      <c r="H71" s="14">
        <v>13428</v>
      </c>
      <c r="J71" s="10"/>
      <c r="K71" s="63"/>
    </row>
    <row r="72" spans="2:11" x14ac:dyDescent="0.2">
      <c r="B72" s="13">
        <v>40863</v>
      </c>
      <c r="C72" s="14">
        <v>266213</v>
      </c>
      <c r="D72" s="14">
        <v>5763</v>
      </c>
      <c r="E72" s="14">
        <v>12821</v>
      </c>
      <c r="F72" s="14">
        <v>50972</v>
      </c>
      <c r="G72" s="14">
        <v>182834</v>
      </c>
      <c r="H72" s="14">
        <v>13823</v>
      </c>
      <c r="J72" s="10"/>
      <c r="K72" s="63"/>
    </row>
    <row r="73" spans="2:11" x14ac:dyDescent="0.2">
      <c r="B73" s="13">
        <v>40895</v>
      </c>
      <c r="C73" s="82">
        <v>265569</v>
      </c>
      <c r="D73" s="82">
        <v>5753</v>
      </c>
      <c r="E73" s="82">
        <v>12912</v>
      </c>
      <c r="F73" s="82">
        <v>51358</v>
      </c>
      <c r="G73" s="82">
        <v>182011</v>
      </c>
      <c r="H73" s="82">
        <v>13535</v>
      </c>
      <c r="J73" s="10"/>
      <c r="K73" s="63"/>
    </row>
    <row r="74" spans="2:11" ht="12.75" customHeight="1" x14ac:dyDescent="0.2">
      <c r="B74" s="60"/>
      <c r="J74" s="10"/>
      <c r="K74" s="63"/>
    </row>
    <row r="75" spans="2:11" ht="11.1" customHeight="1" x14ac:dyDescent="0.2">
      <c r="B75" s="13">
        <v>40909</v>
      </c>
      <c r="C75" s="14">
        <v>273983</v>
      </c>
      <c r="D75" s="14">
        <v>5775</v>
      </c>
      <c r="E75" s="14">
        <v>13142</v>
      </c>
      <c r="F75" s="14">
        <v>51977</v>
      </c>
      <c r="G75" s="14">
        <v>189362</v>
      </c>
      <c r="H75" s="14">
        <v>13727</v>
      </c>
      <c r="J75" s="10"/>
      <c r="K75" s="63"/>
    </row>
    <row r="76" spans="2:11" x14ac:dyDescent="0.2">
      <c r="B76" s="13">
        <v>40940</v>
      </c>
      <c r="C76" s="14">
        <v>278898</v>
      </c>
      <c r="D76" s="14">
        <v>5781</v>
      </c>
      <c r="E76" s="14">
        <v>13447</v>
      </c>
      <c r="F76" s="14">
        <v>52287</v>
      </c>
      <c r="G76" s="14">
        <v>192944</v>
      </c>
      <c r="H76" s="14">
        <v>14439</v>
      </c>
      <c r="J76" s="10"/>
      <c r="K76" s="63"/>
    </row>
    <row r="77" spans="2:11" x14ac:dyDescent="0.2">
      <c r="B77" s="13">
        <v>40969</v>
      </c>
      <c r="C77" s="14">
        <v>283699</v>
      </c>
      <c r="D77" s="14">
        <v>5913</v>
      </c>
      <c r="E77" s="14">
        <v>13519</v>
      </c>
      <c r="F77" s="14">
        <v>52312</v>
      </c>
      <c r="G77" s="14">
        <v>196683</v>
      </c>
      <c r="H77" s="14">
        <v>15272</v>
      </c>
      <c r="J77" s="10"/>
      <c r="K77" s="63"/>
    </row>
    <row r="78" spans="2:11" x14ac:dyDescent="0.2">
      <c r="B78" s="13">
        <v>41000</v>
      </c>
      <c r="C78" s="14">
        <v>288752</v>
      </c>
      <c r="D78" s="14">
        <v>6049</v>
      </c>
      <c r="E78" s="14">
        <v>13600</v>
      </c>
      <c r="F78" s="14">
        <v>52055</v>
      </c>
      <c r="G78" s="14">
        <v>201249</v>
      </c>
      <c r="H78" s="14">
        <v>15799</v>
      </c>
      <c r="J78" s="63"/>
      <c r="K78" s="63"/>
    </row>
    <row r="79" spans="2:11" x14ac:dyDescent="0.2">
      <c r="B79" s="13">
        <v>41030</v>
      </c>
      <c r="C79" s="14">
        <v>293228</v>
      </c>
      <c r="D79" s="14">
        <v>6076</v>
      </c>
      <c r="E79" s="14">
        <v>13543</v>
      </c>
      <c r="F79" s="14">
        <v>51889</v>
      </c>
      <c r="G79" s="14">
        <v>205417</v>
      </c>
      <c r="H79" s="14">
        <v>16303</v>
      </c>
      <c r="J79" s="63"/>
      <c r="K79" s="63"/>
    </row>
    <row r="80" spans="2:11" x14ac:dyDescent="0.2">
      <c r="B80" s="13">
        <v>41061</v>
      </c>
      <c r="C80" s="14">
        <v>290664</v>
      </c>
      <c r="D80" s="14">
        <v>6031</v>
      </c>
      <c r="E80" s="14">
        <v>13564</v>
      </c>
      <c r="F80" s="14">
        <v>51623</v>
      </c>
      <c r="G80" s="14">
        <v>203651</v>
      </c>
      <c r="H80" s="14">
        <v>15795</v>
      </c>
    </row>
    <row r="81" spans="2:8" x14ac:dyDescent="0.2">
      <c r="B81" s="13">
        <v>41091</v>
      </c>
      <c r="C81" s="14">
        <v>289785</v>
      </c>
      <c r="D81" s="14">
        <v>5852</v>
      </c>
      <c r="E81" s="14">
        <v>13466</v>
      </c>
      <c r="F81" s="14">
        <v>51306</v>
      </c>
      <c r="G81" s="14">
        <v>203160</v>
      </c>
      <c r="H81" s="14">
        <v>16001</v>
      </c>
    </row>
    <row r="82" spans="2:8" x14ac:dyDescent="0.2">
      <c r="B82" s="13">
        <v>41122</v>
      </c>
      <c r="C82" s="14">
        <v>288666</v>
      </c>
      <c r="D82" s="14">
        <v>5689</v>
      </c>
      <c r="E82" s="14">
        <v>13456</v>
      </c>
      <c r="F82" s="14">
        <v>51110</v>
      </c>
      <c r="G82" s="14">
        <v>202523</v>
      </c>
      <c r="H82" s="14">
        <v>15888</v>
      </c>
    </row>
    <row r="83" spans="2:8" x14ac:dyDescent="0.2">
      <c r="B83" s="13">
        <v>41153</v>
      </c>
      <c r="C83" s="14">
        <v>288813</v>
      </c>
      <c r="D83" s="14">
        <v>5618</v>
      </c>
      <c r="E83" s="14">
        <v>13449</v>
      </c>
      <c r="F83" s="14">
        <v>50541</v>
      </c>
      <c r="G83" s="14">
        <v>202876</v>
      </c>
      <c r="H83" s="14">
        <v>16329</v>
      </c>
    </row>
    <row r="84" spans="2:8" x14ac:dyDescent="0.2">
      <c r="B84" s="13">
        <v>41183</v>
      </c>
      <c r="C84" s="14">
        <v>287820</v>
      </c>
      <c r="D84" s="14">
        <v>5565</v>
      </c>
      <c r="E84" s="14">
        <v>13481</v>
      </c>
      <c r="F84" s="14">
        <v>49673</v>
      </c>
      <c r="G84" s="14">
        <v>202582</v>
      </c>
      <c r="H84" s="14">
        <v>16519</v>
      </c>
    </row>
    <row r="85" spans="2:8" x14ac:dyDescent="0.2">
      <c r="B85" s="13">
        <v>41214</v>
      </c>
      <c r="C85" s="14">
        <v>289032</v>
      </c>
      <c r="D85" s="14">
        <v>5772</v>
      </c>
      <c r="E85" s="14">
        <v>13536</v>
      </c>
      <c r="F85" s="14">
        <v>49298</v>
      </c>
      <c r="G85" s="14">
        <v>203863</v>
      </c>
      <c r="H85" s="14">
        <v>16563</v>
      </c>
    </row>
    <row r="86" spans="2:8" x14ac:dyDescent="0.2">
      <c r="B86" s="13">
        <v>41244</v>
      </c>
      <c r="C86" s="83">
        <v>284915</v>
      </c>
      <c r="D86" s="81">
        <v>5872</v>
      </c>
      <c r="E86" s="83">
        <v>13554</v>
      </c>
      <c r="F86" s="81">
        <v>49278</v>
      </c>
      <c r="G86" s="83">
        <v>200156</v>
      </c>
      <c r="H86" s="81">
        <v>16055</v>
      </c>
    </row>
    <row r="87" spans="2:8" x14ac:dyDescent="0.2">
      <c r="B87" s="13"/>
      <c r="C87" s="11"/>
      <c r="D87" s="17"/>
      <c r="E87" s="11"/>
      <c r="F87" s="17"/>
      <c r="G87" s="11"/>
      <c r="H87" s="17"/>
    </row>
    <row r="88" spans="2:8" x14ac:dyDescent="0.2">
      <c r="B88" s="13">
        <v>41275</v>
      </c>
      <c r="C88" s="14">
        <v>289517</v>
      </c>
      <c r="D88" s="14">
        <v>5962</v>
      </c>
      <c r="E88" s="14">
        <v>13633</v>
      </c>
      <c r="F88" s="14">
        <v>49068</v>
      </c>
      <c r="G88" s="14">
        <v>205132</v>
      </c>
      <c r="H88" s="14">
        <v>15722</v>
      </c>
    </row>
    <row r="89" spans="2:8" x14ac:dyDescent="0.2">
      <c r="B89" s="13">
        <v>41306</v>
      </c>
      <c r="C89" s="14">
        <v>291474</v>
      </c>
      <c r="D89" s="14">
        <v>6015</v>
      </c>
      <c r="E89" s="14">
        <v>13625</v>
      </c>
      <c r="F89" s="14">
        <v>49223</v>
      </c>
      <c r="G89" s="14">
        <v>206692</v>
      </c>
      <c r="H89" s="14">
        <v>15919</v>
      </c>
    </row>
    <row r="90" spans="2:8" x14ac:dyDescent="0.2">
      <c r="B90" s="13">
        <v>41334</v>
      </c>
      <c r="C90" s="14">
        <v>291672</v>
      </c>
      <c r="D90" s="14">
        <v>6145</v>
      </c>
      <c r="E90" s="14">
        <v>13605</v>
      </c>
      <c r="F90" s="14">
        <v>49036</v>
      </c>
      <c r="G90" s="14">
        <v>206764</v>
      </c>
      <c r="H90" s="14">
        <v>16122</v>
      </c>
    </row>
    <row r="91" spans="2:8" x14ac:dyDescent="0.2">
      <c r="B91" s="13">
        <v>41365</v>
      </c>
      <c r="C91" s="14">
        <v>295824</v>
      </c>
      <c r="D91" s="14">
        <v>6417</v>
      </c>
      <c r="E91" s="14">
        <v>13507</v>
      </c>
      <c r="F91" s="14">
        <v>48235</v>
      </c>
      <c r="G91" s="14">
        <v>211123</v>
      </c>
      <c r="H91" s="14">
        <v>16542</v>
      </c>
    </row>
    <row r="92" spans="2:8" x14ac:dyDescent="0.2">
      <c r="B92" s="13">
        <v>41395</v>
      </c>
      <c r="C92" s="14">
        <v>296362</v>
      </c>
      <c r="D92" s="14">
        <v>6570</v>
      </c>
      <c r="E92" s="14">
        <v>13528</v>
      </c>
      <c r="F92" s="14">
        <v>47681</v>
      </c>
      <c r="G92" s="14">
        <v>211985</v>
      </c>
      <c r="H92" s="14">
        <v>16598</v>
      </c>
    </row>
    <row r="93" spans="2:8" x14ac:dyDescent="0.2">
      <c r="B93" s="13">
        <v>41426</v>
      </c>
      <c r="C93" s="14">
        <v>293054</v>
      </c>
      <c r="D93" s="14">
        <v>6543</v>
      </c>
      <c r="E93" s="14">
        <v>13447</v>
      </c>
      <c r="F93" s="14">
        <v>47232</v>
      </c>
      <c r="G93" s="14">
        <v>209598</v>
      </c>
      <c r="H93" s="14">
        <v>16234</v>
      </c>
    </row>
    <row r="94" spans="2:8" x14ac:dyDescent="0.2">
      <c r="B94" s="13">
        <v>41456</v>
      </c>
      <c r="C94" s="14">
        <v>290375</v>
      </c>
      <c r="D94" s="14">
        <v>6168</v>
      </c>
      <c r="E94" s="14">
        <v>13404</v>
      </c>
      <c r="F94" s="14">
        <v>47124</v>
      </c>
      <c r="G94" s="14">
        <v>206902</v>
      </c>
      <c r="H94" s="14">
        <v>16777</v>
      </c>
    </row>
    <row r="95" spans="2:8" x14ac:dyDescent="0.2">
      <c r="B95" s="13">
        <v>41487</v>
      </c>
      <c r="C95" s="14">
        <v>286081</v>
      </c>
      <c r="D95" s="14">
        <v>5511</v>
      </c>
      <c r="E95" s="14">
        <v>13258</v>
      </c>
      <c r="F95" s="14">
        <v>46440</v>
      </c>
      <c r="G95" s="14">
        <v>203927</v>
      </c>
      <c r="H95" s="14">
        <v>16945</v>
      </c>
    </row>
    <row r="96" spans="2:8" x14ac:dyDescent="0.2">
      <c r="B96" s="13">
        <v>41518</v>
      </c>
      <c r="C96" s="14">
        <v>284072</v>
      </c>
      <c r="D96" s="14">
        <v>5457</v>
      </c>
      <c r="E96" s="14">
        <v>13137</v>
      </c>
      <c r="F96" s="14">
        <v>45147</v>
      </c>
      <c r="G96" s="14">
        <v>202829</v>
      </c>
      <c r="H96" s="14">
        <v>17502</v>
      </c>
    </row>
    <row r="97" spans="2:9" x14ac:dyDescent="0.2">
      <c r="B97" s="13">
        <v>41548</v>
      </c>
      <c r="C97" s="14">
        <v>284309</v>
      </c>
      <c r="D97" s="14">
        <v>5785</v>
      </c>
      <c r="E97" s="14">
        <v>13235</v>
      </c>
      <c r="F97" s="14">
        <v>44484</v>
      </c>
      <c r="G97" s="14">
        <v>203152</v>
      </c>
      <c r="H97" s="14">
        <v>17653</v>
      </c>
    </row>
    <row r="98" spans="2:9" x14ac:dyDescent="0.2">
      <c r="B98" s="13">
        <v>41579</v>
      </c>
      <c r="C98" s="14">
        <v>283378</v>
      </c>
      <c r="D98" s="14">
        <v>5939</v>
      </c>
      <c r="E98" s="14">
        <v>13115</v>
      </c>
      <c r="F98" s="14">
        <v>44040</v>
      </c>
      <c r="G98" s="14">
        <v>202147</v>
      </c>
      <c r="H98" s="14">
        <v>18137</v>
      </c>
    </row>
    <row r="99" spans="2:9" x14ac:dyDescent="0.2">
      <c r="B99" s="13">
        <v>41609</v>
      </c>
      <c r="C99" s="83">
        <v>274053</v>
      </c>
      <c r="D99" s="81">
        <v>5941</v>
      </c>
      <c r="E99" s="83">
        <v>12891</v>
      </c>
      <c r="F99" s="81">
        <v>43701</v>
      </c>
      <c r="G99" s="83">
        <v>194432</v>
      </c>
      <c r="H99" s="81">
        <v>17088</v>
      </c>
    </row>
    <row r="100" spans="2:9" x14ac:dyDescent="0.2">
      <c r="B100" s="13"/>
      <c r="C100" s="11"/>
      <c r="D100" s="17"/>
      <c r="E100" s="11"/>
      <c r="F100" s="17"/>
      <c r="G100" s="11"/>
      <c r="H100" s="17"/>
    </row>
    <row r="101" spans="2:9" ht="11.1" customHeight="1" x14ac:dyDescent="0.2">
      <c r="B101" s="13">
        <v>41640</v>
      </c>
      <c r="C101" s="14">
        <v>276034</v>
      </c>
      <c r="D101" s="14">
        <v>6113</v>
      </c>
      <c r="E101" s="14">
        <v>12895</v>
      </c>
      <c r="F101" s="14">
        <v>43002</v>
      </c>
      <c r="G101" s="14">
        <v>197328</v>
      </c>
      <c r="H101" s="14">
        <v>16696</v>
      </c>
      <c r="I101" s="18"/>
    </row>
    <row r="102" spans="2:9" x14ac:dyDescent="0.2">
      <c r="B102" s="13">
        <v>41671</v>
      </c>
      <c r="C102" s="14">
        <v>275551</v>
      </c>
      <c r="D102" s="14">
        <v>6091</v>
      </c>
      <c r="E102" s="14">
        <v>12786</v>
      </c>
      <c r="F102" s="14">
        <v>42365</v>
      </c>
      <c r="G102" s="14">
        <v>197537</v>
      </c>
      <c r="H102" s="14">
        <v>16772</v>
      </c>
      <c r="I102" s="18"/>
    </row>
    <row r="103" spans="2:9" x14ac:dyDescent="0.2">
      <c r="B103" s="13">
        <v>41699</v>
      </c>
      <c r="C103" s="14">
        <v>277498</v>
      </c>
      <c r="D103" s="14">
        <v>6165</v>
      </c>
      <c r="E103" s="14">
        <v>12726</v>
      </c>
      <c r="F103" s="14">
        <v>42116</v>
      </c>
      <c r="G103" s="14">
        <v>199161</v>
      </c>
      <c r="H103" s="14">
        <v>17330</v>
      </c>
      <c r="I103" s="18"/>
    </row>
    <row r="104" spans="2:9" x14ac:dyDescent="0.2">
      <c r="B104" s="13">
        <v>41730</v>
      </c>
      <c r="C104" s="14">
        <v>276786</v>
      </c>
      <c r="D104" s="14">
        <v>6302</v>
      </c>
      <c r="E104" s="14">
        <v>12633</v>
      </c>
      <c r="F104" s="14">
        <v>41190</v>
      </c>
      <c r="G104" s="14">
        <v>199231</v>
      </c>
      <c r="H104" s="14">
        <v>17430</v>
      </c>
      <c r="I104" s="18"/>
    </row>
    <row r="105" spans="2:9" x14ac:dyDescent="0.2">
      <c r="B105" s="13">
        <v>41760</v>
      </c>
      <c r="C105" s="14">
        <v>274412</v>
      </c>
      <c r="D105" s="14">
        <v>6318</v>
      </c>
      <c r="E105" s="14">
        <v>12505</v>
      </c>
      <c r="F105" s="14">
        <v>39440</v>
      </c>
      <c r="G105" s="14">
        <v>198762</v>
      </c>
      <c r="H105" s="14">
        <v>17387</v>
      </c>
      <c r="I105" s="18"/>
    </row>
    <row r="106" spans="2:9" x14ac:dyDescent="0.2">
      <c r="B106" s="13">
        <v>41791</v>
      </c>
      <c r="C106" s="14">
        <v>270059</v>
      </c>
      <c r="D106" s="14">
        <v>6113</v>
      </c>
      <c r="E106" s="14">
        <v>12188</v>
      </c>
      <c r="F106" s="14">
        <v>38715</v>
      </c>
      <c r="G106" s="14">
        <v>196020</v>
      </c>
      <c r="H106" s="14">
        <v>17023</v>
      </c>
      <c r="I106" s="18"/>
    </row>
    <row r="107" spans="2:9" x14ac:dyDescent="0.2">
      <c r="B107" s="13">
        <v>41821</v>
      </c>
      <c r="C107" s="14">
        <v>268422</v>
      </c>
      <c r="D107" s="14">
        <v>5344</v>
      </c>
      <c r="E107" s="14">
        <v>11962</v>
      </c>
      <c r="F107" s="14">
        <v>38194</v>
      </c>
      <c r="G107" s="14">
        <v>195158</v>
      </c>
      <c r="H107" s="14">
        <v>17764</v>
      </c>
      <c r="I107" s="18"/>
    </row>
    <row r="108" spans="2:9" x14ac:dyDescent="0.2">
      <c r="B108" s="13">
        <v>41852</v>
      </c>
      <c r="C108" s="14">
        <v>266668</v>
      </c>
      <c r="D108" s="14">
        <v>5216</v>
      </c>
      <c r="E108" s="14">
        <v>11905</v>
      </c>
      <c r="F108" s="14">
        <v>38045</v>
      </c>
      <c r="G108" s="14">
        <v>193573</v>
      </c>
      <c r="H108" s="14">
        <v>17929</v>
      </c>
      <c r="I108" s="18"/>
    </row>
    <row r="109" spans="2:9" x14ac:dyDescent="0.2">
      <c r="B109" s="13">
        <v>41883</v>
      </c>
      <c r="C109" s="14">
        <v>266637</v>
      </c>
      <c r="D109" s="14">
        <v>5334</v>
      </c>
      <c r="E109" s="14">
        <v>11779</v>
      </c>
      <c r="F109" s="14">
        <v>37417</v>
      </c>
      <c r="G109" s="14">
        <v>193651</v>
      </c>
      <c r="H109" s="14">
        <v>18456</v>
      </c>
      <c r="I109" s="18"/>
    </row>
    <row r="110" spans="2:9" x14ac:dyDescent="0.2">
      <c r="B110" s="13">
        <v>41913</v>
      </c>
      <c r="C110" s="14">
        <v>265791</v>
      </c>
      <c r="D110" s="14">
        <v>5693</v>
      </c>
      <c r="E110" s="14">
        <v>11766</v>
      </c>
      <c r="F110" s="14">
        <v>36670</v>
      </c>
      <c r="G110" s="14">
        <v>193237</v>
      </c>
      <c r="H110" s="14">
        <v>18425</v>
      </c>
      <c r="I110" s="18"/>
    </row>
    <row r="111" spans="2:9" x14ac:dyDescent="0.2">
      <c r="B111" s="13">
        <v>41944</v>
      </c>
      <c r="C111" s="14">
        <v>265385</v>
      </c>
      <c r="D111" s="14">
        <v>5794</v>
      </c>
      <c r="E111" s="14">
        <v>11683</v>
      </c>
      <c r="F111" s="14">
        <v>36590</v>
      </c>
      <c r="G111" s="14">
        <v>192792</v>
      </c>
      <c r="H111" s="14">
        <v>18526</v>
      </c>
      <c r="I111" s="18"/>
    </row>
    <row r="112" spans="2:9" x14ac:dyDescent="0.2">
      <c r="B112" s="13">
        <v>41974</v>
      </c>
      <c r="C112" s="83">
        <v>260682</v>
      </c>
      <c r="D112" s="81">
        <v>6035</v>
      </c>
      <c r="E112" s="83">
        <v>11640</v>
      </c>
      <c r="F112" s="81">
        <v>36878</v>
      </c>
      <c r="G112" s="83">
        <v>188029</v>
      </c>
      <c r="H112" s="81">
        <v>18100</v>
      </c>
      <c r="I112" s="18"/>
    </row>
    <row r="113" spans="2:9" x14ac:dyDescent="0.2">
      <c r="B113" s="13"/>
      <c r="C113" s="11"/>
      <c r="D113" s="17"/>
      <c r="E113" s="11"/>
      <c r="F113" s="17"/>
      <c r="G113" s="11"/>
      <c r="H113" s="17"/>
    </row>
    <row r="114" spans="2:9" ht="11.1" customHeight="1" x14ac:dyDescent="0.2">
      <c r="B114" s="13">
        <v>42005</v>
      </c>
      <c r="C114" s="14">
        <v>259743</v>
      </c>
      <c r="D114" s="14">
        <v>6278</v>
      </c>
      <c r="E114" s="14">
        <v>11577</v>
      </c>
      <c r="F114" s="14">
        <v>36472</v>
      </c>
      <c r="G114" s="14">
        <v>188656</v>
      </c>
      <c r="H114" s="14">
        <v>16760</v>
      </c>
      <c r="I114" s="18"/>
    </row>
    <row r="115" spans="2:9" x14ac:dyDescent="0.2">
      <c r="B115" s="13">
        <v>42036</v>
      </c>
      <c r="C115" s="14">
        <v>258687</v>
      </c>
      <c r="D115" s="14">
        <v>6282</v>
      </c>
      <c r="E115" s="14">
        <v>11532</v>
      </c>
      <c r="F115" s="14">
        <v>36145</v>
      </c>
      <c r="G115" s="14">
        <v>188913</v>
      </c>
      <c r="H115" s="14">
        <v>15815</v>
      </c>
      <c r="I115" s="18"/>
    </row>
    <row r="116" spans="2:9" x14ac:dyDescent="0.2">
      <c r="B116" s="13">
        <v>42064</v>
      </c>
      <c r="C116" s="14">
        <v>256851</v>
      </c>
      <c r="D116" s="14">
        <v>6389</v>
      </c>
      <c r="E116" s="14">
        <v>11447</v>
      </c>
      <c r="F116" s="14">
        <v>35540</v>
      </c>
      <c r="G116" s="14">
        <v>188150</v>
      </c>
      <c r="H116" s="14">
        <v>15325</v>
      </c>
      <c r="I116" s="18"/>
    </row>
    <row r="117" spans="2:9" x14ac:dyDescent="0.2">
      <c r="B117" s="13">
        <v>42095</v>
      </c>
      <c r="C117" s="14">
        <v>254016</v>
      </c>
      <c r="D117" s="14">
        <v>6047</v>
      </c>
      <c r="E117" s="14">
        <v>11245</v>
      </c>
      <c r="F117" s="14">
        <v>33957</v>
      </c>
      <c r="G117" s="14">
        <v>188601</v>
      </c>
      <c r="H117" s="14">
        <v>14166</v>
      </c>
      <c r="I117" s="18"/>
    </row>
    <row r="118" spans="2:9" x14ac:dyDescent="0.2">
      <c r="B118" s="13">
        <v>42125</v>
      </c>
      <c r="C118" s="14">
        <v>251941</v>
      </c>
      <c r="D118" s="14">
        <v>5899</v>
      </c>
      <c r="E118" s="14">
        <v>11087</v>
      </c>
      <c r="F118" s="14">
        <v>32815</v>
      </c>
      <c r="G118" s="14">
        <v>188018</v>
      </c>
      <c r="H118" s="14">
        <v>14122</v>
      </c>
      <c r="I118" s="18"/>
    </row>
    <row r="119" spans="2:9" x14ac:dyDescent="0.2">
      <c r="B119" s="13">
        <v>42156</v>
      </c>
      <c r="C119" s="14">
        <v>248223</v>
      </c>
      <c r="D119" s="14">
        <v>5631</v>
      </c>
      <c r="E119" s="14">
        <v>10934</v>
      </c>
      <c r="F119" s="14">
        <v>32401</v>
      </c>
      <c r="G119" s="14">
        <v>185732</v>
      </c>
      <c r="H119" s="14">
        <v>13525</v>
      </c>
      <c r="I119" s="18"/>
    </row>
    <row r="120" spans="2:9" x14ac:dyDescent="0.2">
      <c r="B120" s="13">
        <v>42186</v>
      </c>
      <c r="C120" s="14">
        <v>243906</v>
      </c>
      <c r="D120" s="14">
        <v>5007</v>
      </c>
      <c r="E120" s="14">
        <v>10743</v>
      </c>
      <c r="F120" s="14">
        <v>32028</v>
      </c>
      <c r="G120" s="14">
        <v>182683</v>
      </c>
      <c r="H120" s="14">
        <v>13445</v>
      </c>
      <c r="I120" s="18"/>
    </row>
    <row r="121" spans="2:9" x14ac:dyDescent="0.2">
      <c r="B121" s="13">
        <v>42217</v>
      </c>
      <c r="C121" s="14">
        <v>242649</v>
      </c>
      <c r="D121" s="14">
        <v>4868</v>
      </c>
      <c r="E121" s="14">
        <v>10693</v>
      </c>
      <c r="F121" s="14">
        <v>31951</v>
      </c>
      <c r="G121" s="14">
        <v>181761</v>
      </c>
      <c r="H121" s="14">
        <v>13376</v>
      </c>
      <c r="I121" s="18"/>
    </row>
    <row r="122" spans="2:9" x14ac:dyDescent="0.2">
      <c r="B122" s="13">
        <v>42248</v>
      </c>
      <c r="C122" s="14">
        <v>242313</v>
      </c>
      <c r="D122" s="14">
        <v>4885</v>
      </c>
      <c r="E122" s="14">
        <v>10613</v>
      </c>
      <c r="F122" s="14">
        <v>31565</v>
      </c>
      <c r="G122" s="14">
        <v>181554</v>
      </c>
      <c r="H122" s="14">
        <v>13696</v>
      </c>
      <c r="I122" s="18"/>
    </row>
    <row r="123" spans="2:9" x14ac:dyDescent="0.2">
      <c r="B123" s="13">
        <v>42278</v>
      </c>
      <c r="C123" s="14">
        <v>247162</v>
      </c>
      <c r="D123" s="14">
        <v>5637</v>
      </c>
      <c r="E123" s="14">
        <v>10709</v>
      </c>
      <c r="F123" s="14">
        <v>31476</v>
      </c>
      <c r="G123" s="14">
        <v>184614</v>
      </c>
      <c r="H123" s="14">
        <v>14726</v>
      </c>
      <c r="I123" s="18"/>
    </row>
    <row r="124" spans="2:9" x14ac:dyDescent="0.2">
      <c r="B124" s="13">
        <v>42309</v>
      </c>
      <c r="C124" s="14">
        <v>248639</v>
      </c>
      <c r="D124" s="14">
        <v>5776</v>
      </c>
      <c r="E124" s="14">
        <v>10623</v>
      </c>
      <c r="F124" s="14">
        <v>31158</v>
      </c>
      <c r="G124" s="14">
        <v>185560</v>
      </c>
      <c r="H124" s="14">
        <v>15522</v>
      </c>
      <c r="I124" s="18"/>
    </row>
    <row r="125" spans="2:9" x14ac:dyDescent="0.2">
      <c r="B125" s="13">
        <v>42339</v>
      </c>
      <c r="C125" s="83">
        <v>247529</v>
      </c>
      <c r="D125" s="81">
        <v>6092</v>
      </c>
      <c r="E125" s="83">
        <v>10696</v>
      </c>
      <c r="F125" s="81">
        <v>31868</v>
      </c>
      <c r="G125" s="83">
        <v>183099</v>
      </c>
      <c r="H125" s="81">
        <v>15774</v>
      </c>
      <c r="I125" s="18"/>
    </row>
    <row r="126" spans="2:9" x14ac:dyDescent="0.2">
      <c r="B126" s="13"/>
      <c r="C126" s="11"/>
      <c r="D126" s="17"/>
      <c r="E126" s="11"/>
      <c r="F126" s="17"/>
      <c r="G126" s="11"/>
      <c r="H126" s="17"/>
    </row>
    <row r="127" spans="2:9" ht="11.1" customHeight="1" x14ac:dyDescent="0.2">
      <c r="B127" s="13">
        <v>42370</v>
      </c>
      <c r="C127" s="14">
        <v>245984</v>
      </c>
      <c r="D127" s="14">
        <v>6112</v>
      </c>
      <c r="E127" s="14">
        <v>10598</v>
      </c>
      <c r="F127" s="14">
        <v>31494</v>
      </c>
      <c r="G127" s="14">
        <v>182965</v>
      </c>
      <c r="H127" s="14">
        <v>14815</v>
      </c>
      <c r="I127" s="18"/>
    </row>
    <row r="128" spans="2:9" x14ac:dyDescent="0.2">
      <c r="B128" s="13">
        <v>42401</v>
      </c>
      <c r="C128" s="14">
        <v>243632</v>
      </c>
      <c r="D128" s="14">
        <v>6135</v>
      </c>
      <c r="E128" s="14">
        <v>10524</v>
      </c>
      <c r="F128" s="14">
        <v>30954</v>
      </c>
      <c r="G128" s="14">
        <v>180992</v>
      </c>
      <c r="H128" s="14">
        <v>15027</v>
      </c>
      <c r="I128" s="18"/>
    </row>
    <row r="129" spans="2:9" x14ac:dyDescent="0.2">
      <c r="B129" s="13">
        <v>42430</v>
      </c>
      <c r="C129" s="14">
        <v>242888</v>
      </c>
      <c r="D129" s="14">
        <v>6267</v>
      </c>
      <c r="E129" s="14">
        <v>10425</v>
      </c>
      <c r="F129" s="14">
        <v>30504</v>
      </c>
      <c r="G129" s="14">
        <v>179792</v>
      </c>
      <c r="H129" s="14">
        <v>15900</v>
      </c>
      <c r="I129" s="18"/>
    </row>
    <row r="130" spans="2:9" x14ac:dyDescent="0.2">
      <c r="B130" s="13">
        <v>42461</v>
      </c>
      <c r="C130" s="14">
        <v>242063</v>
      </c>
      <c r="D130" s="14">
        <v>6393</v>
      </c>
      <c r="E130" s="14">
        <v>10152</v>
      </c>
      <c r="F130" s="14">
        <v>29504</v>
      </c>
      <c r="G130" s="14">
        <v>179725</v>
      </c>
      <c r="H130" s="14">
        <v>16289</v>
      </c>
      <c r="I130" s="18"/>
    </row>
    <row r="131" spans="2:9" x14ac:dyDescent="0.2">
      <c r="B131" s="13">
        <v>42491</v>
      </c>
      <c r="C131" s="14">
        <v>240067</v>
      </c>
      <c r="D131" s="14">
        <v>6360</v>
      </c>
      <c r="E131" s="14">
        <v>9950</v>
      </c>
      <c r="F131" s="14">
        <v>28797</v>
      </c>
      <c r="G131" s="14">
        <v>178391</v>
      </c>
      <c r="H131" s="14">
        <v>16569</v>
      </c>
      <c r="I131" s="18"/>
    </row>
    <row r="132" spans="2:9" x14ac:dyDescent="0.2">
      <c r="B132" s="13">
        <v>42522</v>
      </c>
      <c r="C132" s="14">
        <v>236876</v>
      </c>
      <c r="D132" s="14">
        <v>5801</v>
      </c>
      <c r="E132" s="14">
        <v>9839</v>
      </c>
      <c r="F132" s="14">
        <v>28711</v>
      </c>
      <c r="G132" s="14">
        <v>176432</v>
      </c>
      <c r="H132" s="14">
        <v>16093</v>
      </c>
      <c r="I132" s="18"/>
    </row>
    <row r="133" spans="2:9" x14ac:dyDescent="0.2">
      <c r="B133" s="13">
        <v>42552</v>
      </c>
      <c r="C133" s="14">
        <v>232069</v>
      </c>
      <c r="D133" s="14">
        <v>5447</v>
      </c>
      <c r="E133" s="14">
        <v>9656</v>
      </c>
      <c r="F133" s="14">
        <v>28468</v>
      </c>
      <c r="G133" s="14">
        <v>172551</v>
      </c>
      <c r="H133" s="14">
        <v>15947</v>
      </c>
      <c r="I133" s="18"/>
    </row>
    <row r="134" spans="2:9" x14ac:dyDescent="0.2">
      <c r="B134" s="13">
        <v>42583</v>
      </c>
      <c r="C134" s="14">
        <v>230185</v>
      </c>
      <c r="D134" s="14">
        <v>4832</v>
      </c>
      <c r="E134" s="14">
        <v>9584</v>
      </c>
      <c r="F134" s="14">
        <v>28159</v>
      </c>
      <c r="G134" s="14">
        <v>171544</v>
      </c>
      <c r="H134" s="14">
        <v>16066</v>
      </c>
      <c r="I134" s="18"/>
    </row>
    <row r="135" spans="2:9" x14ac:dyDescent="0.2">
      <c r="B135" s="13">
        <v>42614</v>
      </c>
      <c r="C135" s="14">
        <v>230901</v>
      </c>
      <c r="D135" s="14">
        <v>4804</v>
      </c>
      <c r="E135" s="14">
        <v>9643</v>
      </c>
      <c r="F135" s="14">
        <v>27428</v>
      </c>
      <c r="G135" s="14">
        <v>171074</v>
      </c>
      <c r="H135" s="14">
        <v>17952</v>
      </c>
      <c r="I135" s="18"/>
    </row>
    <row r="136" spans="2:9" x14ac:dyDescent="0.2">
      <c r="B136" s="13">
        <v>42644</v>
      </c>
      <c r="C136" s="14">
        <v>232874</v>
      </c>
      <c r="D136" s="14">
        <v>5008</v>
      </c>
      <c r="E136" s="14">
        <v>9676</v>
      </c>
      <c r="F136" s="14">
        <v>27079</v>
      </c>
      <c r="G136" s="14">
        <v>172016</v>
      </c>
      <c r="H136" s="14">
        <v>19095</v>
      </c>
      <c r="I136" s="18"/>
    </row>
    <row r="137" spans="2:9" x14ac:dyDescent="0.2">
      <c r="B137" s="13">
        <v>42675</v>
      </c>
      <c r="C137" s="14">
        <v>234774</v>
      </c>
      <c r="D137" s="14">
        <v>5074</v>
      </c>
      <c r="E137" s="14">
        <v>9653</v>
      </c>
      <c r="F137" s="14">
        <v>27039</v>
      </c>
      <c r="G137" s="14">
        <v>172841</v>
      </c>
      <c r="H137" s="14">
        <v>20167</v>
      </c>
      <c r="I137" s="18"/>
    </row>
    <row r="138" spans="2:9" x14ac:dyDescent="0.2">
      <c r="B138" s="13">
        <v>42705</v>
      </c>
      <c r="C138" s="83">
        <v>229233</v>
      </c>
      <c r="D138" s="81">
        <v>5015</v>
      </c>
      <c r="E138" s="83">
        <v>9534</v>
      </c>
      <c r="F138" s="81">
        <v>27461</v>
      </c>
      <c r="G138" s="83">
        <v>168699</v>
      </c>
      <c r="H138" s="81">
        <v>18524</v>
      </c>
      <c r="I138" s="18"/>
    </row>
    <row r="139" spans="2:9" x14ac:dyDescent="0.2">
      <c r="B139" s="13"/>
      <c r="C139" s="11"/>
      <c r="D139" s="17"/>
      <c r="E139" s="11"/>
      <c r="F139" s="17"/>
      <c r="G139" s="11"/>
      <c r="H139" s="17"/>
    </row>
    <row r="140" spans="2:9" ht="11.1" customHeight="1" x14ac:dyDescent="0.2">
      <c r="B140" s="13">
        <v>42736</v>
      </c>
      <c r="C140" s="14">
        <v>231774</v>
      </c>
      <c r="D140" s="14">
        <v>5101</v>
      </c>
      <c r="E140" s="14">
        <v>9518</v>
      </c>
      <c r="F140" s="14">
        <v>27219</v>
      </c>
      <c r="G140" s="14">
        <v>171656</v>
      </c>
      <c r="H140" s="14">
        <v>18280</v>
      </c>
      <c r="I140" s="18"/>
    </row>
    <row r="141" spans="2:9" x14ac:dyDescent="0.2">
      <c r="B141" s="13">
        <v>42767</v>
      </c>
      <c r="C141" s="14">
        <v>229900</v>
      </c>
      <c r="D141" s="14">
        <v>5099</v>
      </c>
      <c r="E141" s="14">
        <v>9410</v>
      </c>
      <c r="F141" s="14">
        <v>27131</v>
      </c>
      <c r="G141" s="14">
        <v>170644</v>
      </c>
      <c r="H141" s="14">
        <v>17616</v>
      </c>
      <c r="I141" s="18"/>
    </row>
    <row r="142" spans="2:9" x14ac:dyDescent="0.2">
      <c r="B142" s="13">
        <v>42795</v>
      </c>
      <c r="C142" s="14">
        <v>230779</v>
      </c>
      <c r="D142" s="14">
        <v>5125</v>
      </c>
      <c r="E142" s="14">
        <v>9301</v>
      </c>
      <c r="F142" s="14">
        <v>26661</v>
      </c>
      <c r="G142" s="14">
        <v>171505</v>
      </c>
      <c r="H142" s="14">
        <v>18187</v>
      </c>
      <c r="I142" s="18"/>
    </row>
    <row r="143" spans="2:9" x14ac:dyDescent="0.2">
      <c r="B143" s="13">
        <v>42826</v>
      </c>
      <c r="C143" s="14">
        <v>225702</v>
      </c>
      <c r="D143" s="14">
        <v>5085</v>
      </c>
      <c r="E143" s="14">
        <v>9151</v>
      </c>
      <c r="F143" s="14">
        <v>25262</v>
      </c>
      <c r="G143" s="14">
        <v>168050</v>
      </c>
      <c r="H143" s="14">
        <v>18154</v>
      </c>
      <c r="I143" s="18"/>
    </row>
    <row r="144" spans="2:9" x14ac:dyDescent="0.2">
      <c r="B144" s="13">
        <v>42856</v>
      </c>
      <c r="C144" s="14">
        <v>222749</v>
      </c>
      <c r="D144" s="14">
        <v>5134</v>
      </c>
      <c r="E144" s="14">
        <v>8969</v>
      </c>
      <c r="F144" s="14">
        <v>24032</v>
      </c>
      <c r="G144" s="14">
        <v>166717</v>
      </c>
      <c r="H144" s="14">
        <v>17897</v>
      </c>
      <c r="I144" s="18"/>
    </row>
    <row r="145" spans="2:9" x14ac:dyDescent="0.2">
      <c r="B145" s="13">
        <v>42887</v>
      </c>
      <c r="C145" s="14">
        <v>220079</v>
      </c>
      <c r="D145" s="14">
        <v>4968</v>
      </c>
      <c r="E145" s="14">
        <v>8853</v>
      </c>
      <c r="F145" s="14">
        <v>23770</v>
      </c>
      <c r="G145" s="14">
        <v>165026</v>
      </c>
      <c r="H145" s="14">
        <v>17462</v>
      </c>
      <c r="I145" s="18"/>
    </row>
    <row r="146" spans="2:9" x14ac:dyDescent="0.2">
      <c r="B146" s="13">
        <v>42917</v>
      </c>
      <c r="C146" s="14">
        <v>217895</v>
      </c>
      <c r="D146" s="14">
        <v>4761</v>
      </c>
      <c r="E146" s="14">
        <v>8692</v>
      </c>
      <c r="F146" s="14">
        <v>23669</v>
      </c>
      <c r="G146" s="14">
        <v>163718</v>
      </c>
      <c r="H146" s="14">
        <v>17055</v>
      </c>
      <c r="I146" s="18"/>
    </row>
    <row r="147" spans="2:9" x14ac:dyDescent="0.2">
      <c r="B147" s="13">
        <v>42948</v>
      </c>
      <c r="C147" s="14">
        <v>217045</v>
      </c>
      <c r="D147" s="14">
        <v>4644</v>
      </c>
      <c r="E147" s="14">
        <v>8734</v>
      </c>
      <c r="F147" s="14">
        <v>23641</v>
      </c>
      <c r="G147" s="14">
        <v>162979</v>
      </c>
      <c r="H147" s="14">
        <v>17047</v>
      </c>
      <c r="I147" s="18"/>
    </row>
    <row r="148" spans="2:9" x14ac:dyDescent="0.2">
      <c r="B148" s="13">
        <v>42979</v>
      </c>
      <c r="C148" s="14">
        <v>221006</v>
      </c>
      <c r="D148" s="14">
        <v>4401</v>
      </c>
      <c r="E148" s="14">
        <v>8690</v>
      </c>
      <c r="F148" s="14">
        <v>22869</v>
      </c>
      <c r="G148" s="14">
        <v>161976</v>
      </c>
      <c r="H148" s="14">
        <v>23070</v>
      </c>
      <c r="I148" s="18"/>
    </row>
    <row r="149" spans="2:9" x14ac:dyDescent="0.2">
      <c r="B149" s="13">
        <v>43009</v>
      </c>
      <c r="C149" s="14">
        <v>221794</v>
      </c>
      <c r="D149" s="14">
        <v>4483</v>
      </c>
      <c r="E149" s="14">
        <v>8779</v>
      </c>
      <c r="F149" s="14">
        <v>22574</v>
      </c>
      <c r="G149" s="14">
        <v>164376</v>
      </c>
      <c r="H149" s="14">
        <v>21582</v>
      </c>
      <c r="I149" s="18"/>
    </row>
    <row r="150" spans="2:9" x14ac:dyDescent="0.2">
      <c r="B150" s="13">
        <v>43040</v>
      </c>
      <c r="C150" s="14">
        <v>219698</v>
      </c>
      <c r="D150" s="14">
        <v>4503</v>
      </c>
      <c r="E150" s="14">
        <v>8684</v>
      </c>
      <c r="F150" s="14">
        <v>22482</v>
      </c>
      <c r="G150" s="14">
        <v>164539</v>
      </c>
      <c r="H150" s="14">
        <v>19490</v>
      </c>
      <c r="I150" s="18"/>
    </row>
    <row r="151" spans="2:9" x14ac:dyDescent="0.2">
      <c r="B151" s="13">
        <v>43070</v>
      </c>
      <c r="C151" s="83">
        <v>216087</v>
      </c>
      <c r="D151" s="81">
        <v>4506</v>
      </c>
      <c r="E151" s="83">
        <v>8660</v>
      </c>
      <c r="F151" s="81">
        <v>22922</v>
      </c>
      <c r="G151" s="83">
        <v>161462</v>
      </c>
      <c r="H151" s="81">
        <v>18537</v>
      </c>
      <c r="I151" s="18"/>
    </row>
    <row r="152" spans="2:9" x14ac:dyDescent="0.2">
      <c r="B152" s="13"/>
      <c r="C152" s="11"/>
      <c r="D152" s="17"/>
      <c r="E152" s="11"/>
      <c r="F152" s="17"/>
      <c r="G152" s="11"/>
      <c r="H152" s="17"/>
    </row>
    <row r="153" spans="2:9" ht="11.1" customHeight="1" x14ac:dyDescent="0.2">
      <c r="B153" s="13">
        <v>43101</v>
      </c>
      <c r="C153" s="14">
        <v>215701</v>
      </c>
      <c r="D153" s="14">
        <v>4934</v>
      </c>
      <c r="E153" s="14">
        <v>8686</v>
      </c>
      <c r="F153" s="14">
        <v>22827</v>
      </c>
      <c r="G153" s="14">
        <v>161566</v>
      </c>
      <c r="H153" s="14">
        <v>17688</v>
      </c>
      <c r="I153" s="18"/>
    </row>
    <row r="154" spans="2:9" x14ac:dyDescent="0.2">
      <c r="B154" s="8">
        <v>43132</v>
      </c>
      <c r="C154" s="14">
        <v>215082</v>
      </c>
      <c r="D154" s="14">
        <v>5149</v>
      </c>
      <c r="E154" s="14">
        <v>8723</v>
      </c>
      <c r="F154" s="14">
        <v>22701</v>
      </c>
      <c r="G154" s="14">
        <v>160940</v>
      </c>
      <c r="H154" s="14">
        <v>17569</v>
      </c>
      <c r="I154" s="18"/>
    </row>
    <row r="155" spans="2:9" x14ac:dyDescent="0.2">
      <c r="B155" s="8">
        <v>43160</v>
      </c>
      <c r="C155" s="14">
        <v>213768</v>
      </c>
      <c r="D155" s="14">
        <v>5118</v>
      </c>
      <c r="E155" s="14">
        <v>8635</v>
      </c>
      <c r="F155" s="14">
        <v>22526</v>
      </c>
      <c r="G155" s="14">
        <v>159727</v>
      </c>
      <c r="H155" s="14">
        <v>17762</v>
      </c>
      <c r="I155" s="18"/>
    </row>
    <row r="156" spans="2:9" x14ac:dyDescent="0.2">
      <c r="B156" s="8">
        <v>43191</v>
      </c>
      <c r="C156" s="14">
        <v>213141</v>
      </c>
      <c r="D156" s="14">
        <v>5167</v>
      </c>
      <c r="E156" s="14">
        <v>8391</v>
      </c>
      <c r="F156" s="14">
        <v>21366</v>
      </c>
      <c r="G156" s="14">
        <v>160214</v>
      </c>
      <c r="H156" s="14">
        <v>18003</v>
      </c>
      <c r="I156" s="18"/>
    </row>
    <row r="157" spans="2:9" x14ac:dyDescent="0.2">
      <c r="B157" s="8">
        <v>43221</v>
      </c>
      <c r="C157" s="14">
        <v>212411</v>
      </c>
      <c r="D157" s="14">
        <v>5247</v>
      </c>
      <c r="E157" s="14">
        <v>8220</v>
      </c>
      <c r="F157" s="14">
        <v>20762</v>
      </c>
      <c r="G157" s="14">
        <v>160205</v>
      </c>
      <c r="H157" s="14">
        <v>17977</v>
      </c>
      <c r="I157" s="18"/>
    </row>
    <row r="158" spans="2:9" x14ac:dyDescent="0.2">
      <c r="B158" s="8">
        <v>43252</v>
      </c>
      <c r="C158" s="14">
        <v>208594</v>
      </c>
      <c r="D158" s="14">
        <v>5003</v>
      </c>
      <c r="E158" s="14">
        <v>8045</v>
      </c>
      <c r="F158" s="14">
        <v>20407</v>
      </c>
      <c r="G158" s="14">
        <v>158016</v>
      </c>
      <c r="H158" s="14">
        <v>17123</v>
      </c>
      <c r="I158" s="18"/>
    </row>
    <row r="159" spans="2:9" x14ac:dyDescent="0.2">
      <c r="B159" s="8">
        <v>43282</v>
      </c>
      <c r="C159" s="14">
        <v>206747</v>
      </c>
      <c r="D159" s="14">
        <v>4560</v>
      </c>
      <c r="E159" s="14">
        <v>7947</v>
      </c>
      <c r="F159" s="14">
        <v>20279</v>
      </c>
      <c r="G159" s="14">
        <v>157440</v>
      </c>
      <c r="H159" s="14">
        <v>16521</v>
      </c>
      <c r="I159" s="18"/>
    </row>
    <row r="160" spans="2:9" x14ac:dyDescent="0.2">
      <c r="B160" s="8">
        <v>43313</v>
      </c>
      <c r="C160" s="14">
        <v>207017</v>
      </c>
      <c r="D160" s="14">
        <v>4101</v>
      </c>
      <c r="E160" s="14">
        <v>8002</v>
      </c>
      <c r="F160" s="14">
        <v>20460</v>
      </c>
      <c r="G160" s="14">
        <v>157882</v>
      </c>
      <c r="H160" s="14">
        <v>16572</v>
      </c>
      <c r="I160" s="18"/>
    </row>
    <row r="161" spans="2:9" x14ac:dyDescent="0.2">
      <c r="B161" s="8">
        <v>43344</v>
      </c>
      <c r="C161" s="14">
        <v>205430</v>
      </c>
      <c r="D161" s="14">
        <v>3997</v>
      </c>
      <c r="E161" s="14">
        <v>7948</v>
      </c>
      <c r="F161" s="14">
        <v>20521</v>
      </c>
      <c r="G161" s="14">
        <v>155401</v>
      </c>
      <c r="H161" s="14">
        <v>17563</v>
      </c>
      <c r="I161" s="18"/>
    </row>
    <row r="162" spans="2:9" x14ac:dyDescent="0.2">
      <c r="B162" s="8">
        <v>43374</v>
      </c>
      <c r="C162" s="14">
        <v>208101</v>
      </c>
      <c r="D162" s="14">
        <v>4268</v>
      </c>
      <c r="E162" s="14">
        <v>7999</v>
      </c>
      <c r="F162" s="14">
        <v>20517</v>
      </c>
      <c r="G162" s="14">
        <v>156795</v>
      </c>
      <c r="H162" s="14">
        <v>18522</v>
      </c>
      <c r="I162" s="18"/>
    </row>
    <row r="163" spans="2:9" x14ac:dyDescent="0.2">
      <c r="B163" s="8">
        <v>43405</v>
      </c>
      <c r="C163" s="14">
        <v>209975</v>
      </c>
      <c r="D163" s="14">
        <v>4432</v>
      </c>
      <c r="E163" s="14">
        <v>8034</v>
      </c>
      <c r="F163" s="14">
        <v>20753</v>
      </c>
      <c r="G163" s="14">
        <v>157860</v>
      </c>
      <c r="H163" s="14">
        <v>18896</v>
      </c>
      <c r="I163" s="18"/>
    </row>
    <row r="164" spans="2:9" x14ac:dyDescent="0.2">
      <c r="B164" s="13">
        <v>43435</v>
      </c>
      <c r="C164" s="83">
        <v>207015</v>
      </c>
      <c r="D164" s="81">
        <v>4420</v>
      </c>
      <c r="E164" s="83">
        <v>8018</v>
      </c>
      <c r="F164" s="81">
        <v>21150</v>
      </c>
      <c r="G164" s="83">
        <v>155136</v>
      </c>
      <c r="H164" s="81">
        <v>18291</v>
      </c>
      <c r="I164" s="18"/>
    </row>
    <row r="165" spans="2:9" x14ac:dyDescent="0.2">
      <c r="B165" s="8"/>
      <c r="C165" s="14"/>
      <c r="D165" s="14"/>
      <c r="E165" s="14"/>
      <c r="F165" s="14"/>
      <c r="G165" s="14"/>
      <c r="H165" s="14"/>
      <c r="I165" s="18"/>
    </row>
    <row r="166" spans="2:9" x14ac:dyDescent="0.2">
      <c r="B166" s="8">
        <v>43466</v>
      </c>
      <c r="C166" s="14">
        <v>209419</v>
      </c>
      <c r="D166" s="14">
        <v>4457</v>
      </c>
      <c r="E166" s="14">
        <v>8077</v>
      </c>
      <c r="F166" s="14">
        <v>21105</v>
      </c>
      <c r="G166" s="14">
        <v>158554</v>
      </c>
      <c r="H166" s="14">
        <v>17226</v>
      </c>
      <c r="I166" s="18"/>
    </row>
    <row r="167" spans="2:9" x14ac:dyDescent="0.2">
      <c r="B167" s="8">
        <v>43497</v>
      </c>
      <c r="C167" s="14">
        <v>209466</v>
      </c>
      <c r="D167" s="14">
        <v>4424</v>
      </c>
      <c r="E167" s="14">
        <v>8040</v>
      </c>
      <c r="F167" s="14">
        <v>21009</v>
      </c>
      <c r="G167" s="14">
        <v>158648</v>
      </c>
      <c r="H167" s="14">
        <v>17345</v>
      </c>
      <c r="I167" s="18"/>
    </row>
    <row r="168" spans="2:9" x14ac:dyDescent="0.2">
      <c r="B168" s="8">
        <v>43525</v>
      </c>
      <c r="C168" s="14">
        <v>209235</v>
      </c>
      <c r="D168" s="14">
        <v>4615</v>
      </c>
      <c r="E168" s="14">
        <v>7959</v>
      </c>
      <c r="F168" s="14">
        <v>21036</v>
      </c>
      <c r="G168" s="14">
        <v>158161</v>
      </c>
      <c r="H168" s="14">
        <v>17464</v>
      </c>
      <c r="I168" s="18"/>
    </row>
    <row r="169" spans="2:9" x14ac:dyDescent="0.2">
      <c r="B169" s="8">
        <v>43556</v>
      </c>
      <c r="C169" s="14">
        <v>207618</v>
      </c>
      <c r="D169" s="14">
        <v>4664</v>
      </c>
      <c r="E169" s="14">
        <v>7941</v>
      </c>
      <c r="F169" s="14">
        <v>20454</v>
      </c>
      <c r="G169" s="14">
        <v>157237</v>
      </c>
      <c r="H169" s="14">
        <v>17322</v>
      </c>
      <c r="I169" s="18"/>
    </row>
    <row r="170" spans="2:9" x14ac:dyDescent="0.2">
      <c r="B170" s="8">
        <v>43586</v>
      </c>
      <c r="C170" s="14">
        <v>206041</v>
      </c>
      <c r="D170" s="14">
        <v>4804</v>
      </c>
      <c r="E170" s="14">
        <v>7801</v>
      </c>
      <c r="F170" s="14">
        <v>19810</v>
      </c>
      <c r="G170" s="14">
        <v>156494</v>
      </c>
      <c r="H170" s="14">
        <v>17132</v>
      </c>
      <c r="I170" s="18"/>
    </row>
    <row r="171" spans="2:9" x14ac:dyDescent="0.2">
      <c r="B171" s="8">
        <v>43617</v>
      </c>
      <c r="C171" s="14">
        <v>202683</v>
      </c>
      <c r="D171" s="14">
        <v>4671</v>
      </c>
      <c r="E171" s="14">
        <v>7751</v>
      </c>
      <c r="F171" s="14">
        <v>19657</v>
      </c>
      <c r="G171" s="14">
        <v>154300</v>
      </c>
      <c r="H171" s="14">
        <v>16304</v>
      </c>
      <c r="I171" s="18"/>
    </row>
    <row r="172" spans="2:9" x14ac:dyDescent="0.2">
      <c r="B172" s="8">
        <v>43647</v>
      </c>
      <c r="C172" s="14">
        <v>204662</v>
      </c>
      <c r="D172" s="14">
        <v>4460</v>
      </c>
      <c r="E172" s="14">
        <v>7790</v>
      </c>
      <c r="F172" s="14">
        <v>19846</v>
      </c>
      <c r="G172" s="14">
        <v>156703</v>
      </c>
      <c r="H172" s="14">
        <v>15863</v>
      </c>
      <c r="I172" s="18"/>
    </row>
    <row r="173" spans="2:9" x14ac:dyDescent="0.2">
      <c r="B173" s="8">
        <v>43678</v>
      </c>
      <c r="C173" s="14">
        <v>205173</v>
      </c>
      <c r="D173" s="14">
        <v>4246</v>
      </c>
      <c r="E173" s="14">
        <v>7879</v>
      </c>
      <c r="F173" s="14">
        <v>20281</v>
      </c>
      <c r="G173" s="14">
        <v>157040</v>
      </c>
      <c r="H173" s="14">
        <v>15727</v>
      </c>
      <c r="I173" s="18"/>
    </row>
    <row r="174" spans="2:9" x14ac:dyDescent="0.2">
      <c r="B174" s="8">
        <v>43709</v>
      </c>
      <c r="C174" s="14">
        <v>204529</v>
      </c>
      <c r="D174" s="14">
        <v>4191</v>
      </c>
      <c r="E174" s="14">
        <v>7929</v>
      </c>
      <c r="F174" s="14">
        <v>20239</v>
      </c>
      <c r="G174" s="14">
        <v>155167</v>
      </c>
      <c r="H174" s="14">
        <v>17003</v>
      </c>
      <c r="I174" s="18"/>
    </row>
    <row r="175" spans="2:9" x14ac:dyDescent="0.2">
      <c r="B175" s="8">
        <v>43739</v>
      </c>
      <c r="C175" s="14">
        <v>210131</v>
      </c>
      <c r="D175" s="14">
        <v>4495</v>
      </c>
      <c r="E175" s="14">
        <v>8135</v>
      </c>
      <c r="F175" s="14">
        <v>20556</v>
      </c>
      <c r="G175" s="14">
        <v>158820</v>
      </c>
      <c r="H175" s="14">
        <v>18125</v>
      </c>
      <c r="I175" s="18"/>
    </row>
    <row r="176" spans="2:9" x14ac:dyDescent="0.2">
      <c r="B176" s="8">
        <v>43770</v>
      </c>
      <c r="C176" s="14">
        <v>210893</v>
      </c>
      <c r="D176" s="14">
        <v>4627</v>
      </c>
      <c r="E176" s="14">
        <v>8195</v>
      </c>
      <c r="F176" s="14">
        <v>20678</v>
      </c>
      <c r="G176" s="14">
        <v>159099</v>
      </c>
      <c r="H176" s="14">
        <v>18294</v>
      </c>
      <c r="I176" s="18"/>
    </row>
    <row r="177" spans="2:9" x14ac:dyDescent="0.2">
      <c r="B177" s="13">
        <v>43800</v>
      </c>
      <c r="C177" s="83">
        <v>208249</v>
      </c>
      <c r="D177" s="81">
        <v>4737</v>
      </c>
      <c r="E177" s="83">
        <v>8233</v>
      </c>
      <c r="F177" s="81">
        <v>21494</v>
      </c>
      <c r="G177" s="83">
        <v>156533</v>
      </c>
      <c r="H177" s="81">
        <v>17252</v>
      </c>
      <c r="I177" s="18"/>
    </row>
    <row r="178" spans="2:9" x14ac:dyDescent="0.2">
      <c r="B178" s="8"/>
      <c r="C178" s="14"/>
      <c r="D178" s="14"/>
      <c r="E178" s="14"/>
      <c r="F178" s="14"/>
      <c r="G178" s="14"/>
      <c r="H178" s="14"/>
      <c r="I178" s="18"/>
    </row>
    <row r="179" spans="2:9" x14ac:dyDescent="0.2">
      <c r="B179" s="8">
        <v>43831</v>
      </c>
      <c r="C179" s="14">
        <v>211164</v>
      </c>
      <c r="D179" s="14">
        <v>4716</v>
      </c>
      <c r="E179" s="14">
        <v>8370</v>
      </c>
      <c r="F179" s="14">
        <v>21405</v>
      </c>
      <c r="G179" s="14">
        <v>160452</v>
      </c>
      <c r="H179" s="14">
        <v>16221</v>
      </c>
      <c r="I179" s="18"/>
    </row>
    <row r="180" spans="2:9" x14ac:dyDescent="0.2">
      <c r="B180" s="8">
        <v>43862</v>
      </c>
      <c r="C180" s="14">
        <v>207837</v>
      </c>
      <c r="D180" s="14">
        <v>4527</v>
      </c>
      <c r="E180" s="14">
        <v>8282</v>
      </c>
      <c r="F180" s="14">
        <v>21041</v>
      </c>
      <c r="G180" s="14">
        <v>158227</v>
      </c>
      <c r="H180" s="14">
        <v>15760</v>
      </c>
      <c r="I180" s="18"/>
    </row>
    <row r="181" spans="2:9" x14ac:dyDescent="0.2">
      <c r="B181" s="8">
        <v>43891</v>
      </c>
      <c r="C181" s="14">
        <v>227634</v>
      </c>
      <c r="D181" s="14">
        <v>4622</v>
      </c>
      <c r="E181" s="14">
        <v>8861</v>
      </c>
      <c r="F181" s="14">
        <v>23433</v>
      </c>
      <c r="G181" s="14">
        <v>174836</v>
      </c>
      <c r="H181" s="14">
        <v>15882</v>
      </c>
      <c r="I181" s="18"/>
    </row>
    <row r="182" spans="2:9" x14ac:dyDescent="0.2">
      <c r="B182" s="8">
        <v>43922</v>
      </c>
      <c r="C182" s="14">
        <v>254981</v>
      </c>
      <c r="D182" s="14">
        <v>5087</v>
      </c>
      <c r="E182" s="14">
        <v>9842</v>
      </c>
      <c r="F182" s="14">
        <v>26374</v>
      </c>
      <c r="G182" s="14">
        <v>197385</v>
      </c>
      <c r="H182" s="14">
        <v>16293</v>
      </c>
      <c r="I182" s="18"/>
    </row>
    <row r="183" spans="2:9" x14ac:dyDescent="0.2">
      <c r="B183" s="8">
        <v>43952</v>
      </c>
      <c r="C183" s="14">
        <v>261074</v>
      </c>
      <c r="D183" s="14">
        <v>5307</v>
      </c>
      <c r="E183" s="14">
        <v>9981</v>
      </c>
      <c r="F183" s="14">
        <v>25466</v>
      </c>
      <c r="G183" s="14">
        <v>203290</v>
      </c>
      <c r="H183" s="14">
        <v>17030</v>
      </c>
      <c r="I183" s="18"/>
    </row>
    <row r="184" spans="2:9" x14ac:dyDescent="0.2">
      <c r="B184" s="8">
        <v>43983</v>
      </c>
      <c r="C184" s="14">
        <v>261714</v>
      </c>
      <c r="D184" s="14">
        <v>5311</v>
      </c>
      <c r="E184" s="14">
        <v>9830</v>
      </c>
      <c r="F184" s="14">
        <v>24187</v>
      </c>
      <c r="G184" s="14">
        <v>204200</v>
      </c>
      <c r="H184" s="14">
        <v>18186</v>
      </c>
      <c r="I184" s="18"/>
    </row>
    <row r="185" spans="2:9" x14ac:dyDescent="0.2">
      <c r="B185" s="8">
        <v>44013</v>
      </c>
      <c r="C185" s="14">
        <v>257649</v>
      </c>
      <c r="D185" s="14">
        <v>5312</v>
      </c>
      <c r="E185" s="14">
        <v>9647</v>
      </c>
      <c r="F185" s="14">
        <v>23434</v>
      </c>
      <c r="G185" s="14">
        <v>201042</v>
      </c>
      <c r="H185" s="14">
        <v>18214</v>
      </c>
      <c r="I185" s="18"/>
    </row>
    <row r="186" spans="2:9" x14ac:dyDescent="0.2">
      <c r="B186" s="8">
        <v>44044</v>
      </c>
      <c r="C186" s="14">
        <v>257406</v>
      </c>
      <c r="D186" s="14">
        <v>5478</v>
      </c>
      <c r="E186" s="14">
        <v>9638</v>
      </c>
      <c r="F186" s="14">
        <v>23759</v>
      </c>
      <c r="G186" s="14">
        <v>199643</v>
      </c>
      <c r="H186" s="14">
        <v>18888</v>
      </c>
      <c r="I186" s="18"/>
    </row>
    <row r="187" spans="2:9" x14ac:dyDescent="0.2">
      <c r="B187" s="8">
        <v>44075</v>
      </c>
      <c r="C187" s="14">
        <v>254280</v>
      </c>
      <c r="D187" s="14">
        <v>5499</v>
      </c>
      <c r="E187" s="14">
        <v>9460</v>
      </c>
      <c r="F187" s="14">
        <v>23786</v>
      </c>
      <c r="G187" s="14">
        <v>195655</v>
      </c>
      <c r="H187" s="14">
        <v>19880</v>
      </c>
      <c r="I187" s="18"/>
    </row>
    <row r="188" spans="2:9" x14ac:dyDescent="0.2">
      <c r="B188" s="8">
        <v>44105</v>
      </c>
      <c r="C188" s="14">
        <v>262487</v>
      </c>
      <c r="D188" s="14">
        <v>5606</v>
      </c>
      <c r="E188" s="14">
        <v>9690</v>
      </c>
      <c r="F188" s="14">
        <v>24341</v>
      </c>
      <c r="G188" s="14">
        <v>201661</v>
      </c>
      <c r="H188" s="14">
        <v>21189</v>
      </c>
      <c r="I188" s="18"/>
    </row>
    <row r="189" spans="2:9" x14ac:dyDescent="0.2">
      <c r="B189" s="8">
        <v>44136</v>
      </c>
      <c r="C189" s="14">
        <v>268319</v>
      </c>
      <c r="D189" s="14">
        <v>5713</v>
      </c>
      <c r="E189" s="14">
        <v>9808</v>
      </c>
      <c r="F189" s="14">
        <v>24700</v>
      </c>
      <c r="G189" s="14">
        <v>205740</v>
      </c>
      <c r="H189" s="14">
        <v>22358</v>
      </c>
      <c r="I189" s="18"/>
    </row>
    <row r="190" spans="2:9" x14ac:dyDescent="0.2">
      <c r="B190" s="13">
        <v>44166</v>
      </c>
      <c r="C190" s="83">
        <v>269437</v>
      </c>
      <c r="D190" s="81">
        <v>5704</v>
      </c>
      <c r="E190" s="83">
        <v>9896</v>
      </c>
      <c r="F190" s="81">
        <v>25382</v>
      </c>
      <c r="G190" s="83">
        <v>205516</v>
      </c>
      <c r="H190" s="81">
        <v>22939</v>
      </c>
      <c r="I190" s="18"/>
    </row>
    <row r="191" spans="2:9" x14ac:dyDescent="0.2">
      <c r="B191" s="8"/>
      <c r="C191" s="14"/>
      <c r="D191" s="14"/>
      <c r="E191" s="14"/>
      <c r="F191" s="14"/>
      <c r="G191" s="14"/>
      <c r="H191" s="14"/>
      <c r="I191" s="18"/>
    </row>
    <row r="192" spans="2:9" x14ac:dyDescent="0.2">
      <c r="B192" s="8">
        <v>44197</v>
      </c>
      <c r="C192" s="14">
        <v>279230</v>
      </c>
      <c r="D192" s="14">
        <v>5755</v>
      </c>
      <c r="E192" s="14">
        <v>10114</v>
      </c>
      <c r="F192" s="14">
        <v>25804</v>
      </c>
      <c r="G192" s="14">
        <v>214028</v>
      </c>
      <c r="H192" s="14">
        <v>23529</v>
      </c>
      <c r="I192" s="18"/>
    </row>
    <row r="193" spans="2:9" x14ac:dyDescent="0.2">
      <c r="B193" s="8">
        <v>44228</v>
      </c>
      <c r="C193" s="14">
        <v>283477</v>
      </c>
      <c r="D193" s="14">
        <v>5748</v>
      </c>
      <c r="E193" s="14">
        <v>10166</v>
      </c>
      <c r="F193" s="14">
        <v>25891</v>
      </c>
      <c r="G193" s="14">
        <v>217883</v>
      </c>
      <c r="H193" s="14">
        <v>23789</v>
      </c>
      <c r="I193" s="18"/>
    </row>
    <row r="194" spans="2:9" x14ac:dyDescent="0.2">
      <c r="B194" s="8">
        <v>44256</v>
      </c>
      <c r="C194" s="14">
        <v>280650</v>
      </c>
      <c r="D194" s="14">
        <v>5786</v>
      </c>
      <c r="E194" s="14">
        <v>10053</v>
      </c>
      <c r="F194" s="14">
        <v>25356</v>
      </c>
      <c r="G194" s="14">
        <v>215583</v>
      </c>
      <c r="H194" s="14">
        <v>23872</v>
      </c>
      <c r="I194" s="18"/>
    </row>
    <row r="195" spans="2:9" x14ac:dyDescent="0.2">
      <c r="B195" s="8">
        <v>44287</v>
      </c>
      <c r="C195" s="14">
        <v>282523</v>
      </c>
      <c r="D195" s="14">
        <v>5954</v>
      </c>
      <c r="E195" s="14">
        <v>9987</v>
      </c>
      <c r="F195" s="14">
        <v>25418</v>
      </c>
      <c r="G195" s="14">
        <v>216489</v>
      </c>
      <c r="H195" s="14">
        <v>24675</v>
      </c>
      <c r="I195" s="18"/>
    </row>
    <row r="196" spans="2:9" x14ac:dyDescent="0.2">
      <c r="B196" s="8">
        <v>44317</v>
      </c>
      <c r="C196" s="14">
        <v>277417</v>
      </c>
      <c r="D196" s="14">
        <v>6048</v>
      </c>
      <c r="E196" s="14">
        <v>9854</v>
      </c>
      <c r="F196" s="14">
        <v>24786</v>
      </c>
      <c r="G196" s="14">
        <v>212723</v>
      </c>
      <c r="H196" s="14">
        <v>24006</v>
      </c>
      <c r="I196" s="18"/>
    </row>
    <row r="197" spans="2:9" x14ac:dyDescent="0.2">
      <c r="B197" s="8">
        <v>44348</v>
      </c>
      <c r="C197" s="14">
        <v>274475</v>
      </c>
      <c r="D197" s="14">
        <v>5865</v>
      </c>
      <c r="E197" s="14">
        <v>9704</v>
      </c>
      <c r="F197" s="14">
        <v>24259</v>
      </c>
      <c r="G197" s="14">
        <v>210562</v>
      </c>
      <c r="H197" s="14">
        <v>24085</v>
      </c>
      <c r="I197" s="18"/>
    </row>
    <row r="198" spans="2:9" x14ac:dyDescent="0.2">
      <c r="B198" s="8">
        <v>44378</v>
      </c>
      <c r="C198" s="14">
        <v>254101</v>
      </c>
      <c r="D198" s="14">
        <v>5418</v>
      </c>
      <c r="E198" s="14">
        <v>9148</v>
      </c>
      <c r="F198" s="14">
        <v>22542</v>
      </c>
      <c r="G198" s="14">
        <v>195965</v>
      </c>
      <c r="H198" s="14">
        <v>21028</v>
      </c>
      <c r="I198" s="18"/>
    </row>
    <row r="199" spans="2:9" x14ac:dyDescent="0.2">
      <c r="B199" s="8">
        <v>44409</v>
      </c>
      <c r="C199" s="14">
        <v>234257</v>
      </c>
      <c r="D199" s="14">
        <v>4996</v>
      </c>
      <c r="E199" s="14">
        <v>8612</v>
      </c>
      <c r="F199" s="14">
        <v>21388</v>
      </c>
      <c r="G199" s="14">
        <v>181217</v>
      </c>
      <c r="H199" s="14">
        <v>18044</v>
      </c>
      <c r="I199" s="18"/>
    </row>
    <row r="200" spans="2:9" x14ac:dyDescent="0.2">
      <c r="B200" s="8">
        <v>44440</v>
      </c>
      <c r="C200" s="14">
        <v>213558</v>
      </c>
      <c r="D200" s="14">
        <v>4564</v>
      </c>
      <c r="E200" s="14">
        <v>8106</v>
      </c>
      <c r="F200" s="14">
        <v>20085</v>
      </c>
      <c r="G200" s="14">
        <v>164010</v>
      </c>
      <c r="H200" s="14">
        <v>16793</v>
      </c>
      <c r="I200" s="18"/>
    </row>
    <row r="201" spans="2:9" x14ac:dyDescent="0.2">
      <c r="B201" s="8">
        <v>44470</v>
      </c>
      <c r="C201" s="14">
        <v>208316</v>
      </c>
      <c r="D201" s="14">
        <v>4410</v>
      </c>
      <c r="E201" s="14">
        <v>7989</v>
      </c>
      <c r="F201" s="14">
        <v>19814</v>
      </c>
      <c r="G201" s="14">
        <v>158521</v>
      </c>
      <c r="H201" s="14">
        <v>17582</v>
      </c>
      <c r="I201" s="18"/>
    </row>
    <row r="202" spans="2:9" x14ac:dyDescent="0.2">
      <c r="B202" s="8">
        <v>44501</v>
      </c>
      <c r="C202" s="14">
        <v>206431</v>
      </c>
      <c r="D202" s="14">
        <v>4437</v>
      </c>
      <c r="E202" s="14">
        <v>7969</v>
      </c>
      <c r="F202" s="14">
        <v>19986</v>
      </c>
      <c r="G202" s="14">
        <v>156224</v>
      </c>
      <c r="H202" s="14">
        <v>17815</v>
      </c>
      <c r="I202" s="18"/>
    </row>
    <row r="203" spans="2:9" ht="13.5" thickBot="1" x14ac:dyDescent="0.25">
      <c r="B203" s="84">
        <v>44531</v>
      </c>
      <c r="C203" s="85">
        <v>202819</v>
      </c>
      <c r="D203" s="86">
        <v>4286</v>
      </c>
      <c r="E203" s="85">
        <v>7843</v>
      </c>
      <c r="F203" s="86">
        <v>20364</v>
      </c>
      <c r="G203" s="85">
        <v>153431</v>
      </c>
      <c r="H203" s="86">
        <v>16895</v>
      </c>
      <c r="I203" s="18"/>
    </row>
    <row r="204" spans="2:9" ht="13.5" thickTop="1" x14ac:dyDescent="0.2">
      <c r="B204" s="106" t="s">
        <v>68</v>
      </c>
      <c r="C204" s="106"/>
      <c r="D204" s="106"/>
      <c r="E204" s="106"/>
      <c r="F204" s="106"/>
      <c r="G204" s="106"/>
      <c r="H204" s="106"/>
    </row>
    <row r="205" spans="2:9" x14ac:dyDescent="0.2">
      <c r="B205" s="106" t="s">
        <v>5</v>
      </c>
      <c r="C205" s="106"/>
      <c r="D205" s="106"/>
      <c r="E205" s="106"/>
      <c r="F205" s="106"/>
      <c r="G205" s="106"/>
      <c r="H205" s="106"/>
    </row>
    <row r="206" spans="2:9" s="94" customFormat="1" x14ac:dyDescent="0.2">
      <c r="B206" s="95" t="s">
        <v>19</v>
      </c>
      <c r="C206" s="95"/>
      <c r="D206" s="95"/>
      <c r="E206" s="95"/>
      <c r="F206" s="95"/>
      <c r="G206" s="95"/>
      <c r="H206" s="95"/>
    </row>
    <row r="207" spans="2:9" x14ac:dyDescent="0.2">
      <c r="B207" s="95"/>
      <c r="C207" s="95"/>
      <c r="D207" s="95"/>
      <c r="E207" s="95"/>
      <c r="F207" s="95"/>
      <c r="G207" s="95"/>
      <c r="H207" s="95"/>
    </row>
    <row r="208" spans="2:9" x14ac:dyDescent="0.2">
      <c r="C208" s="9"/>
      <c r="D208" s="19"/>
      <c r="E208" s="19"/>
      <c r="F208" s="19"/>
      <c r="G208" s="19"/>
      <c r="H208" s="19"/>
    </row>
    <row r="209" spans="2:10" x14ac:dyDescent="0.2">
      <c r="C209" s="9"/>
      <c r="D209" s="19"/>
      <c r="E209" s="19"/>
      <c r="F209" s="19"/>
      <c r="G209" s="19"/>
      <c r="H209" s="19"/>
    </row>
    <row r="210" spans="2:10" x14ac:dyDescent="0.2">
      <c r="C210" s="9"/>
      <c r="D210" s="19"/>
      <c r="E210" s="19"/>
      <c r="F210" s="19"/>
      <c r="G210" s="19"/>
      <c r="H210" s="19"/>
    </row>
    <row r="211" spans="2:10" x14ac:dyDescent="0.2">
      <c r="C211" s="9"/>
      <c r="D211" s="19"/>
      <c r="E211" s="19"/>
      <c r="F211" s="19"/>
      <c r="G211" s="19"/>
      <c r="H211" s="19"/>
    </row>
    <row r="212" spans="2:10" x14ac:dyDescent="0.2">
      <c r="C212" s="9"/>
      <c r="D212" s="19"/>
      <c r="E212" s="19"/>
      <c r="F212" s="19"/>
      <c r="G212" s="19"/>
      <c r="H212" s="19"/>
    </row>
    <row r="213" spans="2:10" x14ac:dyDescent="0.2">
      <c r="C213" s="9"/>
      <c r="D213" s="19"/>
      <c r="E213" s="19"/>
      <c r="F213" s="19"/>
      <c r="G213" s="19"/>
      <c r="H213" s="19"/>
    </row>
    <row r="214" spans="2:10" x14ac:dyDescent="0.2">
      <c r="C214" s="9"/>
      <c r="D214" s="19"/>
      <c r="E214" s="19"/>
      <c r="F214" s="19"/>
      <c r="G214" s="19"/>
      <c r="H214" s="19"/>
    </row>
    <row r="215" spans="2:10" x14ac:dyDescent="0.2">
      <c r="C215" s="9"/>
      <c r="D215" s="19"/>
      <c r="E215" s="19"/>
      <c r="F215" s="19"/>
      <c r="G215" s="19"/>
      <c r="H215" s="19"/>
    </row>
    <row r="216" spans="2:10" x14ac:dyDescent="0.2">
      <c r="C216" s="9"/>
      <c r="D216" s="19"/>
      <c r="E216" s="19"/>
      <c r="F216" s="19"/>
      <c r="G216" s="19"/>
      <c r="H216" s="19"/>
    </row>
    <row r="217" spans="2:10" x14ac:dyDescent="0.2">
      <c r="C217" s="9"/>
      <c r="D217" s="19"/>
      <c r="E217" s="19"/>
      <c r="F217" s="19"/>
      <c r="G217" s="19"/>
      <c r="H217" s="19"/>
    </row>
    <row r="218" spans="2:10" x14ac:dyDescent="0.2">
      <c r="C218" s="9"/>
      <c r="D218" s="19"/>
      <c r="E218" s="19"/>
      <c r="F218" s="19"/>
      <c r="G218" s="19"/>
      <c r="H218" s="19"/>
    </row>
    <row r="219" spans="2:10" x14ac:dyDescent="0.2">
      <c r="C219" s="9"/>
      <c r="D219" s="19"/>
      <c r="E219" s="19"/>
      <c r="F219" s="19"/>
      <c r="G219" s="19"/>
      <c r="H219" s="19"/>
    </row>
    <row r="220" spans="2:10" x14ac:dyDescent="0.2">
      <c r="C220" s="9"/>
      <c r="D220" s="19"/>
      <c r="E220" s="19"/>
      <c r="F220" s="19"/>
      <c r="G220" s="19"/>
      <c r="H220" s="19"/>
    </row>
    <row r="221" spans="2:10" x14ac:dyDescent="0.2">
      <c r="C221" s="9"/>
      <c r="D221" s="19"/>
      <c r="E221" s="19"/>
      <c r="F221" s="19"/>
      <c r="G221" s="19"/>
      <c r="H221" s="19"/>
    </row>
    <row r="222" spans="2:10" x14ac:dyDescent="0.2">
      <c r="C222" s="9"/>
      <c r="D222" s="19"/>
      <c r="E222" s="19"/>
      <c r="F222" s="19"/>
      <c r="G222" s="19"/>
      <c r="H222" s="19"/>
    </row>
    <row r="223" spans="2:10" x14ac:dyDescent="0.2">
      <c r="C223" s="9"/>
      <c r="D223" s="19"/>
      <c r="E223" s="19"/>
      <c r="F223" s="19"/>
      <c r="G223" s="19"/>
      <c r="H223" s="19"/>
    </row>
    <row r="224" spans="2:10" x14ac:dyDescent="0.2">
      <c r="B224" s="9"/>
      <c r="C224" s="9"/>
      <c r="D224" s="9"/>
      <c r="E224" s="9"/>
      <c r="F224" s="9"/>
      <c r="G224" s="9"/>
      <c r="H224" s="9"/>
      <c r="I224" s="9"/>
      <c r="J224" s="9"/>
    </row>
    <row r="225" spans="2:10" x14ac:dyDescent="0.2">
      <c r="B225" s="9"/>
      <c r="C225" s="9"/>
      <c r="D225" s="9"/>
      <c r="E225" s="9"/>
      <c r="F225" s="9"/>
      <c r="G225" s="9"/>
      <c r="H225" s="9"/>
      <c r="I225" s="9"/>
      <c r="J225" s="9"/>
    </row>
    <row r="226" spans="2:10" x14ac:dyDescent="0.2">
      <c r="B226" s="9"/>
      <c r="C226" s="9"/>
      <c r="D226" s="9"/>
      <c r="E226" s="9"/>
      <c r="F226" s="9"/>
      <c r="G226" s="9"/>
      <c r="H226" s="9"/>
      <c r="I226" s="9"/>
      <c r="J226" s="9"/>
    </row>
    <row r="227" spans="2:10" x14ac:dyDescent="0.2">
      <c r="B227" s="9"/>
      <c r="C227" s="9"/>
      <c r="D227" s="9"/>
      <c r="E227" s="9"/>
      <c r="F227" s="9"/>
      <c r="G227" s="9"/>
      <c r="H227" s="9"/>
      <c r="I227" s="9"/>
      <c r="J227" s="9"/>
    </row>
    <row r="228" spans="2:10" x14ac:dyDescent="0.2">
      <c r="B228" s="9"/>
      <c r="C228" s="9"/>
      <c r="D228" s="9"/>
      <c r="E228" s="9"/>
      <c r="F228" s="9"/>
      <c r="G228" s="9"/>
      <c r="H228" s="9"/>
      <c r="I228" s="9"/>
      <c r="J228" s="9"/>
    </row>
    <row r="229" spans="2:10" x14ac:dyDescent="0.2">
      <c r="B229" s="9"/>
      <c r="C229" s="9"/>
      <c r="D229" s="9"/>
      <c r="E229" s="9"/>
      <c r="F229" s="9"/>
      <c r="G229" s="9"/>
      <c r="H229" s="9"/>
      <c r="I229" s="9"/>
      <c r="J229" s="9"/>
    </row>
    <row r="230" spans="2:10" x14ac:dyDescent="0.2">
      <c r="B230" s="9"/>
      <c r="C230" s="9"/>
      <c r="D230" s="9"/>
      <c r="E230" s="9"/>
      <c r="F230" s="9"/>
      <c r="G230" s="9"/>
      <c r="H230" s="9"/>
      <c r="I230" s="9"/>
      <c r="J230" s="9"/>
    </row>
    <row r="231" spans="2:10" x14ac:dyDescent="0.2">
      <c r="B231" s="9"/>
      <c r="C231" s="9"/>
      <c r="D231" s="9"/>
      <c r="E231" s="9"/>
      <c r="F231" s="9"/>
      <c r="G231" s="9"/>
      <c r="H231" s="9"/>
      <c r="I231" s="9"/>
      <c r="J231" s="9"/>
    </row>
    <row r="232" spans="2:10" x14ac:dyDescent="0.2">
      <c r="B232" s="9"/>
      <c r="C232" s="9"/>
      <c r="D232" s="9"/>
      <c r="E232" s="9"/>
      <c r="F232" s="9"/>
      <c r="G232" s="9"/>
      <c r="H232" s="9"/>
      <c r="I232" s="9"/>
      <c r="J232" s="9"/>
    </row>
    <row r="233" spans="2:10" x14ac:dyDescent="0.2">
      <c r="B233" s="9"/>
      <c r="C233" s="9"/>
      <c r="D233" s="9"/>
      <c r="E233" s="9"/>
      <c r="F233" s="9"/>
      <c r="G233" s="9"/>
      <c r="H233" s="9"/>
      <c r="I233" s="9"/>
      <c r="J233" s="9"/>
    </row>
    <row r="234" spans="2:10" x14ac:dyDescent="0.2">
      <c r="B234" s="9"/>
      <c r="C234" s="9"/>
      <c r="D234" s="9"/>
      <c r="E234" s="9"/>
      <c r="F234" s="9"/>
      <c r="G234" s="9"/>
      <c r="H234" s="9"/>
      <c r="I234" s="9"/>
      <c r="J234" s="9"/>
    </row>
    <row r="235" spans="2:10" x14ac:dyDescent="0.2">
      <c r="B235" s="9"/>
      <c r="C235" s="9"/>
      <c r="D235" s="9"/>
      <c r="E235" s="9"/>
      <c r="F235" s="9"/>
      <c r="G235" s="9"/>
      <c r="H235" s="9"/>
      <c r="I235" s="9"/>
      <c r="J235" s="9"/>
    </row>
    <row r="238" spans="2:10" x14ac:dyDescent="0.2">
      <c r="C238" s="9"/>
      <c r="D238" s="19"/>
      <c r="E238" s="19"/>
      <c r="F238" s="19"/>
      <c r="G238" s="19"/>
      <c r="H238" s="19"/>
    </row>
    <row r="239" spans="2:10" x14ac:dyDescent="0.2">
      <c r="C239" s="9"/>
      <c r="D239" s="19"/>
      <c r="E239" s="19"/>
      <c r="F239" s="19"/>
      <c r="G239" s="19"/>
      <c r="H239" s="19"/>
    </row>
    <row r="240" spans="2:10" x14ac:dyDescent="0.2">
      <c r="C240" s="9"/>
      <c r="D240" s="19"/>
      <c r="E240" s="19"/>
      <c r="F240" s="19"/>
      <c r="G240" s="19"/>
      <c r="H240" s="19"/>
    </row>
    <row r="241" spans="3:8" x14ac:dyDescent="0.2">
      <c r="C241" s="9"/>
      <c r="D241" s="19"/>
      <c r="E241" s="19"/>
      <c r="F241" s="19"/>
      <c r="G241" s="19"/>
      <c r="H241" s="19"/>
    </row>
    <row r="242" spans="3:8" x14ac:dyDescent="0.2">
      <c r="C242" s="9"/>
      <c r="D242" s="19"/>
      <c r="E242" s="19"/>
      <c r="F242" s="19"/>
      <c r="G242" s="19"/>
      <c r="H242" s="19"/>
    </row>
    <row r="243" spans="3:8" x14ac:dyDescent="0.2">
      <c r="C243" s="9"/>
      <c r="D243" s="19"/>
      <c r="E243" s="19"/>
      <c r="F243" s="19"/>
      <c r="G243" s="19"/>
      <c r="H243" s="19"/>
    </row>
    <row r="244" spans="3:8" x14ac:dyDescent="0.2">
      <c r="C244" s="9"/>
      <c r="D244" s="19"/>
      <c r="E244" s="19"/>
      <c r="F244" s="19"/>
      <c r="G244" s="19"/>
      <c r="H244" s="19"/>
    </row>
    <row r="245" spans="3:8" x14ac:dyDescent="0.2">
      <c r="C245" s="9"/>
      <c r="D245" s="19"/>
      <c r="E245" s="19"/>
      <c r="F245" s="19"/>
      <c r="G245" s="19"/>
      <c r="H245" s="19"/>
    </row>
    <row r="246" spans="3:8" x14ac:dyDescent="0.2">
      <c r="C246" s="9"/>
      <c r="D246" s="19"/>
      <c r="E246" s="19"/>
      <c r="F246" s="19"/>
      <c r="G246" s="19"/>
      <c r="H246" s="19"/>
    </row>
    <row r="247" spans="3:8" x14ac:dyDescent="0.2">
      <c r="C247" s="9"/>
      <c r="D247" s="19"/>
      <c r="E247" s="19"/>
      <c r="F247" s="19"/>
      <c r="G247" s="19"/>
      <c r="H247" s="19"/>
    </row>
    <row r="248" spans="3:8" x14ac:dyDescent="0.2">
      <c r="C248" s="9"/>
      <c r="D248" s="19"/>
      <c r="E248" s="19"/>
      <c r="F248" s="19"/>
      <c r="G248" s="19"/>
      <c r="H248" s="19"/>
    </row>
    <row r="249" spans="3:8" x14ac:dyDescent="0.2">
      <c r="C249" s="9"/>
      <c r="D249" s="19"/>
      <c r="E249" s="19"/>
      <c r="F249" s="19"/>
      <c r="G249" s="19"/>
      <c r="H249" s="19"/>
    </row>
    <row r="250" spans="3:8" x14ac:dyDescent="0.2">
      <c r="C250" s="9"/>
      <c r="D250" s="19"/>
      <c r="E250" s="19"/>
      <c r="F250" s="19"/>
      <c r="G250" s="19"/>
      <c r="H250" s="19"/>
    </row>
    <row r="251" spans="3:8" x14ac:dyDescent="0.2">
      <c r="C251" s="9"/>
      <c r="D251" s="19"/>
      <c r="E251" s="19"/>
      <c r="F251" s="19"/>
      <c r="G251" s="19"/>
      <c r="H251" s="19"/>
    </row>
    <row r="252" spans="3:8" x14ac:dyDescent="0.2">
      <c r="C252" s="9"/>
      <c r="D252" s="19"/>
      <c r="E252" s="19"/>
      <c r="F252" s="19"/>
      <c r="G252" s="19"/>
      <c r="H252" s="19"/>
    </row>
    <row r="253" spans="3:8" x14ac:dyDescent="0.2">
      <c r="C253" s="9"/>
      <c r="D253" s="19"/>
      <c r="E253" s="19"/>
      <c r="F253" s="19"/>
      <c r="G253" s="19"/>
      <c r="H253" s="19"/>
    </row>
    <row r="254" spans="3:8" x14ac:dyDescent="0.2">
      <c r="C254" s="9"/>
      <c r="D254" s="19"/>
      <c r="E254" s="19"/>
      <c r="F254" s="19"/>
      <c r="G254" s="19"/>
      <c r="H254" s="19"/>
    </row>
    <row r="255" spans="3:8" x14ac:dyDescent="0.2">
      <c r="C255" s="9"/>
      <c r="D255" s="19"/>
      <c r="E255" s="19"/>
      <c r="F255" s="19"/>
      <c r="G255" s="19"/>
      <c r="H255" s="19"/>
    </row>
    <row r="256" spans="3:8" x14ac:dyDescent="0.2">
      <c r="C256" s="9"/>
      <c r="D256" s="19"/>
      <c r="E256" s="19"/>
      <c r="F256" s="19"/>
      <c r="G256" s="19"/>
      <c r="H256" s="19"/>
    </row>
    <row r="257" spans="3:8" x14ac:dyDescent="0.2">
      <c r="C257" s="9"/>
      <c r="D257" s="19"/>
      <c r="E257" s="19"/>
      <c r="F257" s="19"/>
      <c r="G257" s="19"/>
      <c r="H257" s="19"/>
    </row>
    <row r="258" spans="3:8" x14ac:dyDescent="0.2">
      <c r="C258" s="9"/>
      <c r="D258" s="19"/>
      <c r="E258" s="19"/>
      <c r="F258" s="19"/>
      <c r="G258" s="19"/>
      <c r="H258" s="19"/>
    </row>
    <row r="259" spans="3:8" x14ac:dyDescent="0.2">
      <c r="C259" s="9"/>
      <c r="D259" s="19"/>
      <c r="E259" s="19"/>
      <c r="F259" s="19"/>
      <c r="G259" s="19"/>
      <c r="H259" s="19"/>
    </row>
    <row r="260" spans="3:8" x14ac:dyDescent="0.2">
      <c r="C260" s="9"/>
      <c r="D260" s="19"/>
      <c r="E260" s="19"/>
      <c r="F260" s="19"/>
      <c r="G260" s="19"/>
      <c r="H260" s="19"/>
    </row>
    <row r="261" spans="3:8" x14ac:dyDescent="0.2">
      <c r="C261" s="9"/>
      <c r="D261" s="19"/>
      <c r="E261" s="19"/>
      <c r="F261" s="19"/>
      <c r="G261" s="19"/>
      <c r="H261" s="19"/>
    </row>
    <row r="262" spans="3:8" x14ac:dyDescent="0.2">
      <c r="C262" s="9"/>
      <c r="D262" s="19"/>
      <c r="E262" s="19"/>
      <c r="F262" s="19"/>
      <c r="G262" s="19"/>
      <c r="H262" s="19"/>
    </row>
    <row r="263" spans="3:8" x14ac:dyDescent="0.2">
      <c r="C263" s="9"/>
      <c r="D263" s="19"/>
      <c r="E263" s="19"/>
      <c r="F263" s="19"/>
      <c r="G263" s="19"/>
      <c r="H263" s="19"/>
    </row>
    <row r="264" spans="3:8" x14ac:dyDescent="0.2">
      <c r="C264" s="9"/>
      <c r="D264" s="19"/>
      <c r="E264" s="19"/>
      <c r="F264" s="19"/>
      <c r="G264" s="19"/>
      <c r="H264" s="19"/>
    </row>
    <row r="265" spans="3:8" x14ac:dyDescent="0.2">
      <c r="C265" s="9"/>
      <c r="D265" s="19"/>
      <c r="E265" s="19"/>
      <c r="F265" s="19"/>
      <c r="G265" s="19"/>
      <c r="H265" s="19"/>
    </row>
    <row r="266" spans="3:8" x14ac:dyDescent="0.2">
      <c r="C266" s="9"/>
      <c r="D266" s="19"/>
      <c r="E266" s="19"/>
      <c r="F266" s="19"/>
      <c r="G266" s="19"/>
      <c r="H266" s="19"/>
    </row>
    <row r="267" spans="3:8" x14ac:dyDescent="0.2">
      <c r="C267" s="9"/>
      <c r="D267" s="19"/>
      <c r="E267" s="19"/>
      <c r="F267" s="19"/>
      <c r="G267" s="19"/>
      <c r="H267" s="19"/>
    </row>
    <row r="268" spans="3:8" x14ac:dyDescent="0.2">
      <c r="C268" s="9"/>
      <c r="D268" s="19"/>
      <c r="E268" s="19"/>
      <c r="F268" s="19"/>
      <c r="G268" s="19"/>
      <c r="H268" s="19"/>
    </row>
    <row r="269" spans="3:8" x14ac:dyDescent="0.2">
      <c r="C269" s="9"/>
      <c r="D269" s="19"/>
      <c r="E269" s="19"/>
      <c r="F269" s="19"/>
      <c r="G269" s="19"/>
      <c r="H269" s="19"/>
    </row>
    <row r="270" spans="3:8" x14ac:dyDescent="0.2">
      <c r="C270" s="9"/>
      <c r="D270" s="19"/>
      <c r="E270" s="19"/>
      <c r="F270" s="19"/>
      <c r="G270" s="19"/>
      <c r="H270" s="19"/>
    </row>
    <row r="271" spans="3:8" x14ac:dyDescent="0.2">
      <c r="C271" s="9"/>
      <c r="D271" s="19"/>
      <c r="E271" s="19"/>
      <c r="F271" s="19"/>
      <c r="G271" s="19"/>
      <c r="H271" s="19"/>
    </row>
    <row r="272" spans="3:8" x14ac:dyDescent="0.2">
      <c r="C272" s="9"/>
      <c r="D272" s="19"/>
      <c r="E272" s="19"/>
      <c r="F272" s="19"/>
      <c r="G272" s="19"/>
      <c r="H272" s="19"/>
    </row>
    <row r="273" spans="3:8" x14ac:dyDescent="0.2">
      <c r="C273" s="9"/>
      <c r="D273" s="19"/>
      <c r="E273" s="19"/>
      <c r="F273" s="19"/>
      <c r="G273" s="19"/>
      <c r="H273" s="19"/>
    </row>
    <row r="274" spans="3:8" x14ac:dyDescent="0.2">
      <c r="C274" s="9"/>
      <c r="D274" s="19"/>
      <c r="E274" s="19"/>
      <c r="F274" s="19"/>
      <c r="G274" s="19"/>
      <c r="H274" s="19"/>
    </row>
    <row r="275" spans="3:8" x14ac:dyDescent="0.2">
      <c r="C275" s="9"/>
      <c r="D275" s="19"/>
      <c r="E275" s="19"/>
      <c r="F275" s="19"/>
      <c r="G275" s="19"/>
      <c r="H275" s="19"/>
    </row>
    <row r="276" spans="3:8" x14ac:dyDescent="0.2">
      <c r="C276" s="9"/>
      <c r="D276" s="19"/>
      <c r="E276" s="19"/>
      <c r="F276" s="19"/>
      <c r="G276" s="19"/>
      <c r="H276" s="19"/>
    </row>
    <row r="277" spans="3:8" x14ac:dyDescent="0.2">
      <c r="C277" s="9"/>
      <c r="D277" s="19"/>
      <c r="E277" s="19"/>
      <c r="F277" s="19"/>
      <c r="G277" s="19"/>
      <c r="H277" s="19"/>
    </row>
    <row r="278" spans="3:8" x14ac:dyDescent="0.2">
      <c r="C278" s="9"/>
      <c r="D278" s="19"/>
      <c r="E278" s="19"/>
      <c r="F278" s="19"/>
      <c r="G278" s="19"/>
      <c r="H278" s="19"/>
    </row>
    <row r="279" spans="3:8" x14ac:dyDescent="0.2">
      <c r="C279" s="9"/>
      <c r="D279" s="19"/>
      <c r="E279" s="19"/>
      <c r="F279" s="19"/>
      <c r="G279" s="19"/>
      <c r="H279" s="19"/>
    </row>
    <row r="280" spans="3:8" x14ac:dyDescent="0.2">
      <c r="C280" s="9"/>
      <c r="D280" s="19"/>
      <c r="E280" s="19"/>
      <c r="F280" s="19"/>
      <c r="G280" s="19"/>
      <c r="H280" s="19"/>
    </row>
    <row r="281" spans="3:8" x14ac:dyDescent="0.2">
      <c r="C281" s="9"/>
      <c r="D281" s="19"/>
      <c r="E281" s="19"/>
      <c r="F281" s="19"/>
      <c r="G281" s="19"/>
      <c r="H281" s="19"/>
    </row>
    <row r="282" spans="3:8" x14ac:dyDescent="0.2">
      <c r="C282" s="9"/>
      <c r="D282" s="19"/>
      <c r="E282" s="19"/>
      <c r="F282" s="19"/>
      <c r="G282" s="19"/>
      <c r="H282" s="19"/>
    </row>
    <row r="283" spans="3:8" x14ac:dyDescent="0.2">
      <c r="C283" s="9"/>
      <c r="D283" s="19"/>
      <c r="E283" s="19"/>
      <c r="F283" s="19"/>
      <c r="G283" s="19"/>
      <c r="H283" s="19"/>
    </row>
    <row r="284" spans="3:8" x14ac:dyDescent="0.2">
      <c r="C284" s="9"/>
      <c r="D284" s="19"/>
      <c r="E284" s="19"/>
      <c r="F284" s="19"/>
      <c r="G284" s="19"/>
      <c r="H284" s="19"/>
    </row>
    <row r="285" spans="3:8" x14ac:dyDescent="0.2">
      <c r="C285" s="9"/>
      <c r="D285" s="19"/>
      <c r="E285" s="19"/>
      <c r="F285" s="19"/>
      <c r="G285" s="19"/>
      <c r="H285" s="19"/>
    </row>
    <row r="286" spans="3:8" x14ac:dyDescent="0.2">
      <c r="C286" s="9"/>
      <c r="D286" s="19"/>
      <c r="E286" s="19"/>
      <c r="F286" s="19"/>
      <c r="G286" s="19"/>
      <c r="H286" s="19"/>
    </row>
    <row r="287" spans="3:8" x14ac:dyDescent="0.2">
      <c r="C287" s="9"/>
      <c r="D287" s="19"/>
      <c r="E287" s="19"/>
      <c r="F287" s="19"/>
      <c r="G287" s="19"/>
      <c r="H287" s="19"/>
    </row>
    <row r="288" spans="3:8" x14ac:dyDescent="0.2">
      <c r="C288" s="9"/>
      <c r="D288" s="19"/>
      <c r="E288" s="19"/>
      <c r="F288" s="19"/>
      <c r="G288" s="19"/>
      <c r="H288" s="19"/>
    </row>
    <row r="289" spans="3:8" x14ac:dyDescent="0.2">
      <c r="C289" s="9"/>
      <c r="D289" s="19"/>
      <c r="E289" s="19"/>
      <c r="F289" s="19"/>
      <c r="G289" s="19"/>
      <c r="H289" s="19"/>
    </row>
    <row r="290" spans="3:8" x14ac:dyDescent="0.2">
      <c r="C290" s="9"/>
      <c r="D290" s="19"/>
      <c r="E290" s="19"/>
      <c r="F290" s="19"/>
      <c r="G290" s="19"/>
      <c r="H290" s="19"/>
    </row>
    <row r="291" spans="3:8" x14ac:dyDescent="0.2">
      <c r="C291" s="9"/>
      <c r="D291" s="19"/>
      <c r="E291" s="19"/>
      <c r="F291" s="19"/>
      <c r="G291" s="19"/>
      <c r="H291" s="19"/>
    </row>
    <row r="292" spans="3:8" x14ac:dyDescent="0.2">
      <c r="C292" s="9"/>
      <c r="D292" s="19"/>
      <c r="E292" s="19"/>
      <c r="F292" s="19"/>
      <c r="G292" s="19"/>
      <c r="H292" s="19"/>
    </row>
    <row r="293" spans="3:8" x14ac:dyDescent="0.2">
      <c r="C293" s="9"/>
      <c r="D293" s="19"/>
      <c r="E293" s="19"/>
      <c r="F293" s="19"/>
      <c r="G293" s="19"/>
      <c r="H293" s="19"/>
    </row>
    <row r="294" spans="3:8" x14ac:dyDescent="0.2">
      <c r="C294" s="9"/>
      <c r="D294" s="19"/>
      <c r="E294" s="19"/>
      <c r="F294" s="19"/>
      <c r="G294" s="19"/>
      <c r="H294" s="19"/>
    </row>
    <row r="295" spans="3:8" x14ac:dyDescent="0.2">
      <c r="C295" s="9"/>
      <c r="D295" s="19"/>
      <c r="E295" s="19"/>
      <c r="F295" s="19"/>
      <c r="G295" s="19"/>
      <c r="H295" s="19"/>
    </row>
    <row r="296" spans="3:8" x14ac:dyDescent="0.2">
      <c r="C296" s="9"/>
      <c r="D296" s="19"/>
      <c r="E296" s="19"/>
      <c r="F296" s="19"/>
      <c r="G296" s="19"/>
      <c r="H296" s="19"/>
    </row>
    <row r="297" spans="3:8" x14ac:dyDescent="0.2">
      <c r="C297" s="9"/>
      <c r="D297" s="19"/>
      <c r="E297" s="19"/>
      <c r="F297" s="19"/>
      <c r="G297" s="19"/>
      <c r="H297" s="19"/>
    </row>
    <row r="298" spans="3:8" x14ac:dyDescent="0.2">
      <c r="C298" s="9"/>
      <c r="D298" s="19"/>
      <c r="E298" s="19"/>
      <c r="F298" s="19"/>
      <c r="G298" s="19"/>
      <c r="H298" s="19"/>
    </row>
    <row r="299" spans="3:8" x14ac:dyDescent="0.2">
      <c r="C299" s="9"/>
      <c r="D299" s="19"/>
      <c r="E299" s="19"/>
      <c r="F299" s="19"/>
      <c r="G299" s="19"/>
      <c r="H299" s="19"/>
    </row>
    <row r="300" spans="3:8" x14ac:dyDescent="0.2">
      <c r="C300" s="9"/>
      <c r="D300" s="19"/>
      <c r="E300" s="19"/>
      <c r="F300" s="19"/>
      <c r="G300" s="19"/>
      <c r="H300" s="19"/>
    </row>
    <row r="301" spans="3:8" x14ac:dyDescent="0.2">
      <c r="C301" s="9"/>
      <c r="D301" s="19"/>
      <c r="E301" s="19"/>
      <c r="F301" s="19"/>
      <c r="G301" s="19"/>
      <c r="H301" s="19"/>
    </row>
    <row r="302" spans="3:8" x14ac:dyDescent="0.2">
      <c r="C302" s="9"/>
      <c r="D302" s="19"/>
      <c r="E302" s="19"/>
      <c r="F302" s="19"/>
      <c r="G302" s="19"/>
      <c r="H302" s="19"/>
    </row>
    <row r="303" spans="3:8" x14ac:dyDescent="0.2">
      <c r="C303" s="9"/>
      <c r="D303" s="19"/>
      <c r="E303" s="19"/>
      <c r="F303" s="19"/>
      <c r="G303" s="19"/>
      <c r="H303" s="19"/>
    </row>
    <row r="304" spans="3:8" x14ac:dyDescent="0.2">
      <c r="C304" s="9"/>
      <c r="D304" s="19"/>
      <c r="E304" s="19"/>
      <c r="F304" s="19"/>
      <c r="G304" s="19"/>
      <c r="H304" s="19"/>
    </row>
    <row r="305" spans="3:8" x14ac:dyDescent="0.2">
      <c r="C305" s="9"/>
      <c r="D305" s="19"/>
      <c r="E305" s="19"/>
      <c r="F305" s="19"/>
      <c r="G305" s="19"/>
      <c r="H305" s="19"/>
    </row>
    <row r="306" spans="3:8" x14ac:dyDescent="0.2">
      <c r="C306" s="9"/>
      <c r="D306" s="19"/>
      <c r="E306" s="19"/>
      <c r="F306" s="19"/>
      <c r="G306" s="19"/>
      <c r="H306" s="19"/>
    </row>
    <row r="307" spans="3:8" x14ac:dyDescent="0.2">
      <c r="C307" s="9"/>
      <c r="D307" s="19"/>
      <c r="E307" s="19"/>
      <c r="F307" s="19"/>
      <c r="G307" s="19"/>
      <c r="H307" s="19"/>
    </row>
    <row r="308" spans="3:8" x14ac:dyDescent="0.2">
      <c r="C308" s="9"/>
      <c r="D308" s="19"/>
      <c r="E308" s="19"/>
      <c r="F308" s="19"/>
      <c r="G308" s="19"/>
      <c r="H308" s="19"/>
    </row>
    <row r="309" spans="3:8" x14ac:dyDescent="0.2">
      <c r="C309" s="9"/>
      <c r="D309" s="19"/>
      <c r="E309" s="19"/>
      <c r="F309" s="19"/>
      <c r="G309" s="19"/>
      <c r="H309" s="19"/>
    </row>
    <row r="310" spans="3:8" x14ac:dyDescent="0.2">
      <c r="C310" s="9"/>
      <c r="D310" s="19"/>
      <c r="E310" s="19"/>
      <c r="F310" s="19"/>
      <c r="G310" s="19"/>
      <c r="H310" s="19"/>
    </row>
    <row r="311" spans="3:8" x14ac:dyDescent="0.2">
      <c r="C311" s="9"/>
      <c r="D311" s="19"/>
      <c r="E311" s="19"/>
      <c r="F311" s="19"/>
      <c r="G311" s="19"/>
      <c r="H311" s="19"/>
    </row>
    <row r="312" spans="3:8" x14ac:dyDescent="0.2">
      <c r="C312" s="9"/>
      <c r="D312" s="19"/>
      <c r="E312" s="19"/>
      <c r="F312" s="19"/>
      <c r="G312" s="19"/>
      <c r="H312" s="19"/>
    </row>
    <row r="313" spans="3:8" x14ac:dyDescent="0.2">
      <c r="C313" s="9"/>
      <c r="D313" s="19"/>
      <c r="E313" s="19"/>
      <c r="F313" s="19"/>
      <c r="G313" s="19"/>
      <c r="H313" s="19"/>
    </row>
    <row r="314" spans="3:8" x14ac:dyDescent="0.2">
      <c r="C314" s="9"/>
      <c r="D314" s="19"/>
      <c r="E314" s="19"/>
      <c r="F314" s="19"/>
      <c r="G314" s="19"/>
      <c r="H314" s="19"/>
    </row>
    <row r="315" spans="3:8" x14ac:dyDescent="0.2">
      <c r="C315" s="9"/>
      <c r="D315" s="19"/>
      <c r="E315" s="19"/>
      <c r="F315" s="19"/>
      <c r="G315" s="19"/>
      <c r="H315" s="19"/>
    </row>
    <row r="316" spans="3:8" x14ac:dyDescent="0.2">
      <c r="C316" s="9"/>
      <c r="D316" s="19"/>
      <c r="E316" s="19"/>
      <c r="F316" s="19"/>
      <c r="G316" s="19"/>
      <c r="H316" s="19"/>
    </row>
    <row r="317" spans="3:8" x14ac:dyDescent="0.2">
      <c r="C317" s="9"/>
      <c r="D317" s="19"/>
      <c r="E317" s="19"/>
      <c r="F317" s="19"/>
      <c r="G317" s="19"/>
      <c r="H317" s="19"/>
    </row>
    <row r="318" spans="3:8" x14ac:dyDescent="0.2">
      <c r="C318" s="9"/>
      <c r="D318" s="19"/>
      <c r="E318" s="19"/>
      <c r="F318" s="19"/>
      <c r="G318" s="19"/>
      <c r="H318" s="19"/>
    </row>
    <row r="319" spans="3:8" x14ac:dyDescent="0.2">
      <c r="C319" s="9"/>
      <c r="D319" s="19"/>
      <c r="E319" s="19"/>
      <c r="F319" s="19"/>
      <c r="G319" s="19"/>
      <c r="H319" s="19"/>
    </row>
    <row r="320" spans="3:8" x14ac:dyDescent="0.2">
      <c r="C320" s="9"/>
      <c r="D320" s="19"/>
      <c r="E320" s="19"/>
      <c r="F320" s="19"/>
      <c r="G320" s="19"/>
      <c r="H320" s="19"/>
    </row>
    <row r="321" spans="3:8" x14ac:dyDescent="0.2">
      <c r="C321" s="9"/>
      <c r="D321" s="19"/>
      <c r="E321" s="19"/>
      <c r="F321" s="19"/>
      <c r="G321" s="19"/>
      <c r="H321" s="19"/>
    </row>
    <row r="322" spans="3:8" x14ac:dyDescent="0.2">
      <c r="C322" s="9"/>
      <c r="D322" s="19"/>
      <c r="E322" s="19"/>
      <c r="F322" s="19"/>
      <c r="G322" s="19"/>
      <c r="H322" s="19"/>
    </row>
    <row r="323" spans="3:8" x14ac:dyDescent="0.2">
      <c r="C323" s="9"/>
      <c r="D323" s="19"/>
      <c r="E323" s="19"/>
      <c r="F323" s="19"/>
      <c r="G323" s="19"/>
      <c r="H323" s="19"/>
    </row>
    <row r="324" spans="3:8" x14ac:dyDescent="0.2">
      <c r="C324" s="9"/>
      <c r="D324" s="19"/>
      <c r="E324" s="19"/>
      <c r="F324" s="19"/>
      <c r="G324" s="19"/>
      <c r="H324" s="19"/>
    </row>
    <row r="325" spans="3:8" x14ac:dyDescent="0.2">
      <c r="C325" s="9"/>
      <c r="D325" s="19"/>
      <c r="E325" s="19"/>
      <c r="F325" s="19"/>
      <c r="G325" s="19"/>
      <c r="H325" s="19"/>
    </row>
    <row r="326" spans="3:8" x14ac:dyDescent="0.2">
      <c r="C326" s="9"/>
      <c r="D326" s="19"/>
      <c r="E326" s="19"/>
      <c r="F326" s="19"/>
      <c r="G326" s="19"/>
      <c r="H326" s="19"/>
    </row>
    <row r="327" spans="3:8" x14ac:dyDescent="0.2">
      <c r="C327" s="9"/>
      <c r="D327" s="19"/>
      <c r="E327" s="19"/>
      <c r="F327" s="19"/>
      <c r="G327" s="19"/>
      <c r="H327" s="19"/>
    </row>
    <row r="328" spans="3:8" x14ac:dyDescent="0.2">
      <c r="C328" s="9"/>
      <c r="D328" s="19"/>
      <c r="E328" s="19"/>
      <c r="F328" s="19"/>
      <c r="G328" s="19"/>
      <c r="H328" s="19"/>
    </row>
    <row r="329" spans="3:8" x14ac:dyDescent="0.2">
      <c r="C329" s="9"/>
      <c r="D329" s="19"/>
      <c r="E329" s="19"/>
      <c r="F329" s="19"/>
      <c r="G329" s="19"/>
      <c r="H329" s="19"/>
    </row>
    <row r="330" spans="3:8" x14ac:dyDescent="0.2">
      <c r="C330" s="9"/>
      <c r="D330" s="19"/>
      <c r="E330" s="19"/>
      <c r="F330" s="19"/>
      <c r="G330" s="19"/>
      <c r="H330" s="19"/>
    </row>
    <row r="331" spans="3:8" x14ac:dyDescent="0.2">
      <c r="C331" s="9"/>
      <c r="D331" s="19"/>
      <c r="E331" s="19"/>
      <c r="F331" s="19"/>
      <c r="G331" s="19"/>
      <c r="H331" s="19"/>
    </row>
    <row r="332" spans="3:8" x14ac:dyDescent="0.2">
      <c r="C332" s="9"/>
      <c r="D332" s="19"/>
      <c r="E332" s="19"/>
      <c r="F332" s="19"/>
      <c r="G332" s="19"/>
      <c r="H332" s="19"/>
    </row>
    <row r="333" spans="3:8" x14ac:dyDescent="0.2">
      <c r="C333" s="9"/>
      <c r="D333" s="19"/>
      <c r="E333" s="19"/>
      <c r="F333" s="19"/>
      <c r="G333" s="19"/>
      <c r="H333" s="19"/>
    </row>
    <row r="334" spans="3:8" x14ac:dyDescent="0.2">
      <c r="C334" s="9"/>
      <c r="D334" s="19"/>
      <c r="E334" s="19"/>
      <c r="F334" s="19"/>
      <c r="G334" s="19"/>
      <c r="H334" s="19"/>
    </row>
    <row r="335" spans="3:8" x14ac:dyDescent="0.2">
      <c r="C335" s="9"/>
      <c r="D335" s="19"/>
      <c r="E335" s="19"/>
      <c r="F335" s="19"/>
      <c r="G335" s="19"/>
      <c r="H335" s="19"/>
    </row>
    <row r="336" spans="3:8" x14ac:dyDescent="0.2">
      <c r="C336" s="9"/>
      <c r="D336" s="19"/>
      <c r="E336" s="19"/>
      <c r="F336" s="19"/>
      <c r="G336" s="19"/>
      <c r="H336" s="19"/>
    </row>
    <row r="337" spans="3:8" x14ac:dyDescent="0.2">
      <c r="C337" s="9"/>
      <c r="D337" s="19"/>
      <c r="E337" s="19"/>
      <c r="F337" s="19"/>
      <c r="G337" s="19"/>
      <c r="H337" s="19"/>
    </row>
    <row r="338" spans="3:8" x14ac:dyDescent="0.2">
      <c r="C338" s="9"/>
      <c r="D338" s="19"/>
      <c r="E338" s="19"/>
      <c r="F338" s="19"/>
      <c r="G338" s="19"/>
      <c r="H338" s="19"/>
    </row>
    <row r="339" spans="3:8" x14ac:dyDescent="0.2">
      <c r="C339" s="9"/>
      <c r="D339" s="19"/>
      <c r="E339" s="19"/>
      <c r="F339" s="19"/>
      <c r="G339" s="19"/>
      <c r="H339" s="19"/>
    </row>
    <row r="340" spans="3:8" x14ac:dyDescent="0.2">
      <c r="C340" s="9"/>
      <c r="D340" s="19"/>
      <c r="E340" s="19"/>
      <c r="F340" s="19"/>
      <c r="G340" s="19"/>
      <c r="H340" s="19"/>
    </row>
    <row r="341" spans="3:8" x14ac:dyDescent="0.2">
      <c r="C341" s="9"/>
      <c r="D341" s="19"/>
      <c r="E341" s="19"/>
      <c r="F341" s="19"/>
      <c r="G341" s="19"/>
      <c r="H341" s="19"/>
    </row>
    <row r="342" spans="3:8" x14ac:dyDescent="0.2">
      <c r="C342" s="9"/>
      <c r="D342" s="19"/>
      <c r="E342" s="19"/>
      <c r="F342" s="19"/>
      <c r="G342" s="19"/>
      <c r="H342" s="19"/>
    </row>
    <row r="343" spans="3:8" x14ac:dyDescent="0.2">
      <c r="C343" s="9"/>
      <c r="D343" s="19"/>
      <c r="E343" s="19"/>
      <c r="F343" s="19"/>
      <c r="G343" s="19"/>
      <c r="H343" s="19"/>
    </row>
    <row r="344" spans="3:8" x14ac:dyDescent="0.2">
      <c r="C344" s="9"/>
      <c r="D344" s="19"/>
      <c r="E344" s="19"/>
      <c r="F344" s="19"/>
      <c r="G344" s="19"/>
      <c r="H344" s="19"/>
    </row>
    <row r="345" spans="3:8" x14ac:dyDescent="0.2">
      <c r="C345" s="9"/>
      <c r="D345" s="19"/>
      <c r="E345" s="19"/>
      <c r="F345" s="19"/>
      <c r="G345" s="19"/>
      <c r="H345" s="19"/>
    </row>
    <row r="346" spans="3:8" x14ac:dyDescent="0.2">
      <c r="C346" s="9"/>
      <c r="D346" s="19"/>
      <c r="E346" s="19"/>
      <c r="F346" s="19"/>
      <c r="G346" s="19"/>
      <c r="H346" s="19"/>
    </row>
    <row r="347" spans="3:8" x14ac:dyDescent="0.2">
      <c r="C347" s="9"/>
      <c r="D347" s="19"/>
      <c r="E347" s="19"/>
      <c r="F347" s="19"/>
      <c r="G347" s="19"/>
      <c r="H347" s="19"/>
    </row>
    <row r="348" spans="3:8" x14ac:dyDescent="0.2">
      <c r="C348" s="9"/>
      <c r="D348" s="19"/>
      <c r="E348" s="19"/>
      <c r="F348" s="19"/>
      <c r="G348" s="19"/>
      <c r="H348" s="19"/>
    </row>
    <row r="349" spans="3:8" x14ac:dyDescent="0.2">
      <c r="C349" s="9"/>
      <c r="D349" s="19"/>
      <c r="E349" s="19"/>
      <c r="F349" s="19"/>
      <c r="G349" s="19"/>
      <c r="H349" s="19"/>
    </row>
    <row r="350" spans="3:8" x14ac:dyDescent="0.2">
      <c r="C350" s="9"/>
      <c r="D350" s="19"/>
      <c r="E350" s="19"/>
      <c r="F350" s="19"/>
      <c r="G350" s="19"/>
      <c r="H350" s="19"/>
    </row>
    <row r="351" spans="3:8" x14ac:dyDescent="0.2">
      <c r="C351" s="9"/>
      <c r="D351" s="19"/>
      <c r="E351" s="19"/>
      <c r="F351" s="19"/>
      <c r="G351" s="19"/>
      <c r="H351" s="19"/>
    </row>
    <row r="352" spans="3:8" x14ac:dyDescent="0.2">
      <c r="C352" s="9"/>
      <c r="D352" s="19"/>
      <c r="E352" s="19"/>
      <c r="F352" s="19"/>
      <c r="G352" s="19"/>
      <c r="H352" s="19"/>
    </row>
    <row r="353" spans="3:8" x14ac:dyDescent="0.2">
      <c r="C353" s="9"/>
      <c r="D353" s="19"/>
      <c r="E353" s="19"/>
      <c r="F353" s="19"/>
      <c r="G353" s="19"/>
      <c r="H353" s="19"/>
    </row>
    <row r="354" spans="3:8" x14ac:dyDescent="0.2">
      <c r="C354" s="9"/>
      <c r="D354" s="19"/>
      <c r="E354" s="19"/>
      <c r="F354" s="19"/>
      <c r="G354" s="19"/>
      <c r="H354" s="19"/>
    </row>
    <row r="355" spans="3:8" x14ac:dyDescent="0.2">
      <c r="C355" s="9"/>
      <c r="D355" s="19"/>
      <c r="E355" s="19"/>
      <c r="F355" s="19"/>
      <c r="G355" s="19"/>
      <c r="H355" s="19"/>
    </row>
    <row r="356" spans="3:8" x14ac:dyDescent="0.2">
      <c r="C356" s="9"/>
      <c r="D356" s="19"/>
      <c r="E356" s="19"/>
      <c r="F356" s="19"/>
      <c r="G356" s="19"/>
      <c r="H356" s="19"/>
    </row>
    <row r="357" spans="3:8" x14ac:dyDescent="0.2">
      <c r="C357" s="9"/>
      <c r="D357" s="19"/>
      <c r="E357" s="19"/>
      <c r="F357" s="19"/>
      <c r="G357" s="19"/>
      <c r="H357" s="19"/>
    </row>
    <row r="358" spans="3:8" x14ac:dyDescent="0.2">
      <c r="C358" s="9"/>
      <c r="D358" s="19"/>
      <c r="E358" s="19"/>
      <c r="F358" s="19"/>
      <c r="G358" s="19"/>
      <c r="H358" s="19"/>
    </row>
    <row r="359" spans="3:8" x14ac:dyDescent="0.2">
      <c r="C359" s="9"/>
      <c r="D359" s="19"/>
      <c r="E359" s="19"/>
      <c r="F359" s="19"/>
      <c r="G359" s="19"/>
      <c r="H359" s="19"/>
    </row>
    <row r="360" spans="3:8" x14ac:dyDescent="0.2">
      <c r="C360" s="9"/>
      <c r="D360" s="19"/>
      <c r="E360" s="19"/>
      <c r="F360" s="19"/>
      <c r="G360" s="19"/>
      <c r="H360" s="19"/>
    </row>
    <row r="361" spans="3:8" x14ac:dyDescent="0.2">
      <c r="C361" s="9"/>
      <c r="D361" s="19"/>
      <c r="E361" s="19"/>
      <c r="F361" s="19"/>
      <c r="G361" s="19"/>
      <c r="H361" s="19"/>
    </row>
    <row r="362" spans="3:8" x14ac:dyDescent="0.2">
      <c r="C362" s="9"/>
      <c r="D362" s="19"/>
      <c r="E362" s="19"/>
      <c r="F362" s="19"/>
      <c r="G362" s="19"/>
      <c r="H362" s="19"/>
    </row>
    <row r="363" spans="3:8" x14ac:dyDescent="0.2">
      <c r="C363" s="9"/>
      <c r="D363" s="19"/>
      <c r="E363" s="19"/>
      <c r="F363" s="19"/>
      <c r="G363" s="19"/>
      <c r="H363" s="19"/>
    </row>
    <row r="364" spans="3:8" x14ac:dyDescent="0.2">
      <c r="C364" s="9"/>
      <c r="D364" s="19"/>
      <c r="E364" s="19"/>
      <c r="F364" s="19"/>
      <c r="G364" s="19"/>
      <c r="H364" s="19"/>
    </row>
    <row r="365" spans="3:8" x14ac:dyDescent="0.2">
      <c r="C365" s="9"/>
      <c r="D365" s="19"/>
      <c r="E365" s="19"/>
      <c r="F365" s="19"/>
      <c r="G365" s="19"/>
      <c r="H365" s="19"/>
    </row>
    <row r="366" spans="3:8" x14ac:dyDescent="0.2">
      <c r="C366" s="9"/>
      <c r="D366" s="19"/>
      <c r="E366" s="19"/>
      <c r="F366" s="19"/>
      <c r="G366" s="19"/>
      <c r="H366" s="19"/>
    </row>
    <row r="367" spans="3:8" x14ac:dyDescent="0.2">
      <c r="C367" s="9"/>
      <c r="D367" s="19"/>
      <c r="E367" s="19"/>
      <c r="F367" s="19"/>
      <c r="G367" s="19"/>
      <c r="H367" s="19"/>
    </row>
    <row r="368" spans="3:8" x14ac:dyDescent="0.2">
      <c r="C368" s="9"/>
      <c r="D368" s="19"/>
      <c r="E368" s="19"/>
      <c r="F368" s="19"/>
      <c r="G368" s="19"/>
      <c r="H368" s="19"/>
    </row>
    <row r="369" spans="3:8" x14ac:dyDescent="0.2">
      <c r="C369" s="9"/>
      <c r="D369" s="19"/>
      <c r="E369" s="19"/>
      <c r="F369" s="19"/>
      <c r="G369" s="19"/>
      <c r="H369" s="19"/>
    </row>
    <row r="370" spans="3:8" x14ac:dyDescent="0.2">
      <c r="C370" s="9"/>
      <c r="D370" s="19"/>
      <c r="E370" s="19"/>
      <c r="F370" s="19"/>
      <c r="G370" s="19"/>
      <c r="H370" s="19"/>
    </row>
    <row r="371" spans="3:8" x14ac:dyDescent="0.2">
      <c r="C371" s="9"/>
      <c r="D371" s="19"/>
      <c r="E371" s="19"/>
      <c r="F371" s="19"/>
      <c r="G371" s="19"/>
      <c r="H371" s="19"/>
    </row>
    <row r="372" spans="3:8" x14ac:dyDescent="0.2">
      <c r="C372" s="9"/>
      <c r="D372" s="19"/>
      <c r="E372" s="19"/>
      <c r="F372" s="19"/>
      <c r="G372" s="19"/>
      <c r="H372" s="19"/>
    </row>
    <row r="373" spans="3:8" x14ac:dyDescent="0.2">
      <c r="C373" s="9"/>
      <c r="D373" s="19"/>
      <c r="E373" s="19"/>
      <c r="F373" s="19"/>
      <c r="G373" s="19"/>
      <c r="H373" s="19"/>
    </row>
    <row r="374" spans="3:8" x14ac:dyDescent="0.2">
      <c r="C374" s="9"/>
      <c r="D374" s="19"/>
      <c r="E374" s="19"/>
      <c r="F374" s="19"/>
      <c r="G374" s="19"/>
      <c r="H374" s="19"/>
    </row>
    <row r="375" spans="3:8" x14ac:dyDescent="0.2">
      <c r="C375" s="9"/>
      <c r="D375" s="19"/>
      <c r="E375" s="19"/>
      <c r="F375" s="19"/>
      <c r="G375" s="19"/>
      <c r="H375" s="19"/>
    </row>
    <row r="376" spans="3:8" x14ac:dyDescent="0.2">
      <c r="C376" s="9"/>
      <c r="D376" s="19"/>
      <c r="E376" s="19"/>
      <c r="F376" s="19"/>
      <c r="G376" s="19"/>
      <c r="H376" s="19"/>
    </row>
    <row r="377" spans="3:8" x14ac:dyDescent="0.2">
      <c r="C377" s="9"/>
      <c r="D377" s="19"/>
      <c r="E377" s="19"/>
      <c r="F377" s="19"/>
      <c r="G377" s="19"/>
      <c r="H377" s="19"/>
    </row>
    <row r="378" spans="3:8" x14ac:dyDescent="0.2">
      <c r="C378" s="9"/>
      <c r="D378" s="19"/>
      <c r="E378" s="19"/>
      <c r="F378" s="19"/>
      <c r="G378" s="19"/>
      <c r="H378" s="19"/>
    </row>
    <row r="379" spans="3:8" x14ac:dyDescent="0.2">
      <c r="C379" s="9"/>
      <c r="D379" s="19"/>
      <c r="E379" s="19"/>
      <c r="F379" s="19"/>
      <c r="G379" s="19"/>
      <c r="H379" s="19"/>
    </row>
    <row r="380" spans="3:8" x14ac:dyDescent="0.2">
      <c r="C380" s="9"/>
      <c r="D380" s="19"/>
      <c r="E380" s="19"/>
      <c r="F380" s="19"/>
      <c r="G380" s="19"/>
      <c r="H380" s="19"/>
    </row>
    <row r="381" spans="3:8" x14ac:dyDescent="0.2">
      <c r="C381" s="9"/>
      <c r="D381" s="19"/>
      <c r="E381" s="19"/>
      <c r="F381" s="19"/>
      <c r="G381" s="19"/>
      <c r="H381" s="19"/>
    </row>
    <row r="382" spans="3:8" x14ac:dyDescent="0.2">
      <c r="C382" s="9"/>
      <c r="D382" s="19"/>
      <c r="E382" s="19"/>
      <c r="F382" s="19"/>
      <c r="G382" s="19"/>
      <c r="H382" s="19"/>
    </row>
    <row r="383" spans="3:8" x14ac:dyDescent="0.2">
      <c r="C383" s="9"/>
      <c r="D383" s="19"/>
      <c r="E383" s="19"/>
      <c r="F383" s="19"/>
      <c r="G383" s="19"/>
      <c r="H383" s="19"/>
    </row>
    <row r="384" spans="3:8" x14ac:dyDescent="0.2">
      <c r="C384" s="9"/>
      <c r="D384" s="19"/>
      <c r="E384" s="19"/>
      <c r="F384" s="19"/>
      <c r="G384" s="19"/>
      <c r="H384" s="19"/>
    </row>
    <row r="385" spans="3:8" x14ac:dyDescent="0.2">
      <c r="C385" s="9"/>
      <c r="D385" s="19"/>
      <c r="E385" s="19"/>
      <c r="F385" s="19"/>
      <c r="G385" s="19"/>
      <c r="H385" s="19"/>
    </row>
    <row r="386" spans="3:8" x14ac:dyDescent="0.2">
      <c r="C386" s="9"/>
      <c r="D386" s="19"/>
      <c r="E386" s="19"/>
      <c r="F386" s="19"/>
      <c r="G386" s="19"/>
      <c r="H386" s="19"/>
    </row>
    <row r="387" spans="3:8" x14ac:dyDescent="0.2">
      <c r="C387" s="9"/>
      <c r="D387" s="19"/>
      <c r="E387" s="19"/>
      <c r="F387" s="19"/>
      <c r="G387" s="19"/>
      <c r="H387" s="19"/>
    </row>
    <row r="388" spans="3:8" x14ac:dyDescent="0.2">
      <c r="C388" s="9"/>
      <c r="D388" s="19"/>
      <c r="E388" s="19"/>
      <c r="F388" s="19"/>
      <c r="G388" s="19"/>
      <c r="H388" s="19"/>
    </row>
    <row r="389" spans="3:8" x14ac:dyDescent="0.2">
      <c r="C389" s="9"/>
      <c r="D389" s="19"/>
      <c r="E389" s="19"/>
      <c r="F389" s="19"/>
      <c r="G389" s="19"/>
      <c r="H389" s="19"/>
    </row>
    <row r="390" spans="3:8" x14ac:dyDescent="0.2">
      <c r="C390" s="9"/>
      <c r="D390" s="19"/>
      <c r="E390" s="19"/>
      <c r="F390" s="19"/>
      <c r="G390" s="19"/>
      <c r="H390" s="19"/>
    </row>
    <row r="391" spans="3:8" x14ac:dyDescent="0.2">
      <c r="C391" s="9"/>
      <c r="D391" s="19"/>
      <c r="E391" s="19"/>
      <c r="F391" s="19"/>
      <c r="G391" s="19"/>
      <c r="H391" s="19"/>
    </row>
    <row r="392" spans="3:8" x14ac:dyDescent="0.2">
      <c r="C392" s="9"/>
      <c r="D392" s="19"/>
      <c r="E392" s="19"/>
      <c r="F392" s="19"/>
      <c r="G392" s="19"/>
      <c r="H392" s="19"/>
    </row>
    <row r="393" spans="3:8" x14ac:dyDescent="0.2">
      <c r="C393" s="9"/>
      <c r="D393" s="19"/>
      <c r="E393" s="19"/>
      <c r="F393" s="19"/>
      <c r="G393" s="19"/>
      <c r="H393" s="19"/>
    </row>
    <row r="394" spans="3:8" x14ac:dyDescent="0.2">
      <c r="C394" s="9"/>
      <c r="D394" s="19"/>
      <c r="E394" s="19"/>
      <c r="F394" s="19"/>
      <c r="G394" s="19"/>
      <c r="H394" s="19"/>
    </row>
    <row r="395" spans="3:8" x14ac:dyDescent="0.2">
      <c r="C395" s="9"/>
      <c r="D395" s="19"/>
      <c r="E395" s="19"/>
      <c r="F395" s="19"/>
      <c r="G395" s="19"/>
      <c r="H395" s="19"/>
    </row>
    <row r="396" spans="3:8" x14ac:dyDescent="0.2">
      <c r="C396" s="9"/>
      <c r="D396" s="19"/>
      <c r="E396" s="19"/>
      <c r="F396" s="19"/>
      <c r="G396" s="19"/>
      <c r="H396" s="19"/>
    </row>
    <row r="397" spans="3:8" x14ac:dyDescent="0.2">
      <c r="C397" s="9"/>
      <c r="D397" s="19"/>
      <c r="E397" s="19"/>
      <c r="F397" s="19"/>
      <c r="G397" s="19"/>
      <c r="H397" s="19"/>
    </row>
    <row r="398" spans="3:8" x14ac:dyDescent="0.2">
      <c r="C398" s="9"/>
      <c r="D398" s="19"/>
      <c r="E398" s="19"/>
      <c r="F398" s="19"/>
      <c r="G398" s="19"/>
      <c r="H398" s="19"/>
    </row>
    <row r="399" spans="3:8" x14ac:dyDescent="0.2">
      <c r="C399" s="9"/>
      <c r="D399" s="19"/>
      <c r="E399" s="19"/>
      <c r="F399" s="19"/>
      <c r="G399" s="19"/>
      <c r="H399" s="19"/>
    </row>
    <row r="400" spans="3:8" x14ac:dyDescent="0.2">
      <c r="C400" s="9"/>
      <c r="D400" s="19"/>
      <c r="E400" s="19"/>
      <c r="F400" s="19"/>
      <c r="G400" s="19"/>
      <c r="H400" s="19"/>
    </row>
    <row r="401" spans="3:8" x14ac:dyDescent="0.2">
      <c r="C401" s="9"/>
      <c r="D401" s="19"/>
      <c r="E401" s="19"/>
      <c r="F401" s="19"/>
      <c r="G401" s="19"/>
      <c r="H401" s="19"/>
    </row>
    <row r="402" spans="3:8" x14ac:dyDescent="0.2">
      <c r="C402" s="9"/>
      <c r="D402" s="19"/>
      <c r="E402" s="19"/>
      <c r="F402" s="19"/>
      <c r="G402" s="19"/>
      <c r="H402" s="19"/>
    </row>
    <row r="403" spans="3:8" x14ac:dyDescent="0.2">
      <c r="C403" s="9"/>
      <c r="D403" s="19"/>
      <c r="E403" s="19"/>
      <c r="F403" s="19"/>
      <c r="G403" s="19"/>
      <c r="H403" s="19"/>
    </row>
    <row r="404" spans="3:8" x14ac:dyDescent="0.2">
      <c r="C404" s="9"/>
      <c r="D404" s="19"/>
      <c r="E404" s="19"/>
      <c r="F404" s="19"/>
      <c r="G404" s="19"/>
      <c r="H404" s="19"/>
    </row>
    <row r="405" spans="3:8" x14ac:dyDescent="0.2">
      <c r="C405" s="9"/>
      <c r="D405" s="19"/>
      <c r="E405" s="19"/>
      <c r="F405" s="19"/>
      <c r="G405" s="19"/>
      <c r="H405" s="19"/>
    </row>
    <row r="406" spans="3:8" x14ac:dyDescent="0.2">
      <c r="C406" s="9"/>
      <c r="D406" s="19"/>
      <c r="E406" s="19"/>
      <c r="F406" s="19"/>
      <c r="G406" s="19"/>
      <c r="H406" s="19"/>
    </row>
    <row r="407" spans="3:8" x14ac:dyDescent="0.2">
      <c r="C407" s="9"/>
      <c r="D407" s="19"/>
      <c r="E407" s="19"/>
      <c r="F407" s="19"/>
      <c r="G407" s="19"/>
      <c r="H407" s="19"/>
    </row>
    <row r="408" spans="3:8" x14ac:dyDescent="0.2">
      <c r="C408" s="9"/>
      <c r="D408" s="19"/>
      <c r="E408" s="19"/>
      <c r="F408" s="19"/>
      <c r="G408" s="19"/>
      <c r="H408" s="19"/>
    </row>
    <row r="409" spans="3:8" x14ac:dyDescent="0.2">
      <c r="C409" s="9"/>
      <c r="D409" s="19"/>
      <c r="E409" s="19"/>
      <c r="F409" s="19"/>
      <c r="G409" s="19"/>
      <c r="H409" s="19"/>
    </row>
    <row r="410" spans="3:8" x14ac:dyDescent="0.2">
      <c r="C410" s="9"/>
      <c r="D410" s="19"/>
      <c r="E410" s="19"/>
      <c r="F410" s="19"/>
      <c r="G410" s="19"/>
      <c r="H410" s="19"/>
    </row>
    <row r="411" spans="3:8" x14ac:dyDescent="0.2">
      <c r="C411" s="9"/>
      <c r="D411" s="19"/>
      <c r="E411" s="19"/>
      <c r="F411" s="19"/>
      <c r="G411" s="19"/>
      <c r="H411" s="19"/>
    </row>
    <row r="412" spans="3:8" x14ac:dyDescent="0.2">
      <c r="C412" s="9"/>
      <c r="D412" s="19"/>
      <c r="E412" s="19"/>
      <c r="F412" s="19"/>
      <c r="G412" s="19"/>
      <c r="H412" s="19"/>
    </row>
    <row r="413" spans="3:8" x14ac:dyDescent="0.2">
      <c r="C413" s="9"/>
      <c r="D413" s="19"/>
      <c r="E413" s="19"/>
      <c r="F413" s="19"/>
      <c r="G413" s="19"/>
      <c r="H413" s="19"/>
    </row>
    <row r="414" spans="3:8" x14ac:dyDescent="0.2">
      <c r="C414" s="9"/>
      <c r="D414" s="19"/>
      <c r="E414" s="19"/>
      <c r="F414" s="19"/>
      <c r="G414" s="19"/>
      <c r="H414" s="19"/>
    </row>
    <row r="415" spans="3:8" x14ac:dyDescent="0.2">
      <c r="C415" s="9"/>
      <c r="D415" s="19"/>
      <c r="E415" s="19"/>
      <c r="F415" s="19"/>
      <c r="G415" s="19"/>
      <c r="H415" s="19"/>
    </row>
    <row r="416" spans="3:8" x14ac:dyDescent="0.2">
      <c r="C416" s="9"/>
      <c r="D416" s="19"/>
      <c r="E416" s="19"/>
      <c r="F416" s="19"/>
      <c r="G416" s="19"/>
      <c r="H416" s="19"/>
    </row>
    <row r="417" spans="3:8" x14ac:dyDescent="0.2">
      <c r="C417" s="9"/>
      <c r="D417" s="19"/>
      <c r="E417" s="19"/>
      <c r="F417" s="19"/>
      <c r="G417" s="19"/>
      <c r="H417" s="19"/>
    </row>
    <row r="418" spans="3:8" x14ac:dyDescent="0.2">
      <c r="C418" s="9"/>
      <c r="D418" s="19"/>
      <c r="E418" s="19"/>
      <c r="F418" s="19"/>
      <c r="G418" s="19"/>
      <c r="H418" s="19"/>
    </row>
    <row r="419" spans="3:8" x14ac:dyDescent="0.2">
      <c r="C419" s="9"/>
      <c r="D419" s="19"/>
      <c r="E419" s="19"/>
      <c r="F419" s="19"/>
      <c r="G419" s="19"/>
      <c r="H419" s="19"/>
    </row>
    <row r="420" spans="3:8" x14ac:dyDescent="0.2">
      <c r="C420" s="9"/>
      <c r="D420" s="19"/>
      <c r="E420" s="19"/>
      <c r="F420" s="19"/>
      <c r="G420" s="19"/>
      <c r="H420" s="19"/>
    </row>
    <row r="421" spans="3:8" x14ac:dyDescent="0.2">
      <c r="C421" s="9"/>
      <c r="D421" s="19"/>
      <c r="E421" s="19"/>
      <c r="F421" s="19"/>
      <c r="G421" s="19"/>
      <c r="H421" s="19"/>
    </row>
    <row r="422" spans="3:8" x14ac:dyDescent="0.2">
      <c r="C422" s="9"/>
      <c r="D422" s="19"/>
      <c r="E422" s="19"/>
      <c r="F422" s="19"/>
      <c r="G422" s="19"/>
      <c r="H422" s="19"/>
    </row>
    <row r="423" spans="3:8" x14ac:dyDescent="0.2">
      <c r="C423" s="9"/>
      <c r="D423" s="19"/>
      <c r="E423" s="19"/>
      <c r="F423" s="19"/>
      <c r="G423" s="19"/>
      <c r="H423" s="19"/>
    </row>
    <row r="424" spans="3:8" x14ac:dyDescent="0.2">
      <c r="C424" s="9"/>
      <c r="D424" s="19"/>
      <c r="E424" s="19"/>
      <c r="F424" s="19"/>
      <c r="G424" s="19"/>
      <c r="H424" s="19"/>
    </row>
    <row r="425" spans="3:8" x14ac:dyDescent="0.2">
      <c r="C425" s="9"/>
      <c r="D425" s="19"/>
      <c r="E425" s="19"/>
      <c r="F425" s="19"/>
      <c r="G425" s="19"/>
      <c r="H425" s="19"/>
    </row>
    <row r="426" spans="3:8" x14ac:dyDescent="0.2">
      <c r="C426" s="9"/>
      <c r="D426" s="19"/>
      <c r="E426" s="19"/>
      <c r="F426" s="19"/>
      <c r="G426" s="19"/>
      <c r="H426" s="19"/>
    </row>
    <row r="427" spans="3:8" x14ac:dyDescent="0.2">
      <c r="C427" s="9"/>
      <c r="D427" s="19"/>
      <c r="E427" s="19"/>
      <c r="F427" s="19"/>
      <c r="G427" s="19"/>
      <c r="H427" s="19"/>
    </row>
    <row r="428" spans="3:8" x14ac:dyDescent="0.2">
      <c r="C428" s="9"/>
      <c r="D428" s="19"/>
      <c r="E428" s="19"/>
      <c r="F428" s="19"/>
      <c r="G428" s="19"/>
      <c r="H428" s="19"/>
    </row>
    <row r="429" spans="3:8" x14ac:dyDescent="0.2">
      <c r="C429" s="9"/>
      <c r="D429" s="19"/>
      <c r="E429" s="19"/>
      <c r="F429" s="19"/>
      <c r="G429" s="19"/>
      <c r="H429" s="19"/>
    </row>
    <row r="430" spans="3:8" x14ac:dyDescent="0.2">
      <c r="C430" s="9"/>
      <c r="D430" s="19"/>
      <c r="E430" s="19"/>
      <c r="F430" s="19"/>
      <c r="G430" s="19"/>
      <c r="H430" s="19"/>
    </row>
    <row r="431" spans="3:8" x14ac:dyDescent="0.2">
      <c r="C431" s="9"/>
      <c r="D431" s="19"/>
      <c r="E431" s="19"/>
      <c r="F431" s="19"/>
      <c r="G431" s="19"/>
      <c r="H431" s="19"/>
    </row>
    <row r="432" spans="3:8" x14ac:dyDescent="0.2">
      <c r="C432" s="9"/>
      <c r="D432" s="19"/>
      <c r="E432" s="19"/>
      <c r="F432" s="19"/>
      <c r="G432" s="19"/>
      <c r="H432" s="19"/>
    </row>
    <row r="433" spans="3:8" x14ac:dyDescent="0.2">
      <c r="C433" s="9"/>
      <c r="D433" s="19"/>
      <c r="E433" s="19"/>
      <c r="F433" s="19"/>
      <c r="G433" s="19"/>
      <c r="H433" s="19"/>
    </row>
    <row r="434" spans="3:8" x14ac:dyDescent="0.2">
      <c r="C434" s="9"/>
      <c r="D434" s="19"/>
      <c r="E434" s="19"/>
      <c r="F434" s="19"/>
      <c r="G434" s="19"/>
      <c r="H434" s="19"/>
    </row>
    <row r="435" spans="3:8" x14ac:dyDescent="0.2">
      <c r="C435" s="9"/>
      <c r="D435" s="19"/>
      <c r="E435" s="19"/>
      <c r="F435" s="19"/>
      <c r="G435" s="19"/>
      <c r="H435" s="19"/>
    </row>
    <row r="436" spans="3:8" x14ac:dyDescent="0.2">
      <c r="C436" s="9"/>
      <c r="D436" s="19"/>
      <c r="E436" s="19"/>
      <c r="F436" s="19"/>
      <c r="G436" s="19"/>
      <c r="H436" s="19"/>
    </row>
    <row r="437" spans="3:8" x14ac:dyDescent="0.2">
      <c r="C437" s="9"/>
      <c r="D437" s="19"/>
      <c r="E437" s="19"/>
      <c r="F437" s="19"/>
      <c r="G437" s="19"/>
      <c r="H437" s="19"/>
    </row>
    <row r="438" spans="3:8" x14ac:dyDescent="0.2">
      <c r="C438" s="9"/>
      <c r="D438" s="19"/>
      <c r="E438" s="19"/>
      <c r="F438" s="19"/>
      <c r="G438" s="19"/>
      <c r="H438" s="19"/>
    </row>
    <row r="439" spans="3:8" x14ac:dyDescent="0.2">
      <c r="C439" s="9"/>
      <c r="D439" s="19"/>
      <c r="E439" s="19"/>
      <c r="F439" s="19"/>
      <c r="G439" s="19"/>
      <c r="H439" s="19"/>
    </row>
    <row r="440" spans="3:8" x14ac:dyDescent="0.2">
      <c r="C440" s="9"/>
      <c r="D440" s="19"/>
      <c r="E440" s="19"/>
      <c r="F440" s="19"/>
      <c r="G440" s="19"/>
      <c r="H440" s="19"/>
    </row>
    <row r="441" spans="3:8" x14ac:dyDescent="0.2">
      <c r="C441" s="9"/>
      <c r="D441" s="19"/>
      <c r="E441" s="19"/>
      <c r="F441" s="19"/>
      <c r="G441" s="19"/>
      <c r="H441" s="19"/>
    </row>
    <row r="442" spans="3:8" x14ac:dyDescent="0.2">
      <c r="C442" s="9"/>
      <c r="D442" s="19"/>
      <c r="E442" s="19"/>
      <c r="F442" s="19"/>
      <c r="G442" s="19"/>
      <c r="H442" s="19"/>
    </row>
    <row r="443" spans="3:8" x14ac:dyDescent="0.2">
      <c r="C443" s="9"/>
      <c r="D443" s="19"/>
      <c r="E443" s="19"/>
      <c r="F443" s="19"/>
      <c r="G443" s="19"/>
      <c r="H443" s="19"/>
    </row>
    <row r="444" spans="3:8" x14ac:dyDescent="0.2">
      <c r="C444" s="9"/>
      <c r="D444" s="19"/>
      <c r="E444" s="19"/>
      <c r="F444" s="19"/>
      <c r="G444" s="19"/>
      <c r="H444" s="19"/>
    </row>
    <row r="445" spans="3:8" x14ac:dyDescent="0.2">
      <c r="C445" s="9"/>
      <c r="D445" s="19"/>
      <c r="E445" s="19"/>
      <c r="F445" s="19"/>
      <c r="G445" s="19"/>
      <c r="H445" s="19"/>
    </row>
    <row r="446" spans="3:8" x14ac:dyDescent="0.2">
      <c r="C446" s="9"/>
      <c r="D446" s="19"/>
      <c r="E446" s="19"/>
      <c r="F446" s="19"/>
      <c r="G446" s="19"/>
      <c r="H446" s="19"/>
    </row>
    <row r="447" spans="3:8" x14ac:dyDescent="0.2">
      <c r="C447" s="9"/>
      <c r="D447" s="19"/>
      <c r="E447" s="19"/>
      <c r="F447" s="19"/>
      <c r="G447" s="19"/>
      <c r="H447" s="19"/>
    </row>
    <row r="448" spans="3:8" x14ac:dyDescent="0.2">
      <c r="C448" s="9"/>
      <c r="D448" s="19"/>
      <c r="E448" s="19"/>
      <c r="F448" s="19"/>
      <c r="G448" s="19"/>
      <c r="H448" s="19"/>
    </row>
    <row r="449" spans="3:8" x14ac:dyDescent="0.2">
      <c r="C449" s="9"/>
      <c r="D449" s="19"/>
      <c r="E449" s="19"/>
      <c r="F449" s="19"/>
      <c r="G449" s="19"/>
      <c r="H449" s="19"/>
    </row>
    <row r="450" spans="3:8" x14ac:dyDescent="0.2">
      <c r="C450" s="9"/>
      <c r="D450" s="19"/>
      <c r="E450" s="19"/>
      <c r="F450" s="19"/>
      <c r="G450" s="19"/>
      <c r="H450" s="19"/>
    </row>
    <row r="451" spans="3:8" x14ac:dyDescent="0.2">
      <c r="C451" s="9"/>
      <c r="D451" s="19"/>
      <c r="E451" s="19"/>
      <c r="F451" s="19"/>
      <c r="G451" s="19"/>
      <c r="H451" s="19"/>
    </row>
    <row r="452" spans="3:8" x14ac:dyDescent="0.2">
      <c r="C452" s="9"/>
      <c r="D452" s="19"/>
      <c r="E452" s="19"/>
      <c r="F452" s="19"/>
      <c r="G452" s="19"/>
      <c r="H452" s="19"/>
    </row>
    <row r="453" spans="3:8" x14ac:dyDescent="0.2">
      <c r="C453" s="9"/>
      <c r="D453" s="19"/>
      <c r="E453" s="19"/>
      <c r="F453" s="19"/>
      <c r="G453" s="19"/>
      <c r="H453" s="19"/>
    </row>
    <row r="454" spans="3:8" x14ac:dyDescent="0.2">
      <c r="C454" s="9"/>
      <c r="D454" s="19"/>
      <c r="E454" s="19"/>
      <c r="F454" s="19"/>
      <c r="G454" s="19"/>
      <c r="H454" s="19"/>
    </row>
    <row r="455" spans="3:8" x14ac:dyDescent="0.2">
      <c r="C455" s="9"/>
      <c r="D455" s="19"/>
      <c r="E455" s="19"/>
      <c r="F455" s="19"/>
      <c r="G455" s="19"/>
      <c r="H455" s="19"/>
    </row>
    <row r="456" spans="3:8" x14ac:dyDescent="0.2">
      <c r="C456" s="9"/>
      <c r="D456" s="19"/>
      <c r="E456" s="19"/>
      <c r="F456" s="19"/>
      <c r="G456" s="19"/>
      <c r="H456" s="19"/>
    </row>
    <row r="457" spans="3:8" x14ac:dyDescent="0.2">
      <c r="C457" s="9"/>
      <c r="D457" s="19"/>
      <c r="E457" s="19"/>
      <c r="F457" s="19"/>
      <c r="G457" s="19"/>
      <c r="H457" s="19"/>
    </row>
    <row r="458" spans="3:8" x14ac:dyDescent="0.2">
      <c r="C458" s="9"/>
      <c r="D458" s="19"/>
      <c r="E458" s="19"/>
      <c r="F458" s="19"/>
      <c r="G458" s="19"/>
      <c r="H458" s="19"/>
    </row>
    <row r="459" spans="3:8" x14ac:dyDescent="0.2">
      <c r="C459" s="9"/>
      <c r="D459" s="19"/>
      <c r="E459" s="19"/>
      <c r="F459" s="19"/>
      <c r="G459" s="19"/>
      <c r="H459" s="19"/>
    </row>
    <row r="460" spans="3:8" x14ac:dyDescent="0.2">
      <c r="C460" s="9"/>
      <c r="D460" s="19"/>
      <c r="E460" s="19"/>
      <c r="F460" s="19"/>
      <c r="G460" s="19"/>
      <c r="H460" s="19"/>
    </row>
    <row r="461" spans="3:8" x14ac:dyDescent="0.2">
      <c r="C461" s="9"/>
      <c r="D461" s="19"/>
      <c r="E461" s="19"/>
      <c r="F461" s="19"/>
      <c r="G461" s="19"/>
      <c r="H461" s="19"/>
    </row>
    <row r="462" spans="3:8" x14ac:dyDescent="0.2">
      <c r="C462" s="9"/>
      <c r="D462" s="19"/>
      <c r="E462" s="19"/>
      <c r="F462" s="19"/>
      <c r="G462" s="19"/>
      <c r="H462" s="19"/>
    </row>
    <row r="463" spans="3:8" x14ac:dyDescent="0.2">
      <c r="C463" s="9"/>
      <c r="D463" s="19"/>
      <c r="E463" s="19"/>
      <c r="F463" s="19"/>
      <c r="G463" s="19"/>
      <c r="H463" s="19"/>
    </row>
    <row r="464" spans="3:8" x14ac:dyDescent="0.2">
      <c r="C464" s="9"/>
      <c r="D464" s="19"/>
      <c r="E464" s="19"/>
      <c r="F464" s="19"/>
      <c r="G464" s="19"/>
      <c r="H464" s="19"/>
    </row>
    <row r="465" spans="3:8" x14ac:dyDescent="0.2">
      <c r="C465" s="9"/>
      <c r="D465" s="19"/>
      <c r="E465" s="19"/>
      <c r="F465" s="19"/>
      <c r="G465" s="19"/>
      <c r="H465" s="19"/>
    </row>
    <row r="466" spans="3:8" x14ac:dyDescent="0.2">
      <c r="C466" s="9"/>
      <c r="D466" s="19"/>
      <c r="E466" s="19"/>
      <c r="F466" s="19"/>
      <c r="G466" s="19"/>
      <c r="H466" s="19"/>
    </row>
    <row r="467" spans="3:8" x14ac:dyDescent="0.2">
      <c r="C467" s="9"/>
      <c r="D467" s="19"/>
      <c r="E467" s="19"/>
      <c r="F467" s="19"/>
      <c r="G467" s="19"/>
      <c r="H467" s="19"/>
    </row>
    <row r="468" spans="3:8" x14ac:dyDescent="0.2">
      <c r="C468" s="9"/>
      <c r="D468" s="19"/>
      <c r="E468" s="19"/>
      <c r="F468" s="19"/>
      <c r="G468" s="19"/>
      <c r="H468" s="19"/>
    </row>
    <row r="469" spans="3:8" x14ac:dyDescent="0.2">
      <c r="C469" s="9"/>
      <c r="D469" s="19"/>
      <c r="E469" s="19"/>
      <c r="F469" s="19"/>
      <c r="G469" s="19"/>
      <c r="H469" s="19"/>
    </row>
    <row r="470" spans="3:8" x14ac:dyDescent="0.2">
      <c r="C470" s="9"/>
      <c r="D470" s="19"/>
      <c r="E470" s="19"/>
      <c r="F470" s="19"/>
      <c r="G470" s="19"/>
      <c r="H470" s="19"/>
    </row>
    <row r="471" spans="3:8" x14ac:dyDescent="0.2">
      <c r="C471" s="9"/>
      <c r="D471" s="19"/>
      <c r="E471" s="19"/>
      <c r="F471" s="19"/>
      <c r="G471" s="19"/>
      <c r="H471" s="19"/>
    </row>
    <row r="472" spans="3:8" x14ac:dyDescent="0.2">
      <c r="C472" s="9"/>
      <c r="D472" s="19"/>
      <c r="E472" s="19"/>
      <c r="F472" s="19"/>
      <c r="G472" s="19"/>
      <c r="H472" s="19"/>
    </row>
    <row r="473" spans="3:8" x14ac:dyDescent="0.2">
      <c r="C473" s="9"/>
      <c r="D473" s="19"/>
      <c r="E473" s="19"/>
      <c r="F473" s="19"/>
      <c r="G473" s="19"/>
      <c r="H473" s="19"/>
    </row>
    <row r="474" spans="3:8" x14ac:dyDescent="0.2">
      <c r="C474" s="9"/>
      <c r="D474" s="19"/>
      <c r="E474" s="19"/>
      <c r="F474" s="19"/>
      <c r="G474" s="19"/>
      <c r="H474" s="19"/>
    </row>
    <row r="475" spans="3:8" x14ac:dyDescent="0.2">
      <c r="C475" s="9"/>
      <c r="D475" s="19"/>
      <c r="E475" s="19"/>
      <c r="F475" s="19"/>
      <c r="G475" s="19"/>
      <c r="H475" s="19"/>
    </row>
    <row r="476" spans="3:8" x14ac:dyDescent="0.2">
      <c r="C476" s="9"/>
      <c r="D476" s="19"/>
      <c r="E476" s="19"/>
      <c r="F476" s="19"/>
      <c r="G476" s="19"/>
      <c r="H476" s="19"/>
    </row>
    <row r="477" spans="3:8" x14ac:dyDescent="0.2">
      <c r="C477" s="9"/>
      <c r="D477" s="19"/>
      <c r="E477" s="19"/>
      <c r="F477" s="19"/>
      <c r="G477" s="19"/>
      <c r="H477" s="19"/>
    </row>
    <row r="478" spans="3:8" x14ac:dyDescent="0.2">
      <c r="C478" s="9"/>
      <c r="D478" s="19"/>
      <c r="E478" s="19"/>
      <c r="F478" s="19"/>
      <c r="G478" s="19"/>
      <c r="H478" s="19"/>
    </row>
    <row r="479" spans="3:8" x14ac:dyDescent="0.2">
      <c r="C479" s="9"/>
      <c r="D479" s="19"/>
      <c r="E479" s="19"/>
      <c r="F479" s="19"/>
      <c r="G479" s="19"/>
      <c r="H479" s="19"/>
    </row>
    <row r="480" spans="3:8" x14ac:dyDescent="0.2">
      <c r="C480" s="9"/>
      <c r="D480" s="19"/>
      <c r="E480" s="19"/>
      <c r="F480" s="19"/>
      <c r="G480" s="19"/>
      <c r="H480" s="19"/>
    </row>
    <row r="481" spans="3:8" x14ac:dyDescent="0.2">
      <c r="C481" s="9"/>
      <c r="D481" s="19"/>
      <c r="E481" s="19"/>
      <c r="F481" s="19"/>
      <c r="G481" s="19"/>
      <c r="H481" s="19"/>
    </row>
    <row r="482" spans="3:8" x14ac:dyDescent="0.2">
      <c r="C482" s="9"/>
      <c r="D482" s="19"/>
      <c r="E482" s="19"/>
      <c r="F482" s="19"/>
      <c r="G482" s="19"/>
      <c r="H482" s="19"/>
    </row>
    <row r="483" spans="3:8" x14ac:dyDescent="0.2">
      <c r="C483" s="9"/>
      <c r="D483" s="19"/>
      <c r="E483" s="19"/>
      <c r="F483" s="19"/>
      <c r="G483" s="19"/>
      <c r="H483" s="19"/>
    </row>
    <row r="484" spans="3:8" x14ac:dyDescent="0.2">
      <c r="C484" s="9"/>
      <c r="D484" s="19"/>
      <c r="E484" s="19"/>
      <c r="F484" s="19"/>
      <c r="G484" s="19"/>
      <c r="H484" s="19"/>
    </row>
    <row r="485" spans="3:8" x14ac:dyDescent="0.2">
      <c r="C485" s="9"/>
      <c r="D485" s="19"/>
      <c r="E485" s="19"/>
      <c r="F485" s="19"/>
      <c r="G485" s="19"/>
      <c r="H485" s="19"/>
    </row>
    <row r="486" spans="3:8" x14ac:dyDescent="0.2">
      <c r="C486" s="9"/>
      <c r="D486" s="19"/>
      <c r="E486" s="19"/>
      <c r="F486" s="19"/>
      <c r="G486" s="19"/>
      <c r="H486" s="19"/>
    </row>
    <row r="487" spans="3:8" x14ac:dyDescent="0.2">
      <c r="C487" s="9"/>
      <c r="D487" s="19"/>
      <c r="E487" s="19"/>
      <c r="F487" s="19"/>
      <c r="G487" s="19"/>
      <c r="H487" s="19"/>
    </row>
    <row r="488" spans="3:8" x14ac:dyDescent="0.2">
      <c r="C488" s="9"/>
      <c r="D488" s="19"/>
      <c r="E488" s="19"/>
      <c r="F488" s="19"/>
      <c r="G488" s="19"/>
      <c r="H488" s="19"/>
    </row>
    <row r="489" spans="3:8" x14ac:dyDescent="0.2">
      <c r="C489" s="9"/>
      <c r="D489" s="19"/>
      <c r="E489" s="19"/>
      <c r="F489" s="19"/>
      <c r="G489" s="19"/>
      <c r="H489" s="19"/>
    </row>
    <row r="490" spans="3:8" x14ac:dyDescent="0.2">
      <c r="C490" s="9"/>
      <c r="D490" s="19"/>
      <c r="E490" s="19"/>
      <c r="F490" s="19"/>
      <c r="G490" s="19"/>
      <c r="H490" s="19"/>
    </row>
    <row r="491" spans="3:8" x14ac:dyDescent="0.2">
      <c r="C491" s="9"/>
      <c r="D491" s="19"/>
      <c r="E491" s="19"/>
      <c r="F491" s="19"/>
      <c r="G491" s="19"/>
      <c r="H491" s="19"/>
    </row>
    <row r="492" spans="3:8" x14ac:dyDescent="0.2">
      <c r="C492" s="9"/>
      <c r="D492" s="19"/>
      <c r="E492" s="19"/>
      <c r="F492" s="19"/>
      <c r="G492" s="19"/>
      <c r="H492" s="19"/>
    </row>
    <row r="493" spans="3:8" x14ac:dyDescent="0.2">
      <c r="C493" s="9"/>
      <c r="D493" s="19"/>
      <c r="E493" s="19"/>
      <c r="F493" s="19"/>
      <c r="G493" s="19"/>
      <c r="H493" s="19"/>
    </row>
    <row r="494" spans="3:8" x14ac:dyDescent="0.2">
      <c r="C494" s="9"/>
      <c r="D494" s="19"/>
      <c r="E494" s="19"/>
      <c r="F494" s="19"/>
      <c r="G494" s="19"/>
      <c r="H494" s="19"/>
    </row>
    <row r="495" spans="3:8" x14ac:dyDescent="0.2">
      <c r="C495" s="9"/>
      <c r="D495" s="19"/>
      <c r="E495" s="19"/>
      <c r="F495" s="19"/>
      <c r="G495" s="19"/>
      <c r="H495" s="19"/>
    </row>
    <row r="496" spans="3:8" x14ac:dyDescent="0.2">
      <c r="C496" s="9"/>
      <c r="D496" s="19"/>
      <c r="E496" s="19"/>
      <c r="F496" s="19"/>
      <c r="G496" s="19"/>
      <c r="H496" s="19"/>
    </row>
    <row r="497" spans="3:8" x14ac:dyDescent="0.2">
      <c r="C497" s="9"/>
      <c r="D497" s="19"/>
      <c r="E497" s="19"/>
      <c r="F497" s="19"/>
      <c r="G497" s="19"/>
      <c r="H497" s="19"/>
    </row>
    <row r="498" spans="3:8" x14ac:dyDescent="0.2">
      <c r="C498" s="9"/>
      <c r="D498" s="19"/>
      <c r="E498" s="19"/>
      <c r="F498" s="19"/>
      <c r="G498" s="19"/>
      <c r="H498" s="19"/>
    </row>
    <row r="499" spans="3:8" x14ac:dyDescent="0.2">
      <c r="C499" s="9"/>
      <c r="D499" s="19"/>
      <c r="E499" s="19"/>
      <c r="F499" s="19"/>
      <c r="G499" s="19"/>
      <c r="H499" s="19"/>
    </row>
    <row r="500" spans="3:8" x14ac:dyDescent="0.2">
      <c r="C500" s="9"/>
      <c r="D500" s="19"/>
      <c r="E500" s="19"/>
      <c r="F500" s="19"/>
      <c r="G500" s="19"/>
      <c r="H500" s="19"/>
    </row>
    <row r="501" spans="3:8" x14ac:dyDescent="0.2">
      <c r="C501" s="9"/>
      <c r="D501" s="19"/>
      <c r="E501" s="19"/>
      <c r="F501" s="19"/>
      <c r="G501" s="19"/>
      <c r="H501" s="19"/>
    </row>
    <row r="502" spans="3:8" x14ac:dyDescent="0.2">
      <c r="C502" s="9"/>
      <c r="D502" s="19"/>
      <c r="E502" s="19"/>
      <c r="F502" s="19"/>
      <c r="G502" s="19"/>
      <c r="H502" s="19"/>
    </row>
    <row r="503" spans="3:8" x14ac:dyDescent="0.2">
      <c r="C503" s="9"/>
      <c r="D503" s="19"/>
      <c r="E503" s="19"/>
      <c r="F503" s="19"/>
      <c r="G503" s="19"/>
      <c r="H503" s="19"/>
    </row>
    <row r="504" spans="3:8" x14ac:dyDescent="0.2">
      <c r="C504" s="9"/>
      <c r="D504" s="19"/>
      <c r="E504" s="19"/>
      <c r="F504" s="19"/>
      <c r="G504" s="19"/>
      <c r="H504" s="19"/>
    </row>
    <row r="505" spans="3:8" x14ac:dyDescent="0.2">
      <c r="C505" s="9"/>
      <c r="D505" s="19"/>
      <c r="E505" s="19"/>
      <c r="F505" s="19"/>
      <c r="G505" s="19"/>
      <c r="H505" s="19"/>
    </row>
    <row r="506" spans="3:8" x14ac:dyDescent="0.2">
      <c r="C506" s="9"/>
      <c r="D506" s="19"/>
      <c r="E506" s="19"/>
      <c r="F506" s="19"/>
      <c r="G506" s="19"/>
      <c r="H506" s="19"/>
    </row>
    <row r="507" spans="3:8" x14ac:dyDescent="0.2">
      <c r="C507" s="9"/>
      <c r="D507" s="19"/>
      <c r="E507" s="19"/>
      <c r="F507" s="19"/>
      <c r="G507" s="19"/>
      <c r="H507" s="19"/>
    </row>
    <row r="508" spans="3:8" x14ac:dyDescent="0.2">
      <c r="C508" s="9"/>
      <c r="D508" s="19"/>
      <c r="E508" s="19"/>
      <c r="F508" s="19"/>
      <c r="G508" s="19"/>
      <c r="H508" s="19"/>
    </row>
    <row r="509" spans="3:8" x14ac:dyDescent="0.2">
      <c r="C509" s="9"/>
      <c r="D509" s="19"/>
      <c r="E509" s="19"/>
      <c r="F509" s="19"/>
      <c r="G509" s="19"/>
      <c r="H509" s="19"/>
    </row>
    <row r="510" spans="3:8" x14ac:dyDescent="0.2">
      <c r="C510" s="9"/>
      <c r="D510" s="19"/>
      <c r="E510" s="19"/>
      <c r="F510" s="19"/>
      <c r="G510" s="19"/>
      <c r="H510" s="19"/>
    </row>
    <row r="511" spans="3:8" x14ac:dyDescent="0.2">
      <c r="C511" s="9"/>
      <c r="D511" s="19"/>
      <c r="E511" s="19"/>
      <c r="F511" s="19"/>
      <c r="G511" s="19"/>
      <c r="H511" s="19"/>
    </row>
    <row r="512" spans="3:8" x14ac:dyDescent="0.2">
      <c r="C512" s="9"/>
      <c r="D512" s="19"/>
      <c r="E512" s="19"/>
      <c r="F512" s="19"/>
      <c r="G512" s="19"/>
      <c r="H512" s="19"/>
    </row>
    <row r="513" spans="3:8" x14ac:dyDescent="0.2">
      <c r="C513" s="9"/>
      <c r="D513" s="19"/>
      <c r="E513" s="19"/>
      <c r="F513" s="19"/>
      <c r="G513" s="19"/>
      <c r="H513" s="19"/>
    </row>
    <row r="514" spans="3:8" x14ac:dyDescent="0.2">
      <c r="C514" s="9"/>
      <c r="D514" s="19"/>
      <c r="E514" s="19"/>
      <c r="F514" s="19"/>
      <c r="G514" s="19"/>
      <c r="H514" s="19"/>
    </row>
    <row r="515" spans="3:8" x14ac:dyDescent="0.2">
      <c r="C515" s="9"/>
      <c r="D515" s="19"/>
      <c r="E515" s="19"/>
      <c r="F515" s="19"/>
      <c r="G515" s="19"/>
      <c r="H515" s="19"/>
    </row>
    <row r="516" spans="3:8" x14ac:dyDescent="0.2">
      <c r="C516" s="9"/>
      <c r="D516" s="19"/>
      <c r="E516" s="19"/>
      <c r="F516" s="19"/>
      <c r="G516" s="19"/>
      <c r="H516" s="19"/>
    </row>
    <row r="517" spans="3:8" x14ac:dyDescent="0.2">
      <c r="C517" s="9"/>
      <c r="D517" s="19"/>
      <c r="E517" s="19"/>
      <c r="F517" s="19"/>
      <c r="G517" s="19"/>
      <c r="H517" s="19"/>
    </row>
    <row r="518" spans="3:8" x14ac:dyDescent="0.2">
      <c r="C518" s="9"/>
      <c r="D518" s="19"/>
      <c r="E518" s="19"/>
      <c r="F518" s="19"/>
      <c r="G518" s="19"/>
      <c r="H518" s="19"/>
    </row>
    <row r="519" spans="3:8" x14ac:dyDescent="0.2">
      <c r="C519" s="9"/>
      <c r="D519" s="19"/>
      <c r="E519" s="19"/>
      <c r="F519" s="19"/>
      <c r="G519" s="19"/>
      <c r="H519" s="19"/>
    </row>
    <row r="520" spans="3:8" x14ac:dyDescent="0.2">
      <c r="C520" s="9"/>
      <c r="D520" s="19"/>
      <c r="E520" s="19"/>
      <c r="F520" s="19"/>
      <c r="G520" s="19"/>
      <c r="H520" s="19"/>
    </row>
    <row r="521" spans="3:8" x14ac:dyDescent="0.2">
      <c r="C521" s="9"/>
      <c r="D521" s="19"/>
      <c r="E521" s="19"/>
      <c r="F521" s="19"/>
      <c r="G521" s="19"/>
      <c r="H521" s="19"/>
    </row>
    <row r="522" spans="3:8" x14ac:dyDescent="0.2">
      <c r="C522" s="9"/>
      <c r="D522" s="19"/>
      <c r="E522" s="19"/>
      <c r="F522" s="19"/>
      <c r="G522" s="19"/>
      <c r="H522" s="19"/>
    </row>
    <row r="523" spans="3:8" x14ac:dyDescent="0.2">
      <c r="C523" s="9"/>
      <c r="D523" s="19"/>
      <c r="E523" s="19"/>
      <c r="F523" s="19"/>
      <c r="G523" s="19"/>
      <c r="H523" s="19"/>
    </row>
    <row r="524" spans="3:8" x14ac:dyDescent="0.2">
      <c r="C524" s="9"/>
      <c r="D524" s="19"/>
      <c r="E524" s="19"/>
      <c r="F524" s="19"/>
      <c r="G524" s="19"/>
      <c r="H524" s="19"/>
    </row>
    <row r="525" spans="3:8" x14ac:dyDescent="0.2">
      <c r="C525" s="9"/>
      <c r="D525" s="19"/>
      <c r="E525" s="19"/>
      <c r="F525" s="19"/>
      <c r="G525" s="19"/>
      <c r="H525" s="19"/>
    </row>
    <row r="526" spans="3:8" x14ac:dyDescent="0.2">
      <c r="C526" s="9"/>
      <c r="D526" s="19"/>
      <c r="E526" s="19"/>
      <c r="F526" s="19"/>
      <c r="G526" s="19"/>
      <c r="H526" s="19"/>
    </row>
    <row r="527" spans="3:8" x14ac:dyDescent="0.2">
      <c r="C527" s="9"/>
      <c r="D527" s="19"/>
      <c r="E527" s="19"/>
      <c r="F527" s="19"/>
      <c r="G527" s="19"/>
      <c r="H527" s="19"/>
    </row>
    <row r="528" spans="3:8" x14ac:dyDescent="0.2">
      <c r="C528" s="9"/>
      <c r="D528" s="19"/>
      <c r="E528" s="19"/>
      <c r="F528" s="19"/>
      <c r="G528" s="19"/>
      <c r="H528" s="19"/>
    </row>
    <row r="529" spans="3:8" x14ac:dyDescent="0.2">
      <c r="C529" s="9"/>
      <c r="D529" s="19"/>
      <c r="E529" s="19"/>
      <c r="F529" s="19"/>
      <c r="G529" s="19"/>
      <c r="H529" s="19"/>
    </row>
    <row r="530" spans="3:8" x14ac:dyDescent="0.2">
      <c r="C530" s="9"/>
      <c r="D530" s="19"/>
      <c r="E530" s="19"/>
      <c r="F530" s="19"/>
      <c r="G530" s="19"/>
      <c r="H530" s="19"/>
    </row>
    <row r="531" spans="3:8" x14ac:dyDescent="0.2">
      <c r="C531" s="9"/>
      <c r="D531" s="19"/>
      <c r="E531" s="19"/>
      <c r="F531" s="19"/>
      <c r="G531" s="19"/>
      <c r="H531" s="19"/>
    </row>
    <row r="532" spans="3:8" x14ac:dyDescent="0.2">
      <c r="C532" s="9"/>
      <c r="D532" s="19"/>
      <c r="E532" s="19"/>
      <c r="F532" s="19"/>
      <c r="G532" s="19"/>
      <c r="H532" s="19"/>
    </row>
    <row r="533" spans="3:8" x14ac:dyDescent="0.2">
      <c r="C533" s="9"/>
      <c r="D533" s="19"/>
      <c r="E533" s="19"/>
      <c r="F533" s="19"/>
      <c r="G533" s="19"/>
      <c r="H533" s="19"/>
    </row>
    <row r="534" spans="3:8" x14ac:dyDescent="0.2">
      <c r="C534" s="9"/>
      <c r="D534" s="19"/>
      <c r="E534" s="19"/>
      <c r="F534" s="19"/>
      <c r="G534" s="19"/>
      <c r="H534" s="19"/>
    </row>
    <row r="535" spans="3:8" x14ac:dyDescent="0.2">
      <c r="C535" s="9"/>
      <c r="D535" s="19"/>
      <c r="E535" s="19"/>
      <c r="F535" s="19"/>
      <c r="G535" s="19"/>
      <c r="H535" s="19"/>
    </row>
    <row r="536" spans="3:8" x14ac:dyDescent="0.2">
      <c r="C536" s="9"/>
      <c r="D536" s="19"/>
      <c r="E536" s="19"/>
      <c r="F536" s="19"/>
      <c r="G536" s="19"/>
      <c r="H536" s="19"/>
    </row>
    <row r="537" spans="3:8" x14ac:dyDescent="0.2">
      <c r="C537" s="9"/>
      <c r="D537" s="19"/>
      <c r="E537" s="19"/>
      <c r="F537" s="19"/>
      <c r="G537" s="19"/>
      <c r="H537" s="19"/>
    </row>
    <row r="538" spans="3:8" x14ac:dyDescent="0.2">
      <c r="C538" s="9"/>
      <c r="D538" s="19"/>
      <c r="E538" s="19"/>
      <c r="F538" s="19"/>
      <c r="G538" s="19"/>
      <c r="H538" s="19"/>
    </row>
    <row r="539" spans="3:8" x14ac:dyDescent="0.2">
      <c r="C539" s="9"/>
      <c r="D539" s="19"/>
      <c r="E539" s="19"/>
      <c r="F539" s="19"/>
      <c r="G539" s="19"/>
      <c r="H539" s="19"/>
    </row>
    <row r="540" spans="3:8" x14ac:dyDescent="0.2">
      <c r="C540" s="9"/>
      <c r="D540" s="19"/>
      <c r="E540" s="19"/>
      <c r="F540" s="19"/>
      <c r="G540" s="19"/>
      <c r="H540" s="19"/>
    </row>
    <row r="541" spans="3:8" x14ac:dyDescent="0.2">
      <c r="C541" s="9"/>
      <c r="D541" s="19"/>
      <c r="E541" s="19"/>
      <c r="F541" s="19"/>
      <c r="G541" s="19"/>
      <c r="H541" s="19"/>
    </row>
    <row r="542" spans="3:8" x14ac:dyDescent="0.2">
      <c r="C542" s="9"/>
      <c r="D542" s="19"/>
      <c r="E542" s="19"/>
      <c r="F542" s="19"/>
      <c r="G542" s="19"/>
      <c r="H542" s="19"/>
    </row>
    <row r="543" spans="3:8" x14ac:dyDescent="0.2">
      <c r="C543" s="9"/>
      <c r="D543" s="19"/>
      <c r="E543" s="19"/>
      <c r="F543" s="19"/>
      <c r="G543" s="19"/>
      <c r="H543" s="19"/>
    </row>
    <row r="544" spans="3:8" x14ac:dyDescent="0.2">
      <c r="C544" s="9"/>
      <c r="D544" s="19"/>
      <c r="E544" s="19"/>
      <c r="F544" s="19"/>
      <c r="G544" s="19"/>
      <c r="H544" s="19"/>
    </row>
    <row r="545" spans="3:8" x14ac:dyDescent="0.2">
      <c r="C545" s="9"/>
      <c r="D545" s="19"/>
      <c r="E545" s="19"/>
      <c r="F545" s="19"/>
      <c r="G545" s="19"/>
      <c r="H545" s="19"/>
    </row>
    <row r="546" spans="3:8" x14ac:dyDescent="0.2">
      <c r="C546" s="9"/>
      <c r="D546" s="19"/>
      <c r="E546" s="19"/>
      <c r="F546" s="19"/>
      <c r="G546" s="19"/>
      <c r="H546" s="19"/>
    </row>
    <row r="547" spans="3:8" x14ac:dyDescent="0.2">
      <c r="C547" s="9"/>
      <c r="D547" s="19"/>
      <c r="E547" s="19"/>
      <c r="F547" s="19"/>
      <c r="G547" s="19"/>
      <c r="H547" s="19"/>
    </row>
    <row r="548" spans="3:8" x14ac:dyDescent="0.2">
      <c r="C548" s="9"/>
      <c r="D548" s="19"/>
      <c r="E548" s="19"/>
      <c r="F548" s="19"/>
      <c r="G548" s="19"/>
      <c r="H548" s="19"/>
    </row>
    <row r="549" spans="3:8" x14ac:dyDescent="0.2">
      <c r="C549" s="9"/>
      <c r="D549" s="19"/>
      <c r="E549" s="19"/>
      <c r="F549" s="19"/>
      <c r="G549" s="19"/>
      <c r="H549" s="19"/>
    </row>
    <row r="550" spans="3:8" x14ac:dyDescent="0.2">
      <c r="C550" s="9"/>
      <c r="D550" s="19"/>
      <c r="E550" s="19"/>
      <c r="F550" s="19"/>
      <c r="G550" s="19"/>
      <c r="H550" s="19"/>
    </row>
    <row r="551" spans="3:8" x14ac:dyDescent="0.2">
      <c r="C551" s="9"/>
      <c r="D551" s="19"/>
      <c r="E551" s="19"/>
      <c r="F551" s="19"/>
      <c r="G551" s="19"/>
      <c r="H551" s="19"/>
    </row>
    <row r="552" spans="3:8" x14ac:dyDescent="0.2">
      <c r="C552" s="9"/>
      <c r="D552" s="19"/>
      <c r="E552" s="19"/>
      <c r="F552" s="19"/>
      <c r="G552" s="19"/>
      <c r="H552" s="19"/>
    </row>
    <row r="553" spans="3:8" x14ac:dyDescent="0.2">
      <c r="C553" s="9"/>
      <c r="D553" s="19"/>
      <c r="E553" s="19"/>
      <c r="F553" s="19"/>
      <c r="G553" s="19"/>
      <c r="H553" s="19"/>
    </row>
    <row r="554" spans="3:8" x14ac:dyDescent="0.2">
      <c r="C554" s="9"/>
      <c r="D554" s="19"/>
      <c r="E554" s="19"/>
      <c r="F554" s="19"/>
      <c r="G554" s="19"/>
      <c r="H554" s="19"/>
    </row>
    <row r="555" spans="3:8" x14ac:dyDescent="0.2">
      <c r="C555" s="9"/>
      <c r="D555" s="19"/>
      <c r="E555" s="19"/>
      <c r="F555" s="19"/>
      <c r="G555" s="19"/>
      <c r="H555" s="19"/>
    </row>
    <row r="556" spans="3:8" x14ac:dyDescent="0.2">
      <c r="C556" s="9"/>
      <c r="D556" s="19"/>
      <c r="E556" s="19"/>
      <c r="F556" s="19"/>
      <c r="G556" s="19"/>
      <c r="H556" s="19"/>
    </row>
    <row r="557" spans="3:8" x14ac:dyDescent="0.2">
      <c r="C557" s="9"/>
      <c r="D557" s="19"/>
      <c r="E557" s="19"/>
      <c r="F557" s="19"/>
      <c r="G557" s="19"/>
      <c r="H557" s="19"/>
    </row>
    <row r="558" spans="3:8" x14ac:dyDescent="0.2">
      <c r="C558" s="9"/>
      <c r="D558" s="19"/>
      <c r="E558" s="19"/>
      <c r="F558" s="19"/>
      <c r="G558" s="19"/>
      <c r="H558" s="19"/>
    </row>
    <row r="559" spans="3:8" x14ac:dyDescent="0.2">
      <c r="C559" s="9"/>
      <c r="D559" s="19"/>
      <c r="E559" s="19"/>
      <c r="F559" s="19"/>
      <c r="G559" s="19"/>
      <c r="H559" s="19"/>
    </row>
    <row r="560" spans="3:8" x14ac:dyDescent="0.2">
      <c r="C560" s="9"/>
      <c r="D560" s="19"/>
      <c r="E560" s="19"/>
      <c r="F560" s="19"/>
      <c r="G560" s="19"/>
      <c r="H560" s="19"/>
    </row>
    <row r="561" spans="3:8" x14ac:dyDescent="0.2">
      <c r="C561" s="9"/>
      <c r="D561" s="19"/>
      <c r="E561" s="19"/>
      <c r="F561" s="19"/>
      <c r="G561" s="19"/>
      <c r="H561" s="19"/>
    </row>
    <row r="562" spans="3:8" x14ac:dyDescent="0.2">
      <c r="C562" s="9"/>
      <c r="D562" s="19"/>
      <c r="E562" s="19"/>
      <c r="F562" s="19"/>
      <c r="G562" s="19"/>
      <c r="H562" s="19"/>
    </row>
    <row r="563" spans="3:8" x14ac:dyDescent="0.2">
      <c r="C563" s="9"/>
      <c r="D563" s="19"/>
      <c r="E563" s="19"/>
      <c r="F563" s="19"/>
      <c r="G563" s="19"/>
      <c r="H563" s="19"/>
    </row>
    <row r="564" spans="3:8" x14ac:dyDescent="0.2">
      <c r="C564" s="9"/>
      <c r="D564" s="19"/>
      <c r="E564" s="19"/>
      <c r="F564" s="19"/>
      <c r="G564" s="19"/>
      <c r="H564" s="19"/>
    </row>
    <row r="565" spans="3:8" x14ac:dyDescent="0.2">
      <c r="C565" s="9"/>
      <c r="D565" s="19"/>
      <c r="E565" s="19"/>
      <c r="F565" s="19"/>
      <c r="G565" s="19"/>
      <c r="H565" s="19"/>
    </row>
    <row r="566" spans="3:8" x14ac:dyDescent="0.2">
      <c r="C566" s="9"/>
      <c r="D566" s="19"/>
      <c r="E566" s="19"/>
      <c r="F566" s="19"/>
      <c r="G566" s="19"/>
      <c r="H566" s="19"/>
    </row>
    <row r="567" spans="3:8" x14ac:dyDescent="0.2">
      <c r="C567" s="9"/>
      <c r="D567" s="19"/>
      <c r="E567" s="19"/>
      <c r="F567" s="19"/>
      <c r="G567" s="19"/>
      <c r="H567" s="19"/>
    </row>
    <row r="568" spans="3:8" x14ac:dyDescent="0.2">
      <c r="C568" s="9"/>
      <c r="D568" s="19"/>
      <c r="E568" s="19"/>
      <c r="F568" s="19"/>
      <c r="G568" s="19"/>
      <c r="H568" s="19"/>
    </row>
    <row r="569" spans="3:8" x14ac:dyDescent="0.2">
      <c r="C569" s="9"/>
      <c r="D569" s="19"/>
      <c r="E569" s="19"/>
      <c r="F569" s="19"/>
      <c r="G569" s="19"/>
      <c r="H569" s="19"/>
    </row>
    <row r="570" spans="3:8" x14ac:dyDescent="0.2">
      <c r="C570" s="9"/>
      <c r="D570" s="19"/>
      <c r="E570" s="19"/>
      <c r="F570" s="19"/>
      <c r="G570" s="19"/>
      <c r="H570" s="19"/>
    </row>
    <row r="571" spans="3:8" x14ac:dyDescent="0.2">
      <c r="C571" s="9"/>
      <c r="D571" s="19"/>
      <c r="E571" s="19"/>
      <c r="F571" s="19"/>
      <c r="G571" s="19"/>
      <c r="H571" s="19"/>
    </row>
    <row r="572" spans="3:8" x14ac:dyDescent="0.2">
      <c r="C572" s="9"/>
      <c r="D572" s="19"/>
      <c r="E572" s="19"/>
      <c r="F572" s="19"/>
      <c r="G572" s="19"/>
      <c r="H572" s="19"/>
    </row>
    <row r="573" spans="3:8" x14ac:dyDescent="0.2">
      <c r="C573" s="9"/>
      <c r="D573" s="19"/>
      <c r="E573" s="19"/>
      <c r="F573" s="19"/>
      <c r="G573" s="19"/>
      <c r="H573" s="19"/>
    </row>
    <row r="574" spans="3:8" x14ac:dyDescent="0.2">
      <c r="C574" s="9"/>
      <c r="D574" s="19"/>
      <c r="E574" s="19"/>
      <c r="F574" s="19"/>
      <c r="G574" s="19"/>
      <c r="H574" s="19"/>
    </row>
    <row r="575" spans="3:8" x14ac:dyDescent="0.2">
      <c r="C575" s="9"/>
      <c r="D575" s="19"/>
      <c r="E575" s="19"/>
      <c r="F575" s="19"/>
      <c r="G575" s="19"/>
      <c r="H575" s="19"/>
    </row>
    <row r="576" spans="3:8" x14ac:dyDescent="0.2">
      <c r="C576" s="9"/>
      <c r="D576" s="19"/>
      <c r="E576" s="19"/>
      <c r="F576" s="19"/>
      <c r="G576" s="19"/>
      <c r="H576" s="19"/>
    </row>
    <row r="577" spans="3:8" x14ac:dyDescent="0.2">
      <c r="C577" s="9"/>
      <c r="D577" s="19"/>
      <c r="E577" s="19"/>
      <c r="F577" s="19"/>
      <c r="G577" s="19"/>
      <c r="H577" s="19"/>
    </row>
    <row r="578" spans="3:8" x14ac:dyDescent="0.2">
      <c r="C578" s="9"/>
      <c r="D578" s="19"/>
      <c r="E578" s="19"/>
      <c r="F578" s="19"/>
      <c r="G578" s="19"/>
      <c r="H578" s="19"/>
    </row>
    <row r="579" spans="3:8" x14ac:dyDescent="0.2">
      <c r="C579" s="9"/>
      <c r="D579" s="20"/>
      <c r="E579" s="20"/>
      <c r="F579" s="20"/>
      <c r="G579" s="20"/>
      <c r="H579" s="20"/>
    </row>
    <row r="580" spans="3:8" x14ac:dyDescent="0.2">
      <c r="C580" s="9"/>
      <c r="D580" s="20"/>
      <c r="E580" s="20"/>
      <c r="F580" s="20"/>
      <c r="G580" s="20"/>
      <c r="H580" s="20"/>
    </row>
    <row r="581" spans="3:8" x14ac:dyDescent="0.2">
      <c r="C581" s="9"/>
      <c r="D581" s="20"/>
      <c r="E581" s="20"/>
      <c r="F581" s="20"/>
      <c r="G581" s="20"/>
      <c r="H581" s="20"/>
    </row>
    <row r="582" spans="3:8" x14ac:dyDescent="0.2">
      <c r="C582" s="9"/>
      <c r="D582" s="20"/>
      <c r="E582" s="20"/>
      <c r="F582" s="20"/>
      <c r="G582" s="20"/>
      <c r="H582" s="20"/>
    </row>
    <row r="583" spans="3:8" x14ac:dyDescent="0.2">
      <c r="C583" s="9"/>
      <c r="D583" s="20"/>
      <c r="E583" s="20"/>
      <c r="F583" s="20"/>
      <c r="G583" s="20"/>
      <c r="H583" s="20"/>
    </row>
    <row r="584" spans="3:8" x14ac:dyDescent="0.2">
      <c r="C584" s="9"/>
      <c r="D584" s="20"/>
      <c r="E584" s="20"/>
      <c r="F584" s="20"/>
      <c r="G584" s="20"/>
      <c r="H584" s="20"/>
    </row>
    <row r="585" spans="3:8" x14ac:dyDescent="0.2">
      <c r="C585" s="9"/>
      <c r="D585" s="20"/>
      <c r="E585" s="20"/>
      <c r="F585" s="20"/>
      <c r="G585" s="20"/>
      <c r="H585" s="20"/>
    </row>
    <row r="586" spans="3:8" x14ac:dyDescent="0.2">
      <c r="C586" s="9"/>
      <c r="D586" s="20"/>
      <c r="E586" s="20"/>
      <c r="F586" s="20"/>
      <c r="G586" s="20"/>
      <c r="H586" s="20"/>
    </row>
    <row r="587" spans="3:8" x14ac:dyDescent="0.2">
      <c r="C587" s="9"/>
      <c r="D587" s="20"/>
      <c r="E587" s="20"/>
      <c r="F587" s="20"/>
      <c r="G587" s="20"/>
      <c r="H587" s="20"/>
    </row>
    <row r="588" spans="3:8" x14ac:dyDescent="0.2">
      <c r="C588" s="9"/>
      <c r="D588" s="20"/>
      <c r="E588" s="20"/>
      <c r="F588" s="20"/>
      <c r="G588" s="20"/>
      <c r="H588" s="20"/>
    </row>
    <row r="589" spans="3:8" x14ac:dyDescent="0.2">
      <c r="C589" s="9"/>
      <c r="D589" s="20"/>
      <c r="E589" s="20"/>
      <c r="F589" s="20"/>
      <c r="G589" s="20"/>
      <c r="H589" s="20"/>
    </row>
    <row r="590" spans="3:8" x14ac:dyDescent="0.2">
      <c r="C590" s="9"/>
      <c r="D590" s="20"/>
      <c r="E590" s="20"/>
      <c r="F590" s="20"/>
      <c r="G590" s="20"/>
      <c r="H590" s="20"/>
    </row>
    <row r="591" spans="3:8" x14ac:dyDescent="0.2">
      <c r="C591" s="9"/>
      <c r="D591" s="20"/>
      <c r="E591" s="20"/>
      <c r="F591" s="20"/>
      <c r="G591" s="20"/>
      <c r="H591" s="20"/>
    </row>
    <row r="592" spans="3:8" x14ac:dyDescent="0.2">
      <c r="C592" s="9"/>
      <c r="D592" s="20"/>
      <c r="E592" s="20"/>
      <c r="F592" s="20"/>
      <c r="G592" s="20"/>
      <c r="H592" s="20"/>
    </row>
    <row r="593" spans="3:8" x14ac:dyDescent="0.2">
      <c r="C593" s="9"/>
      <c r="D593" s="20"/>
      <c r="E593" s="20"/>
      <c r="F593" s="20"/>
      <c r="G593" s="20"/>
      <c r="H593" s="20"/>
    </row>
    <row r="594" spans="3:8" x14ac:dyDescent="0.2">
      <c r="C594" s="9"/>
      <c r="D594" s="20"/>
      <c r="E594" s="20"/>
      <c r="F594" s="20"/>
      <c r="G594" s="20"/>
      <c r="H594" s="20"/>
    </row>
    <row r="595" spans="3:8" x14ac:dyDescent="0.2">
      <c r="C595" s="9"/>
      <c r="D595" s="20"/>
      <c r="E595" s="20"/>
      <c r="F595" s="20"/>
      <c r="G595" s="20"/>
      <c r="H595" s="20"/>
    </row>
    <row r="596" spans="3:8" x14ac:dyDescent="0.2">
      <c r="C596" s="9"/>
      <c r="D596" s="20"/>
      <c r="E596" s="20"/>
      <c r="F596" s="20"/>
      <c r="G596" s="20"/>
      <c r="H596" s="20"/>
    </row>
    <row r="597" spans="3:8" x14ac:dyDescent="0.2">
      <c r="C597" s="9"/>
      <c r="D597" s="20"/>
      <c r="E597" s="20"/>
      <c r="F597" s="20"/>
      <c r="G597" s="20"/>
      <c r="H597" s="20"/>
    </row>
    <row r="598" spans="3:8" x14ac:dyDescent="0.2">
      <c r="C598" s="9"/>
      <c r="D598" s="20"/>
      <c r="E598" s="20"/>
      <c r="F598" s="20"/>
      <c r="G598" s="20"/>
      <c r="H598" s="20"/>
    </row>
    <row r="599" spans="3:8" x14ac:dyDescent="0.2">
      <c r="C599" s="9"/>
      <c r="D599" s="20"/>
      <c r="E599" s="20"/>
      <c r="F599" s="20"/>
      <c r="G599" s="20"/>
      <c r="H599" s="20"/>
    </row>
    <row r="600" spans="3:8" x14ac:dyDescent="0.2">
      <c r="C600" s="9"/>
      <c r="D600" s="20"/>
      <c r="E600" s="20"/>
      <c r="F600" s="20"/>
      <c r="G600" s="20"/>
      <c r="H600" s="20"/>
    </row>
    <row r="601" spans="3:8" x14ac:dyDescent="0.2">
      <c r="C601" s="9"/>
      <c r="D601" s="20"/>
      <c r="E601" s="20"/>
      <c r="F601" s="20"/>
      <c r="G601" s="20"/>
      <c r="H601" s="20"/>
    </row>
    <row r="602" spans="3:8" x14ac:dyDescent="0.2">
      <c r="C602" s="9"/>
      <c r="D602" s="20"/>
      <c r="E602" s="20"/>
      <c r="F602" s="20"/>
      <c r="G602" s="20"/>
      <c r="H602" s="20"/>
    </row>
    <row r="603" spans="3:8" x14ac:dyDescent="0.2">
      <c r="C603" s="9"/>
      <c r="D603" s="20"/>
      <c r="E603" s="20"/>
      <c r="F603" s="20"/>
      <c r="G603" s="20"/>
      <c r="H603" s="20"/>
    </row>
    <row r="604" spans="3:8" x14ac:dyDescent="0.2">
      <c r="C604" s="9"/>
      <c r="D604" s="20"/>
      <c r="E604" s="20"/>
      <c r="F604" s="20"/>
      <c r="G604" s="20"/>
      <c r="H604" s="20"/>
    </row>
    <row r="605" spans="3:8" x14ac:dyDescent="0.2">
      <c r="C605" s="9"/>
      <c r="D605" s="20"/>
      <c r="E605" s="20"/>
      <c r="F605" s="20"/>
      <c r="G605" s="20"/>
      <c r="H605" s="20"/>
    </row>
    <row r="606" spans="3:8" x14ac:dyDescent="0.2">
      <c r="C606" s="9"/>
      <c r="D606" s="20"/>
      <c r="E606" s="20"/>
      <c r="F606" s="20"/>
      <c r="G606" s="20"/>
      <c r="H606" s="20"/>
    </row>
    <row r="607" spans="3:8" x14ac:dyDescent="0.2">
      <c r="C607" s="9"/>
      <c r="D607" s="20"/>
      <c r="E607" s="20"/>
      <c r="F607" s="20"/>
      <c r="G607" s="20"/>
      <c r="H607" s="20"/>
    </row>
    <row r="608" spans="3:8" x14ac:dyDescent="0.2">
      <c r="C608" s="9"/>
      <c r="D608" s="20"/>
      <c r="E608" s="20"/>
      <c r="F608" s="20"/>
      <c r="G608" s="20"/>
      <c r="H608" s="20"/>
    </row>
    <row r="609" spans="3:8" x14ac:dyDescent="0.2">
      <c r="C609" s="9"/>
      <c r="D609" s="20"/>
      <c r="E609" s="20"/>
      <c r="F609" s="20"/>
      <c r="G609" s="20"/>
      <c r="H609" s="20"/>
    </row>
    <row r="610" spans="3:8" x14ac:dyDescent="0.2">
      <c r="C610" s="9"/>
      <c r="D610" s="20"/>
      <c r="E610" s="20"/>
      <c r="F610" s="20"/>
      <c r="G610" s="20"/>
      <c r="H610" s="20"/>
    </row>
    <row r="611" spans="3:8" x14ac:dyDescent="0.2">
      <c r="C611" s="9"/>
      <c r="D611" s="20"/>
      <c r="E611" s="20"/>
      <c r="F611" s="20"/>
      <c r="G611" s="20"/>
      <c r="H611" s="20"/>
    </row>
    <row r="612" spans="3:8" x14ac:dyDescent="0.2">
      <c r="C612" s="9"/>
      <c r="D612" s="20"/>
      <c r="E612" s="20"/>
      <c r="F612" s="20"/>
      <c r="G612" s="20"/>
      <c r="H612" s="20"/>
    </row>
    <row r="613" spans="3:8" x14ac:dyDescent="0.2">
      <c r="C613" s="9"/>
      <c r="D613" s="20"/>
      <c r="E613" s="20"/>
      <c r="F613" s="20"/>
      <c r="G613" s="20"/>
      <c r="H613" s="20"/>
    </row>
    <row r="614" spans="3:8" x14ac:dyDescent="0.2">
      <c r="C614" s="9"/>
      <c r="D614" s="20"/>
      <c r="E614" s="20"/>
      <c r="F614" s="20"/>
      <c r="G614" s="20"/>
      <c r="H614" s="20"/>
    </row>
    <row r="615" spans="3:8" x14ac:dyDescent="0.2">
      <c r="C615" s="9"/>
      <c r="D615" s="20"/>
      <c r="E615" s="20"/>
      <c r="F615" s="20"/>
      <c r="G615" s="20"/>
      <c r="H615" s="20"/>
    </row>
    <row r="616" spans="3:8" x14ac:dyDescent="0.2">
      <c r="C616" s="9"/>
      <c r="D616" s="20"/>
      <c r="E616" s="20"/>
      <c r="F616" s="20"/>
      <c r="G616" s="20"/>
      <c r="H616" s="20"/>
    </row>
    <row r="617" spans="3:8" x14ac:dyDescent="0.2">
      <c r="C617" s="9"/>
      <c r="D617" s="20"/>
      <c r="E617" s="20"/>
      <c r="F617" s="20"/>
      <c r="G617" s="20"/>
      <c r="H617" s="20"/>
    </row>
    <row r="618" spans="3:8" x14ac:dyDescent="0.2">
      <c r="C618" s="9"/>
      <c r="D618" s="20"/>
      <c r="E618" s="20"/>
      <c r="F618" s="20"/>
      <c r="G618" s="20"/>
      <c r="H618" s="20"/>
    </row>
    <row r="619" spans="3:8" x14ac:dyDescent="0.2">
      <c r="C619" s="9"/>
      <c r="D619" s="20"/>
      <c r="E619" s="20"/>
      <c r="F619" s="20"/>
      <c r="G619" s="20"/>
      <c r="H619" s="20"/>
    </row>
    <row r="620" spans="3:8" x14ac:dyDescent="0.2">
      <c r="C620" s="9"/>
      <c r="D620" s="20"/>
      <c r="E620" s="20"/>
      <c r="F620" s="20"/>
      <c r="G620" s="20"/>
      <c r="H620" s="20"/>
    </row>
    <row r="621" spans="3:8" x14ac:dyDescent="0.2">
      <c r="C621" s="9"/>
      <c r="D621" s="20"/>
      <c r="E621" s="20"/>
      <c r="F621" s="20"/>
      <c r="G621" s="20"/>
      <c r="H621" s="20"/>
    </row>
    <row r="622" spans="3:8" x14ac:dyDescent="0.2">
      <c r="C622" s="9"/>
      <c r="D622" s="20"/>
      <c r="E622" s="20"/>
      <c r="F622" s="20"/>
      <c r="G622" s="20"/>
      <c r="H622" s="20"/>
    </row>
    <row r="623" spans="3:8" x14ac:dyDescent="0.2">
      <c r="C623" s="9"/>
      <c r="D623" s="20"/>
      <c r="E623" s="20"/>
      <c r="F623" s="20"/>
      <c r="G623" s="20"/>
      <c r="H623" s="20"/>
    </row>
    <row r="624" spans="3:8" x14ac:dyDescent="0.2">
      <c r="C624" s="9"/>
      <c r="D624" s="20"/>
      <c r="E624" s="20"/>
      <c r="F624" s="20"/>
      <c r="G624" s="20"/>
      <c r="H624" s="20"/>
    </row>
    <row r="625" spans="3:8" x14ac:dyDescent="0.2">
      <c r="C625" s="9"/>
      <c r="D625" s="20"/>
      <c r="E625" s="20"/>
      <c r="F625" s="20"/>
      <c r="G625" s="20"/>
      <c r="H625" s="20"/>
    </row>
    <row r="626" spans="3:8" x14ac:dyDescent="0.2">
      <c r="C626" s="9"/>
      <c r="D626" s="20"/>
      <c r="E626" s="20"/>
      <c r="F626" s="20"/>
      <c r="G626" s="20"/>
      <c r="H626" s="20"/>
    </row>
    <row r="627" spans="3:8" x14ac:dyDescent="0.2">
      <c r="C627" s="9"/>
      <c r="D627" s="20"/>
      <c r="E627" s="20"/>
      <c r="F627" s="20"/>
      <c r="G627" s="20"/>
      <c r="H627" s="20"/>
    </row>
    <row r="628" spans="3:8" x14ac:dyDescent="0.2">
      <c r="C628" s="9"/>
      <c r="D628" s="20"/>
      <c r="E628" s="20"/>
      <c r="F628" s="20"/>
      <c r="G628" s="20"/>
      <c r="H628" s="20"/>
    </row>
    <row r="629" spans="3:8" x14ac:dyDescent="0.2">
      <c r="C629" s="9"/>
      <c r="D629" s="20"/>
      <c r="E629" s="20"/>
      <c r="F629" s="20"/>
      <c r="G629" s="20"/>
      <c r="H629" s="20"/>
    </row>
    <row r="630" spans="3:8" x14ac:dyDescent="0.2">
      <c r="C630" s="9"/>
      <c r="D630" s="20"/>
      <c r="E630" s="20"/>
      <c r="F630" s="20"/>
      <c r="G630" s="20"/>
      <c r="H630" s="20"/>
    </row>
    <row r="631" spans="3:8" x14ac:dyDescent="0.2">
      <c r="C631" s="9"/>
      <c r="D631" s="20"/>
      <c r="E631" s="20"/>
      <c r="F631" s="20"/>
      <c r="G631" s="20"/>
      <c r="H631" s="20"/>
    </row>
    <row r="632" spans="3:8" x14ac:dyDescent="0.2">
      <c r="C632" s="9"/>
      <c r="D632" s="20"/>
      <c r="E632" s="20"/>
      <c r="F632" s="20"/>
      <c r="G632" s="20"/>
      <c r="H632" s="20"/>
    </row>
    <row r="633" spans="3:8" x14ac:dyDescent="0.2">
      <c r="C633" s="9"/>
      <c r="D633" s="20"/>
      <c r="E633" s="20"/>
      <c r="F633" s="20"/>
      <c r="G633" s="20"/>
      <c r="H633" s="20"/>
    </row>
    <row r="634" spans="3:8" x14ac:dyDescent="0.2">
      <c r="C634" s="9"/>
      <c r="D634" s="20"/>
      <c r="E634" s="20"/>
      <c r="F634" s="20"/>
      <c r="G634" s="20"/>
      <c r="H634" s="20"/>
    </row>
    <row r="635" spans="3:8" x14ac:dyDescent="0.2">
      <c r="C635" s="9"/>
      <c r="D635" s="20"/>
      <c r="E635" s="20"/>
      <c r="F635" s="20"/>
      <c r="G635" s="20"/>
      <c r="H635" s="20"/>
    </row>
    <row r="636" spans="3:8" x14ac:dyDescent="0.2">
      <c r="C636" s="9"/>
      <c r="D636" s="20"/>
      <c r="E636" s="20"/>
      <c r="F636" s="20"/>
      <c r="G636" s="20"/>
      <c r="H636" s="20"/>
    </row>
    <row r="637" spans="3:8" x14ac:dyDescent="0.2">
      <c r="C637" s="9"/>
      <c r="D637" s="20"/>
      <c r="E637" s="20"/>
      <c r="F637" s="20"/>
      <c r="G637" s="20"/>
      <c r="H637" s="20"/>
    </row>
    <row r="638" spans="3:8" x14ac:dyDescent="0.2">
      <c r="C638" s="9"/>
      <c r="D638" s="20"/>
      <c r="E638" s="20"/>
      <c r="F638" s="20"/>
      <c r="G638" s="20"/>
      <c r="H638" s="20"/>
    </row>
    <row r="639" spans="3:8" x14ac:dyDescent="0.2">
      <c r="C639" s="9"/>
      <c r="D639" s="20"/>
      <c r="E639" s="20"/>
      <c r="F639" s="20"/>
      <c r="G639" s="20"/>
      <c r="H639" s="20"/>
    </row>
    <row r="640" spans="3:8" x14ac:dyDescent="0.2">
      <c r="C640" s="9"/>
      <c r="D640" s="20"/>
      <c r="E640" s="20"/>
      <c r="F640" s="20"/>
      <c r="G640" s="20"/>
      <c r="H640" s="20"/>
    </row>
    <row r="641" spans="3:8" x14ac:dyDescent="0.2">
      <c r="C641" s="9"/>
      <c r="D641" s="20"/>
      <c r="E641" s="20"/>
      <c r="F641" s="20"/>
      <c r="G641" s="20"/>
      <c r="H641" s="20"/>
    </row>
    <row r="642" spans="3:8" x14ac:dyDescent="0.2">
      <c r="C642" s="9"/>
      <c r="D642" s="20"/>
      <c r="E642" s="20"/>
      <c r="F642" s="20"/>
      <c r="G642" s="20"/>
      <c r="H642" s="20"/>
    </row>
    <row r="643" spans="3:8" x14ac:dyDescent="0.2">
      <c r="C643" s="9"/>
      <c r="D643" s="20"/>
      <c r="E643" s="20"/>
      <c r="F643" s="20"/>
      <c r="G643" s="20"/>
      <c r="H643" s="20"/>
    </row>
    <row r="644" spans="3:8" x14ac:dyDescent="0.2">
      <c r="C644" s="9"/>
      <c r="D644" s="20"/>
      <c r="E644" s="20"/>
      <c r="F644" s="20"/>
      <c r="G644" s="20"/>
      <c r="H644" s="20"/>
    </row>
    <row r="645" spans="3:8" x14ac:dyDescent="0.2">
      <c r="C645" s="9"/>
      <c r="D645" s="20"/>
      <c r="E645" s="20"/>
      <c r="F645" s="20"/>
      <c r="G645" s="20"/>
      <c r="H645" s="20"/>
    </row>
    <row r="646" spans="3:8" x14ac:dyDescent="0.2">
      <c r="C646" s="9"/>
      <c r="D646" s="20"/>
      <c r="E646" s="20"/>
      <c r="F646" s="20"/>
      <c r="G646" s="20"/>
      <c r="H646" s="20"/>
    </row>
    <row r="647" spans="3:8" x14ac:dyDescent="0.2">
      <c r="C647" s="9"/>
      <c r="D647" s="20"/>
      <c r="E647" s="20"/>
      <c r="F647" s="20"/>
      <c r="G647" s="20"/>
      <c r="H647" s="20"/>
    </row>
    <row r="648" spans="3:8" x14ac:dyDescent="0.2">
      <c r="C648" s="9"/>
      <c r="D648" s="20"/>
      <c r="E648" s="20"/>
      <c r="F648" s="20"/>
      <c r="G648" s="20"/>
      <c r="H648" s="20"/>
    </row>
    <row r="649" spans="3:8" x14ac:dyDescent="0.2">
      <c r="C649" s="9"/>
      <c r="D649" s="20"/>
      <c r="E649" s="20"/>
      <c r="F649" s="20"/>
      <c r="G649" s="20"/>
      <c r="H649" s="20"/>
    </row>
    <row r="650" spans="3:8" x14ac:dyDescent="0.2">
      <c r="C650" s="9"/>
      <c r="D650" s="20"/>
      <c r="E650" s="20"/>
      <c r="F650" s="20"/>
      <c r="G650" s="20"/>
      <c r="H650" s="20"/>
    </row>
    <row r="651" spans="3:8" x14ac:dyDescent="0.2">
      <c r="C651" s="9"/>
      <c r="D651" s="20"/>
      <c r="E651" s="20"/>
      <c r="F651" s="20"/>
      <c r="G651" s="20"/>
      <c r="H651" s="20"/>
    </row>
    <row r="652" spans="3:8" x14ac:dyDescent="0.2">
      <c r="C652" s="9"/>
      <c r="D652" s="20"/>
      <c r="E652" s="20"/>
      <c r="F652" s="20"/>
      <c r="G652" s="20"/>
      <c r="H652" s="20"/>
    </row>
    <row r="653" spans="3:8" x14ac:dyDescent="0.2">
      <c r="C653" s="9"/>
      <c r="D653" s="20"/>
      <c r="E653" s="20"/>
      <c r="F653" s="20"/>
      <c r="G653" s="20"/>
      <c r="H653" s="20"/>
    </row>
    <row r="654" spans="3:8" x14ac:dyDescent="0.2">
      <c r="C654" s="9"/>
      <c r="D654" s="20"/>
      <c r="E654" s="20"/>
      <c r="F654" s="20"/>
      <c r="G654" s="20"/>
      <c r="H654" s="20"/>
    </row>
    <row r="655" spans="3:8" x14ac:dyDescent="0.2">
      <c r="C655" s="9"/>
      <c r="D655" s="20"/>
      <c r="E655" s="20"/>
      <c r="F655" s="20"/>
      <c r="G655" s="20"/>
      <c r="H655" s="20"/>
    </row>
    <row r="656" spans="3:8" x14ac:dyDescent="0.2">
      <c r="C656" s="9"/>
      <c r="D656" s="20"/>
      <c r="E656" s="20"/>
      <c r="F656" s="20"/>
      <c r="G656" s="20"/>
      <c r="H656" s="20"/>
    </row>
    <row r="657" spans="3:8" x14ac:dyDescent="0.2">
      <c r="C657" s="9"/>
      <c r="D657" s="20"/>
      <c r="E657" s="20"/>
      <c r="F657" s="20"/>
      <c r="G657" s="20"/>
      <c r="H657" s="20"/>
    </row>
    <row r="658" spans="3:8" x14ac:dyDescent="0.2">
      <c r="C658" s="9"/>
      <c r="D658" s="20"/>
      <c r="E658" s="20"/>
      <c r="F658" s="20"/>
      <c r="G658" s="20"/>
      <c r="H658" s="20"/>
    </row>
    <row r="659" spans="3:8" x14ac:dyDescent="0.2">
      <c r="C659" s="9"/>
      <c r="D659" s="20"/>
      <c r="E659" s="20"/>
      <c r="F659" s="20"/>
      <c r="G659" s="20"/>
      <c r="H659" s="20"/>
    </row>
    <row r="660" spans="3:8" x14ac:dyDescent="0.2">
      <c r="C660" s="9"/>
      <c r="D660" s="20"/>
      <c r="E660" s="20"/>
      <c r="F660" s="20"/>
      <c r="G660" s="20"/>
      <c r="H660" s="20"/>
    </row>
    <row r="661" spans="3:8" x14ac:dyDescent="0.2">
      <c r="C661" s="9"/>
      <c r="D661" s="20"/>
      <c r="E661" s="20"/>
      <c r="F661" s="20"/>
      <c r="G661" s="20"/>
      <c r="H661" s="20"/>
    </row>
    <row r="662" spans="3:8" x14ac:dyDescent="0.2">
      <c r="C662" s="9"/>
      <c r="D662" s="20"/>
      <c r="E662" s="20"/>
      <c r="F662" s="20"/>
      <c r="G662" s="20"/>
      <c r="H662" s="20"/>
    </row>
    <row r="663" spans="3:8" x14ac:dyDescent="0.2">
      <c r="C663" s="9"/>
      <c r="D663" s="20"/>
      <c r="E663" s="20"/>
      <c r="F663" s="20"/>
      <c r="G663" s="20"/>
      <c r="H663" s="20"/>
    </row>
    <row r="664" spans="3:8" x14ac:dyDescent="0.2">
      <c r="C664" s="9"/>
      <c r="D664" s="20"/>
      <c r="E664" s="20"/>
      <c r="F664" s="20"/>
      <c r="G664" s="20"/>
      <c r="H664" s="20"/>
    </row>
    <row r="665" spans="3:8" x14ac:dyDescent="0.2">
      <c r="C665" s="9"/>
      <c r="D665" s="20"/>
      <c r="E665" s="20"/>
      <c r="F665" s="20"/>
      <c r="G665" s="20"/>
      <c r="H665" s="20"/>
    </row>
    <row r="666" spans="3:8" x14ac:dyDescent="0.2">
      <c r="C666" s="9"/>
      <c r="D666" s="20"/>
      <c r="E666" s="20"/>
      <c r="F666" s="20"/>
      <c r="G666" s="20"/>
      <c r="H666" s="20"/>
    </row>
    <row r="667" spans="3:8" x14ac:dyDescent="0.2">
      <c r="C667" s="9"/>
      <c r="D667" s="20"/>
      <c r="E667" s="20"/>
      <c r="F667" s="20"/>
      <c r="G667" s="20"/>
      <c r="H667" s="20"/>
    </row>
    <row r="668" spans="3:8" x14ac:dyDescent="0.2">
      <c r="C668" s="9"/>
      <c r="D668" s="20"/>
      <c r="E668" s="20"/>
      <c r="F668" s="20"/>
      <c r="G668" s="20"/>
      <c r="H668" s="20"/>
    </row>
    <row r="669" spans="3:8" x14ac:dyDescent="0.2">
      <c r="C669" s="9"/>
      <c r="D669" s="20"/>
      <c r="E669" s="20"/>
      <c r="F669" s="20"/>
      <c r="G669" s="20"/>
      <c r="H669" s="20"/>
    </row>
    <row r="670" spans="3:8" x14ac:dyDescent="0.2">
      <c r="C670" s="9"/>
      <c r="D670" s="20"/>
      <c r="E670" s="20"/>
      <c r="F670" s="20"/>
      <c r="G670" s="20"/>
      <c r="H670" s="20"/>
    </row>
    <row r="671" spans="3:8" x14ac:dyDescent="0.2">
      <c r="C671" s="9"/>
      <c r="D671" s="20"/>
      <c r="E671" s="20"/>
      <c r="F671" s="20"/>
      <c r="G671" s="20"/>
      <c r="H671" s="20"/>
    </row>
    <row r="672" spans="3:8" x14ac:dyDescent="0.2">
      <c r="C672" s="9"/>
      <c r="D672" s="20"/>
      <c r="E672" s="20"/>
      <c r="F672" s="20"/>
      <c r="G672" s="20"/>
      <c r="H672" s="20"/>
    </row>
    <row r="673" spans="3:8" x14ac:dyDescent="0.2">
      <c r="C673" s="9"/>
      <c r="D673" s="20"/>
      <c r="E673" s="20"/>
      <c r="F673" s="20"/>
      <c r="G673" s="20"/>
      <c r="H673" s="20"/>
    </row>
    <row r="674" spans="3:8" x14ac:dyDescent="0.2">
      <c r="C674" s="9"/>
      <c r="D674" s="20"/>
      <c r="E674" s="20"/>
      <c r="F674" s="20"/>
      <c r="G674" s="20"/>
      <c r="H674" s="20"/>
    </row>
    <row r="675" spans="3:8" x14ac:dyDescent="0.2">
      <c r="C675" s="9"/>
      <c r="D675" s="20"/>
      <c r="E675" s="20"/>
      <c r="F675" s="20"/>
      <c r="G675" s="20"/>
      <c r="H675" s="20"/>
    </row>
    <row r="676" spans="3:8" x14ac:dyDescent="0.2">
      <c r="C676" s="9"/>
      <c r="D676" s="20"/>
      <c r="E676" s="20"/>
      <c r="F676" s="20"/>
      <c r="G676" s="20"/>
      <c r="H676" s="20"/>
    </row>
    <row r="677" spans="3:8" x14ac:dyDescent="0.2">
      <c r="C677" s="9"/>
      <c r="D677" s="20"/>
      <c r="E677" s="20"/>
      <c r="F677" s="20"/>
      <c r="G677" s="20"/>
      <c r="H677" s="20"/>
    </row>
    <row r="678" spans="3:8" x14ac:dyDescent="0.2">
      <c r="C678" s="9"/>
      <c r="D678" s="20"/>
      <c r="E678" s="20"/>
      <c r="F678" s="20"/>
      <c r="G678" s="20"/>
      <c r="H678" s="20"/>
    </row>
    <row r="679" spans="3:8" x14ac:dyDescent="0.2">
      <c r="C679" s="9"/>
      <c r="D679" s="20"/>
      <c r="E679" s="20"/>
      <c r="F679" s="20"/>
      <c r="G679" s="20"/>
      <c r="H679" s="20"/>
    </row>
    <row r="680" spans="3:8" x14ac:dyDescent="0.2">
      <c r="C680" s="9"/>
      <c r="D680" s="20"/>
      <c r="E680" s="20"/>
      <c r="F680" s="20"/>
      <c r="G680" s="20"/>
      <c r="H680" s="20"/>
    </row>
    <row r="681" spans="3:8" x14ac:dyDescent="0.2">
      <c r="C681" s="9"/>
      <c r="D681" s="20"/>
      <c r="E681" s="20"/>
      <c r="F681" s="20"/>
      <c r="G681" s="20"/>
      <c r="H681" s="20"/>
    </row>
    <row r="682" spans="3:8" x14ac:dyDescent="0.2">
      <c r="C682" s="9"/>
      <c r="D682" s="20"/>
      <c r="E682" s="20"/>
      <c r="F682" s="20"/>
      <c r="G682" s="20"/>
      <c r="H682" s="20"/>
    </row>
    <row r="683" spans="3:8" x14ac:dyDescent="0.2">
      <c r="C683" s="9"/>
      <c r="D683" s="20"/>
      <c r="E683" s="20"/>
      <c r="F683" s="20"/>
      <c r="G683" s="20"/>
      <c r="H683" s="20"/>
    </row>
    <row r="684" spans="3:8" x14ac:dyDescent="0.2">
      <c r="C684" s="9"/>
      <c r="D684" s="20"/>
      <c r="E684" s="20"/>
      <c r="F684" s="20"/>
      <c r="G684" s="20"/>
      <c r="H684" s="20"/>
    </row>
    <row r="685" spans="3:8" x14ac:dyDescent="0.2">
      <c r="C685" s="9"/>
      <c r="D685" s="20"/>
      <c r="E685" s="20"/>
      <c r="F685" s="20"/>
      <c r="G685" s="20"/>
      <c r="H685" s="20"/>
    </row>
    <row r="686" spans="3:8" x14ac:dyDescent="0.2">
      <c r="C686" s="9"/>
      <c r="D686" s="20"/>
      <c r="E686" s="20"/>
      <c r="F686" s="20"/>
      <c r="G686" s="20"/>
      <c r="H686" s="20"/>
    </row>
    <row r="687" spans="3:8" x14ac:dyDescent="0.2">
      <c r="C687" s="9"/>
      <c r="D687" s="20"/>
      <c r="E687" s="20"/>
      <c r="F687" s="20"/>
      <c r="G687" s="20"/>
      <c r="H687" s="20"/>
    </row>
    <row r="688" spans="3:8" x14ac:dyDescent="0.2">
      <c r="C688" s="9"/>
      <c r="D688" s="20"/>
      <c r="E688" s="20"/>
      <c r="F688" s="20"/>
      <c r="G688" s="20"/>
      <c r="H688" s="20"/>
    </row>
    <row r="689" spans="3:8" x14ac:dyDescent="0.2">
      <c r="C689" s="9"/>
      <c r="D689" s="20"/>
      <c r="E689" s="20"/>
      <c r="F689" s="20"/>
      <c r="G689" s="20"/>
      <c r="H689" s="20"/>
    </row>
    <row r="690" spans="3:8" x14ac:dyDescent="0.2">
      <c r="C690" s="9"/>
      <c r="D690" s="20"/>
      <c r="E690" s="20"/>
      <c r="F690" s="20"/>
      <c r="G690" s="20"/>
      <c r="H690" s="20"/>
    </row>
    <row r="691" spans="3:8" x14ac:dyDescent="0.2">
      <c r="C691" s="9"/>
      <c r="D691" s="20"/>
      <c r="E691" s="20"/>
      <c r="F691" s="20"/>
      <c r="G691" s="20"/>
      <c r="H691" s="20"/>
    </row>
    <row r="692" spans="3:8" x14ac:dyDescent="0.2">
      <c r="C692" s="9"/>
      <c r="D692" s="20"/>
      <c r="E692" s="20"/>
      <c r="F692" s="20"/>
      <c r="G692" s="20"/>
      <c r="H692" s="20"/>
    </row>
    <row r="693" spans="3:8" x14ac:dyDescent="0.2">
      <c r="C693" s="9"/>
      <c r="D693" s="20"/>
      <c r="E693" s="20"/>
      <c r="F693" s="20"/>
      <c r="G693" s="20"/>
      <c r="H693" s="20"/>
    </row>
    <row r="694" spans="3:8" x14ac:dyDescent="0.2">
      <c r="C694" s="9"/>
      <c r="D694" s="20"/>
      <c r="E694" s="20"/>
      <c r="F694" s="20"/>
      <c r="G694" s="20"/>
      <c r="H694" s="20"/>
    </row>
    <row r="695" spans="3:8" x14ac:dyDescent="0.2">
      <c r="C695" s="9"/>
      <c r="D695" s="20"/>
      <c r="E695" s="20"/>
      <c r="F695" s="20"/>
      <c r="G695" s="20"/>
      <c r="H695" s="20"/>
    </row>
    <row r="696" spans="3:8" x14ac:dyDescent="0.2">
      <c r="C696" s="9"/>
      <c r="D696" s="20"/>
      <c r="E696" s="20"/>
      <c r="F696" s="20"/>
      <c r="G696" s="20"/>
      <c r="H696" s="20"/>
    </row>
    <row r="697" spans="3:8" x14ac:dyDescent="0.2">
      <c r="C697" s="9"/>
      <c r="D697" s="20"/>
      <c r="E697" s="20"/>
      <c r="F697" s="20"/>
      <c r="G697" s="20"/>
      <c r="H697" s="20"/>
    </row>
    <row r="698" spans="3:8" x14ac:dyDescent="0.2">
      <c r="C698" s="9"/>
      <c r="D698" s="20"/>
      <c r="E698" s="20"/>
      <c r="F698" s="20"/>
      <c r="G698" s="20"/>
      <c r="H698" s="20"/>
    </row>
    <row r="699" spans="3:8" x14ac:dyDescent="0.2">
      <c r="C699" s="9"/>
      <c r="D699" s="20"/>
      <c r="E699" s="20"/>
      <c r="F699" s="20"/>
      <c r="G699" s="20"/>
      <c r="H699" s="20"/>
    </row>
    <row r="700" spans="3:8" x14ac:dyDescent="0.2">
      <c r="C700" s="9"/>
      <c r="D700" s="20"/>
      <c r="E700" s="20"/>
      <c r="F700" s="20"/>
      <c r="G700" s="20"/>
      <c r="H700" s="20"/>
    </row>
    <row r="701" spans="3:8" x14ac:dyDescent="0.2">
      <c r="C701" s="9"/>
      <c r="D701" s="20"/>
      <c r="E701" s="20"/>
      <c r="F701" s="20"/>
      <c r="G701" s="20"/>
      <c r="H701" s="20"/>
    </row>
    <row r="702" spans="3:8" x14ac:dyDescent="0.2">
      <c r="C702" s="9"/>
      <c r="D702" s="20"/>
      <c r="E702" s="20"/>
      <c r="F702" s="20"/>
      <c r="G702" s="20"/>
      <c r="H702" s="20"/>
    </row>
    <row r="703" spans="3:8" x14ac:dyDescent="0.2">
      <c r="C703" s="9"/>
      <c r="D703" s="20"/>
      <c r="E703" s="20"/>
      <c r="F703" s="20"/>
      <c r="G703" s="20"/>
      <c r="H703" s="20"/>
    </row>
    <row r="704" spans="3:8" x14ac:dyDescent="0.2">
      <c r="C704" s="9"/>
      <c r="D704" s="20"/>
      <c r="E704" s="20"/>
      <c r="F704" s="20"/>
      <c r="G704" s="20"/>
      <c r="H704" s="20"/>
    </row>
    <row r="705" spans="3:8" x14ac:dyDescent="0.2">
      <c r="C705" s="9"/>
      <c r="D705" s="20"/>
      <c r="E705" s="20"/>
      <c r="F705" s="20"/>
      <c r="G705" s="20"/>
      <c r="H705" s="20"/>
    </row>
    <row r="706" spans="3:8" x14ac:dyDescent="0.2">
      <c r="C706" s="9"/>
      <c r="D706" s="20"/>
      <c r="E706" s="20"/>
      <c r="F706" s="20"/>
      <c r="G706" s="20"/>
      <c r="H706" s="20"/>
    </row>
    <row r="707" spans="3:8" x14ac:dyDescent="0.2">
      <c r="C707" s="9"/>
      <c r="D707" s="20"/>
      <c r="E707" s="20"/>
      <c r="F707" s="20"/>
      <c r="G707" s="20"/>
      <c r="H707" s="20"/>
    </row>
    <row r="708" spans="3:8" x14ac:dyDescent="0.2">
      <c r="C708" s="9"/>
      <c r="D708" s="20"/>
      <c r="E708" s="20"/>
      <c r="F708" s="20"/>
      <c r="G708" s="20"/>
      <c r="H708" s="20"/>
    </row>
    <row r="709" spans="3:8" x14ac:dyDescent="0.2">
      <c r="C709" s="9"/>
      <c r="D709" s="20"/>
      <c r="E709" s="20"/>
      <c r="F709" s="20"/>
      <c r="G709" s="20"/>
      <c r="H709" s="20"/>
    </row>
    <row r="710" spans="3:8" x14ac:dyDescent="0.2">
      <c r="C710" s="9"/>
      <c r="D710" s="20"/>
      <c r="E710" s="20"/>
      <c r="F710" s="20"/>
      <c r="G710" s="20"/>
      <c r="H710" s="20"/>
    </row>
    <row r="711" spans="3:8" x14ac:dyDescent="0.2">
      <c r="C711" s="9"/>
      <c r="D711" s="20"/>
      <c r="E711" s="20"/>
      <c r="F711" s="20"/>
      <c r="G711" s="20"/>
      <c r="H711" s="20"/>
    </row>
    <row r="712" spans="3:8" x14ac:dyDescent="0.2">
      <c r="C712" s="9"/>
      <c r="D712" s="20"/>
      <c r="E712" s="20"/>
      <c r="F712" s="20"/>
      <c r="G712" s="20"/>
      <c r="H712" s="20"/>
    </row>
    <row r="713" spans="3:8" x14ac:dyDescent="0.2">
      <c r="C713" s="9"/>
      <c r="D713" s="20"/>
      <c r="E713" s="20"/>
      <c r="F713" s="20"/>
      <c r="G713" s="20"/>
      <c r="H713" s="20"/>
    </row>
    <row r="714" spans="3:8" x14ac:dyDescent="0.2">
      <c r="C714" s="9"/>
      <c r="D714" s="20"/>
      <c r="E714" s="20"/>
      <c r="F714" s="20"/>
      <c r="G714" s="20"/>
      <c r="H714" s="20"/>
    </row>
    <row r="715" spans="3:8" x14ac:dyDescent="0.2">
      <c r="C715" s="9"/>
      <c r="D715" s="20"/>
      <c r="E715" s="20"/>
      <c r="F715" s="20"/>
      <c r="G715" s="20"/>
      <c r="H715" s="20"/>
    </row>
    <row r="716" spans="3:8" x14ac:dyDescent="0.2">
      <c r="C716" s="9"/>
      <c r="D716" s="20"/>
      <c r="E716" s="20"/>
      <c r="F716" s="20"/>
      <c r="G716" s="20"/>
      <c r="H716" s="20"/>
    </row>
    <row r="717" spans="3:8" x14ac:dyDescent="0.2">
      <c r="C717" s="9"/>
      <c r="D717" s="20"/>
      <c r="E717" s="20"/>
      <c r="F717" s="20"/>
      <c r="G717" s="20"/>
      <c r="H717" s="20"/>
    </row>
    <row r="718" spans="3:8" x14ac:dyDescent="0.2">
      <c r="C718" s="9"/>
      <c r="D718" s="20"/>
      <c r="E718" s="20"/>
      <c r="F718" s="20"/>
      <c r="G718" s="20"/>
      <c r="H718" s="20"/>
    </row>
    <row r="719" spans="3:8" x14ac:dyDescent="0.2">
      <c r="C719" s="9"/>
      <c r="D719" s="20"/>
      <c r="E719" s="20"/>
      <c r="F719" s="20"/>
      <c r="G719" s="20"/>
      <c r="H719" s="20"/>
    </row>
    <row r="720" spans="3:8" x14ac:dyDescent="0.2">
      <c r="C720" s="9"/>
      <c r="D720" s="20"/>
      <c r="E720" s="20"/>
      <c r="F720" s="20"/>
      <c r="G720" s="20"/>
      <c r="H720" s="20"/>
    </row>
    <row r="721" spans="3:8" x14ac:dyDescent="0.2">
      <c r="C721" s="9"/>
      <c r="D721" s="20"/>
      <c r="E721" s="20"/>
      <c r="F721" s="20"/>
      <c r="G721" s="20"/>
      <c r="H721" s="20"/>
    </row>
    <row r="722" spans="3:8" x14ac:dyDescent="0.2">
      <c r="C722" s="9"/>
      <c r="D722" s="20"/>
      <c r="E722" s="20"/>
      <c r="F722" s="20"/>
      <c r="G722" s="20"/>
      <c r="H722" s="20"/>
    </row>
    <row r="723" spans="3:8" x14ac:dyDescent="0.2">
      <c r="C723" s="9"/>
      <c r="D723" s="20"/>
      <c r="E723" s="20"/>
      <c r="F723" s="20"/>
      <c r="G723" s="20"/>
      <c r="H723" s="20"/>
    </row>
    <row r="724" spans="3:8" x14ac:dyDescent="0.2">
      <c r="C724" s="9"/>
      <c r="D724" s="20"/>
      <c r="E724" s="20"/>
      <c r="F724" s="20"/>
      <c r="G724" s="20"/>
      <c r="H724" s="20"/>
    </row>
    <row r="725" spans="3:8" x14ac:dyDescent="0.2">
      <c r="C725" s="9"/>
      <c r="D725" s="20"/>
      <c r="E725" s="20"/>
      <c r="F725" s="20"/>
      <c r="G725" s="20"/>
      <c r="H725" s="20"/>
    </row>
    <row r="726" spans="3:8" x14ac:dyDescent="0.2">
      <c r="C726" s="9"/>
      <c r="D726" s="20"/>
      <c r="E726" s="20"/>
      <c r="F726" s="20"/>
      <c r="G726" s="20"/>
      <c r="H726" s="20"/>
    </row>
    <row r="727" spans="3:8" x14ac:dyDescent="0.2">
      <c r="C727" s="9"/>
      <c r="D727" s="20"/>
      <c r="E727" s="20"/>
      <c r="F727" s="20"/>
      <c r="G727" s="20"/>
      <c r="H727" s="20"/>
    </row>
    <row r="728" spans="3:8" x14ac:dyDescent="0.2">
      <c r="C728" s="9"/>
      <c r="D728" s="20"/>
      <c r="E728" s="20"/>
      <c r="F728" s="20"/>
      <c r="G728" s="20"/>
      <c r="H728" s="20"/>
    </row>
    <row r="729" spans="3:8" x14ac:dyDescent="0.2">
      <c r="C729" s="9"/>
      <c r="D729" s="20"/>
      <c r="E729" s="20"/>
      <c r="F729" s="20"/>
      <c r="G729" s="20"/>
      <c r="H729" s="20"/>
    </row>
    <row r="730" spans="3:8" x14ac:dyDescent="0.2">
      <c r="C730" s="9"/>
      <c r="D730" s="20"/>
      <c r="E730" s="20"/>
      <c r="F730" s="20"/>
      <c r="G730" s="20"/>
      <c r="H730" s="20"/>
    </row>
    <row r="731" spans="3:8" x14ac:dyDescent="0.2">
      <c r="C731" s="9"/>
      <c r="D731" s="20"/>
      <c r="E731" s="20"/>
      <c r="F731" s="20"/>
      <c r="G731" s="20"/>
      <c r="H731" s="20"/>
    </row>
    <row r="732" spans="3:8" x14ac:dyDescent="0.2">
      <c r="C732" s="9"/>
      <c r="D732" s="20"/>
      <c r="E732" s="20"/>
      <c r="F732" s="20"/>
      <c r="G732" s="20"/>
      <c r="H732" s="20"/>
    </row>
    <row r="733" spans="3:8" x14ac:dyDescent="0.2">
      <c r="C733" s="9"/>
      <c r="D733" s="20"/>
      <c r="E733" s="20"/>
      <c r="F733" s="20"/>
      <c r="G733" s="20"/>
      <c r="H733" s="20"/>
    </row>
    <row r="734" spans="3:8" x14ac:dyDescent="0.2">
      <c r="C734" s="9"/>
      <c r="D734" s="20"/>
      <c r="E734" s="20"/>
      <c r="F734" s="20"/>
      <c r="G734" s="20"/>
      <c r="H734" s="20"/>
    </row>
    <row r="735" spans="3:8" x14ac:dyDescent="0.2">
      <c r="C735" s="9"/>
      <c r="D735" s="20"/>
      <c r="E735" s="20"/>
      <c r="F735" s="20"/>
      <c r="G735" s="20"/>
      <c r="H735" s="20"/>
    </row>
    <row r="736" spans="3:8" x14ac:dyDescent="0.2">
      <c r="C736" s="9"/>
      <c r="D736" s="20"/>
      <c r="E736" s="20"/>
      <c r="F736" s="20"/>
      <c r="G736" s="20"/>
      <c r="H736" s="20"/>
    </row>
    <row r="737" spans="3:8" x14ac:dyDescent="0.2">
      <c r="C737" s="9"/>
      <c r="D737" s="20"/>
      <c r="E737" s="20"/>
      <c r="F737" s="20"/>
      <c r="G737" s="20"/>
      <c r="H737" s="20"/>
    </row>
    <row r="738" spans="3:8" x14ac:dyDescent="0.2">
      <c r="C738" s="9"/>
      <c r="D738" s="20"/>
      <c r="E738" s="20"/>
      <c r="F738" s="20"/>
      <c r="G738" s="20"/>
      <c r="H738" s="20"/>
    </row>
    <row r="739" spans="3:8" x14ac:dyDescent="0.2">
      <c r="C739" s="9"/>
      <c r="D739" s="20"/>
      <c r="E739" s="20"/>
      <c r="F739" s="20"/>
      <c r="G739" s="20"/>
      <c r="H739" s="20"/>
    </row>
    <row r="740" spans="3:8" x14ac:dyDescent="0.2">
      <c r="C740" s="9"/>
      <c r="D740" s="20"/>
      <c r="E740" s="20"/>
      <c r="F740" s="20"/>
      <c r="G740" s="20"/>
      <c r="H740" s="20"/>
    </row>
    <row r="741" spans="3:8" x14ac:dyDescent="0.2">
      <c r="C741" s="9"/>
      <c r="D741" s="20"/>
      <c r="E741" s="20"/>
      <c r="F741" s="20"/>
      <c r="G741" s="20"/>
      <c r="H741" s="20"/>
    </row>
    <row r="742" spans="3:8" x14ac:dyDescent="0.2">
      <c r="C742" s="9"/>
      <c r="D742" s="20"/>
      <c r="E742" s="20"/>
      <c r="F742" s="20"/>
      <c r="G742" s="20"/>
      <c r="H742" s="20"/>
    </row>
    <row r="743" spans="3:8" x14ac:dyDescent="0.2">
      <c r="C743" s="9"/>
      <c r="D743" s="20"/>
      <c r="E743" s="20"/>
      <c r="F743" s="20"/>
      <c r="G743" s="20"/>
      <c r="H743" s="20"/>
    </row>
    <row r="744" spans="3:8" x14ac:dyDescent="0.2">
      <c r="C744" s="9"/>
      <c r="D744" s="20"/>
      <c r="E744" s="20"/>
      <c r="F744" s="20"/>
      <c r="G744" s="20"/>
      <c r="H744" s="20"/>
    </row>
    <row r="745" spans="3:8" x14ac:dyDescent="0.2">
      <c r="C745" s="9"/>
      <c r="D745" s="20"/>
      <c r="E745" s="20"/>
      <c r="F745" s="20"/>
      <c r="G745" s="20"/>
      <c r="H745" s="20"/>
    </row>
    <row r="746" spans="3:8" x14ac:dyDescent="0.2">
      <c r="C746" s="9"/>
      <c r="D746" s="20"/>
      <c r="E746" s="20"/>
      <c r="F746" s="20"/>
      <c r="G746" s="20"/>
      <c r="H746" s="20"/>
    </row>
    <row r="747" spans="3:8" x14ac:dyDescent="0.2">
      <c r="C747" s="9"/>
      <c r="D747" s="20"/>
      <c r="E747" s="20"/>
      <c r="F747" s="20"/>
      <c r="G747" s="20"/>
      <c r="H747" s="20"/>
    </row>
    <row r="748" spans="3:8" x14ac:dyDescent="0.2">
      <c r="C748" s="9"/>
      <c r="D748" s="20"/>
      <c r="E748" s="20"/>
      <c r="F748" s="20"/>
      <c r="G748" s="20"/>
      <c r="H748" s="20"/>
    </row>
    <row r="749" spans="3:8" x14ac:dyDescent="0.2">
      <c r="C749" s="9"/>
      <c r="D749" s="20"/>
      <c r="E749" s="20"/>
      <c r="F749" s="20"/>
      <c r="G749" s="20"/>
      <c r="H749" s="20"/>
    </row>
    <row r="750" spans="3:8" x14ac:dyDescent="0.2">
      <c r="C750" s="9"/>
      <c r="D750" s="20"/>
      <c r="E750" s="20"/>
      <c r="F750" s="20"/>
      <c r="G750" s="20"/>
      <c r="H750" s="20"/>
    </row>
    <row r="751" spans="3:8" x14ac:dyDescent="0.2">
      <c r="C751" s="9"/>
      <c r="D751" s="20"/>
      <c r="E751" s="20"/>
      <c r="F751" s="20"/>
      <c r="G751" s="20"/>
      <c r="H751" s="20"/>
    </row>
    <row r="752" spans="3:8" x14ac:dyDescent="0.2">
      <c r="C752" s="9"/>
      <c r="D752" s="20"/>
      <c r="E752" s="20"/>
      <c r="F752" s="20"/>
      <c r="G752" s="20"/>
      <c r="H752" s="20"/>
    </row>
    <row r="753" spans="3:8" x14ac:dyDescent="0.2">
      <c r="C753" s="9"/>
      <c r="D753" s="20"/>
      <c r="E753" s="20"/>
      <c r="F753" s="20"/>
      <c r="G753" s="20"/>
      <c r="H753" s="20"/>
    </row>
    <row r="754" spans="3:8" x14ac:dyDescent="0.2">
      <c r="C754" s="9"/>
      <c r="D754" s="20"/>
      <c r="E754" s="20"/>
      <c r="F754" s="20"/>
      <c r="G754" s="20"/>
      <c r="H754" s="20"/>
    </row>
    <row r="755" spans="3:8" x14ac:dyDescent="0.2">
      <c r="C755" s="9"/>
      <c r="D755" s="20"/>
      <c r="E755" s="20"/>
      <c r="F755" s="20"/>
      <c r="G755" s="20"/>
      <c r="H755" s="20"/>
    </row>
    <row r="756" spans="3:8" x14ac:dyDescent="0.2">
      <c r="C756" s="9"/>
      <c r="D756" s="20"/>
      <c r="E756" s="20"/>
      <c r="F756" s="20"/>
      <c r="G756" s="20"/>
      <c r="H756" s="20"/>
    </row>
    <row r="757" spans="3:8" x14ac:dyDescent="0.2">
      <c r="C757" s="9"/>
      <c r="D757" s="20"/>
      <c r="E757" s="20"/>
      <c r="F757" s="20"/>
      <c r="G757" s="20"/>
      <c r="H757" s="20"/>
    </row>
    <row r="758" spans="3:8" x14ac:dyDescent="0.2">
      <c r="C758" s="9"/>
      <c r="D758" s="20"/>
      <c r="E758" s="20"/>
      <c r="F758" s="20"/>
      <c r="G758" s="20"/>
      <c r="H758" s="20"/>
    </row>
    <row r="759" spans="3:8" x14ac:dyDescent="0.2">
      <c r="C759" s="9"/>
      <c r="D759" s="20"/>
      <c r="E759" s="20"/>
      <c r="F759" s="20"/>
      <c r="G759" s="20"/>
      <c r="H759" s="20"/>
    </row>
    <row r="760" spans="3:8" x14ac:dyDescent="0.2">
      <c r="C760" s="9"/>
      <c r="D760" s="20"/>
      <c r="E760" s="20"/>
      <c r="F760" s="20"/>
      <c r="G760" s="20"/>
      <c r="H760" s="20"/>
    </row>
    <row r="761" spans="3:8" x14ac:dyDescent="0.2">
      <c r="C761" s="9"/>
      <c r="D761" s="20"/>
      <c r="E761" s="20"/>
      <c r="F761" s="20"/>
      <c r="G761" s="20"/>
      <c r="H761" s="20"/>
    </row>
    <row r="762" spans="3:8" x14ac:dyDescent="0.2">
      <c r="C762" s="9"/>
      <c r="D762" s="20"/>
      <c r="E762" s="20"/>
      <c r="F762" s="20"/>
      <c r="G762" s="20"/>
      <c r="H762" s="20"/>
    </row>
    <row r="763" spans="3:8" x14ac:dyDescent="0.2">
      <c r="C763" s="9"/>
      <c r="D763" s="20"/>
      <c r="E763" s="20"/>
      <c r="F763" s="20"/>
      <c r="G763" s="20"/>
      <c r="H763" s="20"/>
    </row>
    <row r="764" spans="3:8" x14ac:dyDescent="0.2">
      <c r="C764" s="9"/>
      <c r="D764" s="20"/>
      <c r="E764" s="20"/>
      <c r="F764" s="20"/>
      <c r="G764" s="20"/>
      <c r="H764" s="20"/>
    </row>
    <row r="765" spans="3:8" x14ac:dyDescent="0.2">
      <c r="C765" s="9"/>
      <c r="D765" s="20"/>
      <c r="E765" s="20"/>
      <c r="F765" s="20"/>
      <c r="G765" s="20"/>
      <c r="H765" s="20"/>
    </row>
    <row r="766" spans="3:8" x14ac:dyDescent="0.2">
      <c r="C766" s="9"/>
      <c r="D766" s="20"/>
      <c r="E766" s="20"/>
      <c r="F766" s="20"/>
      <c r="G766" s="20"/>
      <c r="H766" s="20"/>
    </row>
    <row r="767" spans="3:8" x14ac:dyDescent="0.2">
      <c r="C767" s="9"/>
      <c r="D767" s="20"/>
      <c r="E767" s="20"/>
      <c r="F767" s="20"/>
      <c r="G767" s="20"/>
      <c r="H767" s="20"/>
    </row>
    <row r="768" spans="3:8" x14ac:dyDescent="0.2">
      <c r="C768" s="9"/>
      <c r="D768" s="20"/>
      <c r="E768" s="20"/>
      <c r="F768" s="20"/>
      <c r="G768" s="20"/>
      <c r="H768" s="20"/>
    </row>
    <row r="769" spans="3:8" x14ac:dyDescent="0.2">
      <c r="C769" s="9"/>
      <c r="D769" s="20"/>
      <c r="E769" s="20"/>
      <c r="F769" s="20"/>
      <c r="G769" s="20"/>
      <c r="H769" s="20"/>
    </row>
    <row r="770" spans="3:8" x14ac:dyDescent="0.2">
      <c r="C770" s="9"/>
      <c r="D770" s="20"/>
      <c r="E770" s="20"/>
      <c r="F770" s="20"/>
      <c r="G770" s="20"/>
      <c r="H770" s="20"/>
    </row>
    <row r="771" spans="3:8" x14ac:dyDescent="0.2">
      <c r="C771" s="9"/>
      <c r="D771" s="20"/>
      <c r="E771" s="20"/>
      <c r="F771" s="20"/>
      <c r="G771" s="20"/>
      <c r="H771" s="20"/>
    </row>
    <row r="772" spans="3:8" x14ac:dyDescent="0.2">
      <c r="C772" s="9"/>
      <c r="D772" s="20"/>
      <c r="E772" s="20"/>
      <c r="F772" s="20"/>
      <c r="G772" s="20"/>
      <c r="H772" s="20"/>
    </row>
    <row r="773" spans="3:8" x14ac:dyDescent="0.2">
      <c r="C773" s="9"/>
      <c r="D773" s="20"/>
      <c r="E773" s="20"/>
      <c r="F773" s="20"/>
      <c r="G773" s="20"/>
      <c r="H773" s="20"/>
    </row>
    <row r="774" spans="3:8" x14ac:dyDescent="0.2">
      <c r="C774" s="9"/>
      <c r="D774" s="20"/>
      <c r="E774" s="20"/>
      <c r="F774" s="20"/>
      <c r="G774" s="20"/>
      <c r="H774" s="20"/>
    </row>
    <row r="775" spans="3:8" x14ac:dyDescent="0.2">
      <c r="C775" s="9"/>
      <c r="D775" s="20"/>
      <c r="E775" s="20"/>
      <c r="F775" s="20"/>
      <c r="G775" s="20"/>
      <c r="H775" s="20"/>
    </row>
    <row r="776" spans="3:8" x14ac:dyDescent="0.2">
      <c r="C776" s="9"/>
      <c r="D776" s="20"/>
      <c r="E776" s="20"/>
      <c r="F776" s="20"/>
      <c r="G776" s="20"/>
      <c r="H776" s="20"/>
    </row>
    <row r="777" spans="3:8" x14ac:dyDescent="0.2">
      <c r="C777" s="9"/>
      <c r="D777" s="20"/>
      <c r="E777" s="20"/>
      <c r="F777" s="20"/>
      <c r="G777" s="20"/>
      <c r="H777" s="20"/>
    </row>
    <row r="778" spans="3:8" x14ac:dyDescent="0.2">
      <c r="C778" s="9"/>
      <c r="D778" s="20"/>
      <c r="E778" s="20"/>
      <c r="F778" s="20"/>
      <c r="G778" s="20"/>
      <c r="H778" s="20"/>
    </row>
    <row r="779" spans="3:8" x14ac:dyDescent="0.2">
      <c r="C779" s="9"/>
      <c r="D779" s="20"/>
      <c r="E779" s="20"/>
      <c r="F779" s="20"/>
      <c r="G779" s="20"/>
      <c r="H779" s="20"/>
    </row>
    <row r="780" spans="3:8" x14ac:dyDescent="0.2">
      <c r="C780" s="9"/>
      <c r="D780" s="20"/>
      <c r="E780" s="20"/>
      <c r="F780" s="20"/>
      <c r="G780" s="20"/>
      <c r="H780" s="20"/>
    </row>
    <row r="781" spans="3:8" x14ac:dyDescent="0.2">
      <c r="C781" s="9"/>
      <c r="D781" s="20"/>
      <c r="E781" s="20"/>
      <c r="F781" s="20"/>
      <c r="G781" s="20"/>
      <c r="H781" s="20"/>
    </row>
    <row r="782" spans="3:8" x14ac:dyDescent="0.2">
      <c r="C782" s="9"/>
      <c r="D782" s="20"/>
      <c r="E782" s="20"/>
      <c r="F782" s="20"/>
      <c r="G782" s="20"/>
      <c r="H782" s="20"/>
    </row>
    <row r="783" spans="3:8" x14ac:dyDescent="0.2">
      <c r="C783" s="9"/>
      <c r="D783" s="20"/>
      <c r="E783" s="20"/>
      <c r="F783" s="20"/>
      <c r="G783" s="20"/>
      <c r="H783" s="20"/>
    </row>
    <row r="784" spans="3:8" x14ac:dyDescent="0.2">
      <c r="C784" s="9"/>
      <c r="D784" s="20"/>
      <c r="E784" s="20"/>
      <c r="F784" s="20"/>
      <c r="G784" s="20"/>
      <c r="H784" s="20"/>
    </row>
    <row r="785" spans="3:8" x14ac:dyDescent="0.2">
      <c r="C785" s="9"/>
      <c r="D785" s="20"/>
      <c r="E785" s="20"/>
      <c r="F785" s="20"/>
      <c r="G785" s="20"/>
      <c r="H785" s="20"/>
    </row>
    <row r="786" spans="3:8" x14ac:dyDescent="0.2">
      <c r="C786" s="9"/>
      <c r="D786" s="20"/>
      <c r="E786" s="20"/>
      <c r="F786" s="20"/>
      <c r="G786" s="20"/>
      <c r="H786" s="20"/>
    </row>
    <row r="787" spans="3:8" x14ac:dyDescent="0.2">
      <c r="C787" s="9"/>
      <c r="D787" s="20"/>
      <c r="E787" s="20"/>
      <c r="F787" s="20"/>
      <c r="G787" s="20"/>
      <c r="H787" s="20"/>
    </row>
    <row r="788" spans="3:8" x14ac:dyDescent="0.2">
      <c r="C788" s="9"/>
      <c r="D788" s="20"/>
      <c r="E788" s="20"/>
      <c r="F788" s="20"/>
      <c r="G788" s="20"/>
      <c r="H788" s="20"/>
    </row>
    <row r="789" spans="3:8" x14ac:dyDescent="0.2">
      <c r="C789" s="9"/>
      <c r="D789" s="20"/>
      <c r="E789" s="20"/>
      <c r="F789" s="20"/>
      <c r="G789" s="20"/>
      <c r="H789" s="20"/>
    </row>
    <row r="790" spans="3:8" x14ac:dyDescent="0.2">
      <c r="C790" s="9"/>
      <c r="D790" s="20"/>
      <c r="E790" s="20"/>
      <c r="F790" s="20"/>
      <c r="G790" s="20"/>
      <c r="H790" s="20"/>
    </row>
    <row r="791" spans="3:8" x14ac:dyDescent="0.2">
      <c r="C791" s="9"/>
      <c r="D791" s="20"/>
      <c r="E791" s="20"/>
      <c r="F791" s="20"/>
      <c r="G791" s="20"/>
      <c r="H791" s="20"/>
    </row>
    <row r="792" spans="3:8" x14ac:dyDescent="0.2">
      <c r="C792" s="9"/>
      <c r="D792" s="20"/>
      <c r="E792" s="20"/>
      <c r="F792" s="20"/>
      <c r="G792" s="20"/>
      <c r="H792" s="20"/>
    </row>
    <row r="793" spans="3:8" x14ac:dyDescent="0.2">
      <c r="C793" s="9"/>
      <c r="D793" s="20"/>
      <c r="E793" s="20"/>
      <c r="F793" s="20"/>
      <c r="G793" s="20"/>
      <c r="H793" s="20"/>
    </row>
    <row r="794" spans="3:8" x14ac:dyDescent="0.2">
      <c r="C794" s="9"/>
      <c r="D794" s="20"/>
      <c r="E794" s="20"/>
      <c r="F794" s="20"/>
      <c r="G794" s="20"/>
      <c r="H794" s="20"/>
    </row>
    <row r="795" spans="3:8" x14ac:dyDescent="0.2">
      <c r="C795" s="9"/>
      <c r="D795" s="20"/>
      <c r="E795" s="20"/>
      <c r="F795" s="20"/>
      <c r="G795" s="20"/>
      <c r="H795" s="20"/>
    </row>
    <row r="796" spans="3:8" x14ac:dyDescent="0.2">
      <c r="C796" s="9"/>
      <c r="D796" s="20"/>
      <c r="E796" s="20"/>
      <c r="F796" s="20"/>
      <c r="G796" s="20"/>
      <c r="H796" s="20"/>
    </row>
    <row r="797" spans="3:8" x14ac:dyDescent="0.2">
      <c r="C797" s="9"/>
      <c r="D797" s="20"/>
      <c r="E797" s="20"/>
      <c r="F797" s="20"/>
      <c r="G797" s="20"/>
      <c r="H797" s="20"/>
    </row>
    <row r="798" spans="3:8" x14ac:dyDescent="0.2">
      <c r="C798" s="9"/>
      <c r="D798" s="20"/>
      <c r="E798" s="20"/>
      <c r="F798" s="20"/>
      <c r="G798" s="20"/>
      <c r="H798" s="20"/>
    </row>
    <row r="799" spans="3:8" x14ac:dyDescent="0.2">
      <c r="C799" s="9"/>
      <c r="D799" s="20"/>
      <c r="E799" s="20"/>
      <c r="F799" s="20"/>
      <c r="G799" s="20"/>
      <c r="H799" s="20"/>
    </row>
    <row r="800" spans="3:8" x14ac:dyDescent="0.2">
      <c r="C800" s="9"/>
      <c r="D800" s="20"/>
      <c r="E800" s="20"/>
      <c r="F800" s="20"/>
      <c r="G800" s="20"/>
      <c r="H800" s="20"/>
    </row>
    <row r="801" spans="3:8" x14ac:dyDescent="0.2">
      <c r="C801" s="9"/>
      <c r="D801" s="20"/>
      <c r="E801" s="20"/>
      <c r="F801" s="20"/>
      <c r="G801" s="20"/>
      <c r="H801" s="20"/>
    </row>
    <row r="802" spans="3:8" x14ac:dyDescent="0.2">
      <c r="C802" s="9"/>
      <c r="D802" s="20"/>
      <c r="E802" s="20"/>
      <c r="F802" s="20"/>
      <c r="G802" s="20"/>
      <c r="H802" s="20"/>
    </row>
    <row r="803" spans="3:8" x14ac:dyDescent="0.2">
      <c r="C803" s="9"/>
      <c r="D803" s="20"/>
      <c r="E803" s="20"/>
      <c r="F803" s="20"/>
      <c r="G803" s="20"/>
      <c r="H803" s="20"/>
    </row>
    <row r="804" spans="3:8" x14ac:dyDescent="0.2">
      <c r="C804" s="9"/>
      <c r="D804" s="20"/>
      <c r="E804" s="20"/>
      <c r="F804" s="20"/>
      <c r="G804" s="20"/>
      <c r="H804" s="20"/>
    </row>
    <row r="805" spans="3:8" x14ac:dyDescent="0.2">
      <c r="C805" s="9"/>
      <c r="D805" s="20"/>
      <c r="E805" s="20"/>
      <c r="F805" s="20"/>
      <c r="G805" s="20"/>
      <c r="H805" s="20"/>
    </row>
    <row r="806" spans="3:8" x14ac:dyDescent="0.2">
      <c r="C806" s="9"/>
      <c r="D806" s="20"/>
      <c r="E806" s="20"/>
      <c r="F806" s="20"/>
      <c r="G806" s="20"/>
      <c r="H806" s="20"/>
    </row>
    <row r="807" spans="3:8" x14ac:dyDescent="0.2">
      <c r="C807" s="9"/>
      <c r="D807" s="20"/>
      <c r="E807" s="20"/>
      <c r="F807" s="20"/>
      <c r="G807" s="20"/>
      <c r="H807" s="20"/>
    </row>
    <row r="808" spans="3:8" x14ac:dyDescent="0.2">
      <c r="C808" s="9"/>
      <c r="D808" s="20"/>
      <c r="E808" s="20"/>
      <c r="F808" s="20"/>
      <c r="G808" s="20"/>
      <c r="H808" s="20"/>
    </row>
    <row r="809" spans="3:8" x14ac:dyDescent="0.2">
      <c r="C809" s="9"/>
      <c r="D809" s="20"/>
      <c r="E809" s="20"/>
      <c r="F809" s="20"/>
      <c r="G809" s="20"/>
      <c r="H809" s="20"/>
    </row>
    <row r="810" spans="3:8" x14ac:dyDescent="0.2">
      <c r="C810" s="9"/>
      <c r="D810" s="20"/>
      <c r="E810" s="20"/>
      <c r="F810" s="20"/>
      <c r="G810" s="20"/>
      <c r="H810" s="20"/>
    </row>
    <row r="811" spans="3:8" x14ac:dyDescent="0.2">
      <c r="C811" s="9"/>
      <c r="D811" s="20"/>
      <c r="E811" s="20"/>
      <c r="F811" s="20"/>
      <c r="G811" s="20"/>
      <c r="H811" s="20"/>
    </row>
    <row r="812" spans="3:8" x14ac:dyDescent="0.2">
      <c r="C812" s="9"/>
      <c r="D812" s="20"/>
      <c r="E812" s="20"/>
      <c r="F812" s="20"/>
      <c r="G812" s="20"/>
      <c r="H812" s="20"/>
    </row>
    <row r="813" spans="3:8" x14ac:dyDescent="0.2">
      <c r="C813" s="9"/>
      <c r="D813" s="20"/>
      <c r="E813" s="20"/>
      <c r="F813" s="20"/>
      <c r="G813" s="20"/>
      <c r="H813" s="20"/>
    </row>
    <row r="814" spans="3:8" x14ac:dyDescent="0.2">
      <c r="C814" s="9"/>
      <c r="D814" s="20"/>
      <c r="E814" s="20"/>
      <c r="F814" s="20"/>
      <c r="G814" s="20"/>
      <c r="H814" s="20"/>
    </row>
    <row r="815" spans="3:8" x14ac:dyDescent="0.2">
      <c r="C815" s="9"/>
      <c r="D815" s="20"/>
      <c r="E815" s="20"/>
      <c r="F815" s="20"/>
      <c r="G815" s="20"/>
      <c r="H815" s="20"/>
    </row>
    <row r="816" spans="3:8" x14ac:dyDescent="0.2">
      <c r="C816" s="9"/>
      <c r="D816" s="20"/>
      <c r="E816" s="20"/>
      <c r="F816" s="20"/>
      <c r="G816" s="20"/>
      <c r="H816" s="20"/>
    </row>
    <row r="817" spans="3:8" x14ac:dyDescent="0.2">
      <c r="C817" s="9"/>
      <c r="D817" s="20"/>
      <c r="E817" s="20"/>
      <c r="F817" s="20"/>
      <c r="G817" s="20"/>
      <c r="H817" s="20"/>
    </row>
    <row r="818" spans="3:8" x14ac:dyDescent="0.2">
      <c r="C818" s="9"/>
      <c r="D818" s="20"/>
      <c r="E818" s="20"/>
      <c r="F818" s="20"/>
      <c r="G818" s="20"/>
      <c r="H818" s="20"/>
    </row>
    <row r="819" spans="3:8" x14ac:dyDescent="0.2">
      <c r="C819" s="9"/>
      <c r="D819" s="20"/>
      <c r="E819" s="20"/>
      <c r="F819" s="20"/>
      <c r="G819" s="20"/>
      <c r="H819" s="20"/>
    </row>
    <row r="820" spans="3:8" x14ac:dyDescent="0.2">
      <c r="C820" s="9"/>
      <c r="D820" s="20"/>
      <c r="E820" s="20"/>
      <c r="F820" s="20"/>
      <c r="G820" s="20"/>
      <c r="H820" s="20"/>
    </row>
    <row r="821" spans="3:8" x14ac:dyDescent="0.2">
      <c r="C821" s="9"/>
      <c r="D821" s="20"/>
      <c r="E821" s="20"/>
      <c r="F821" s="20"/>
      <c r="G821" s="20"/>
      <c r="H821" s="20"/>
    </row>
    <row r="822" spans="3:8" x14ac:dyDescent="0.2">
      <c r="C822" s="9"/>
      <c r="D822" s="20"/>
      <c r="E822" s="20"/>
      <c r="F822" s="20"/>
      <c r="G822" s="20"/>
      <c r="H822" s="20"/>
    </row>
    <row r="823" spans="3:8" x14ac:dyDescent="0.2">
      <c r="C823" s="9"/>
      <c r="D823" s="20"/>
      <c r="E823" s="20"/>
      <c r="F823" s="20"/>
      <c r="G823" s="20"/>
      <c r="H823" s="20"/>
    </row>
    <row r="824" spans="3:8" x14ac:dyDescent="0.2">
      <c r="C824" s="9"/>
      <c r="D824" s="20"/>
      <c r="E824" s="20"/>
      <c r="F824" s="20"/>
      <c r="G824" s="20"/>
      <c r="H824" s="20"/>
    </row>
    <row r="825" spans="3:8" x14ac:dyDescent="0.2">
      <c r="C825" s="9"/>
      <c r="D825" s="20"/>
      <c r="E825" s="20"/>
      <c r="F825" s="20"/>
      <c r="G825" s="20"/>
      <c r="H825" s="20"/>
    </row>
    <row r="826" spans="3:8" x14ac:dyDescent="0.2">
      <c r="C826" s="9"/>
      <c r="D826" s="20"/>
      <c r="E826" s="20"/>
      <c r="F826" s="20"/>
      <c r="G826" s="20"/>
      <c r="H826" s="20"/>
    </row>
    <row r="827" spans="3:8" x14ac:dyDescent="0.2">
      <c r="C827" s="9"/>
      <c r="D827" s="20"/>
      <c r="E827" s="20"/>
      <c r="F827" s="20"/>
      <c r="G827" s="20"/>
      <c r="H827" s="20"/>
    </row>
    <row r="828" spans="3:8" x14ac:dyDescent="0.2">
      <c r="C828" s="9"/>
      <c r="D828" s="20"/>
      <c r="E828" s="20"/>
      <c r="F828" s="20"/>
      <c r="G828" s="20"/>
      <c r="H828" s="20"/>
    </row>
    <row r="829" spans="3:8" x14ac:dyDescent="0.2">
      <c r="C829" s="9"/>
      <c r="D829" s="20"/>
      <c r="E829" s="20"/>
      <c r="F829" s="20"/>
      <c r="G829" s="20"/>
      <c r="H829" s="20"/>
    </row>
    <row r="830" spans="3:8" x14ac:dyDescent="0.2">
      <c r="C830" s="9"/>
      <c r="D830" s="20"/>
      <c r="E830" s="20"/>
      <c r="F830" s="20"/>
      <c r="G830" s="20"/>
      <c r="H830" s="20"/>
    </row>
    <row r="831" spans="3:8" x14ac:dyDescent="0.2">
      <c r="C831" s="9"/>
      <c r="D831" s="20"/>
      <c r="E831" s="20"/>
      <c r="F831" s="20"/>
      <c r="G831" s="20"/>
      <c r="H831" s="20"/>
    </row>
    <row r="832" spans="3:8" x14ac:dyDescent="0.2">
      <c r="C832" s="9"/>
      <c r="D832" s="20"/>
      <c r="E832" s="20"/>
      <c r="F832" s="20"/>
      <c r="G832" s="20"/>
      <c r="H832" s="20"/>
    </row>
    <row r="833" spans="3:8" x14ac:dyDescent="0.2">
      <c r="C833" s="9"/>
      <c r="D833" s="20"/>
      <c r="E833" s="20"/>
      <c r="F833" s="20"/>
      <c r="G833" s="20"/>
      <c r="H833" s="20"/>
    </row>
    <row r="834" spans="3:8" x14ac:dyDescent="0.2">
      <c r="C834" s="9"/>
      <c r="D834" s="20"/>
      <c r="E834" s="20"/>
      <c r="F834" s="20"/>
      <c r="G834" s="20"/>
      <c r="H834" s="20"/>
    </row>
    <row r="835" spans="3:8" x14ac:dyDescent="0.2">
      <c r="C835" s="9"/>
      <c r="D835" s="20"/>
      <c r="E835" s="20"/>
      <c r="F835" s="20"/>
      <c r="G835" s="20"/>
      <c r="H835" s="20"/>
    </row>
    <row r="836" spans="3:8" x14ac:dyDescent="0.2">
      <c r="C836" s="9"/>
      <c r="D836" s="20"/>
      <c r="E836" s="20"/>
      <c r="F836" s="20"/>
      <c r="G836" s="20"/>
      <c r="H836" s="20"/>
    </row>
    <row r="837" spans="3:8" x14ac:dyDescent="0.2">
      <c r="C837" s="9"/>
      <c r="D837" s="20"/>
      <c r="E837" s="20"/>
      <c r="F837" s="20"/>
      <c r="G837" s="20"/>
      <c r="H837" s="20"/>
    </row>
    <row r="838" spans="3:8" x14ac:dyDescent="0.2">
      <c r="C838" s="9"/>
      <c r="D838" s="20"/>
      <c r="E838" s="20"/>
      <c r="F838" s="20"/>
      <c r="G838" s="20"/>
      <c r="H838" s="20"/>
    </row>
    <row r="839" spans="3:8" x14ac:dyDescent="0.2">
      <c r="C839" s="9"/>
      <c r="D839" s="20"/>
      <c r="E839" s="20"/>
      <c r="F839" s="20"/>
      <c r="G839" s="20"/>
      <c r="H839" s="20"/>
    </row>
    <row r="840" spans="3:8" x14ac:dyDescent="0.2">
      <c r="C840" s="9"/>
      <c r="D840" s="20"/>
      <c r="E840" s="20"/>
      <c r="F840" s="20"/>
      <c r="G840" s="20"/>
      <c r="H840" s="20"/>
    </row>
    <row r="841" spans="3:8" x14ac:dyDescent="0.2">
      <c r="C841" s="9"/>
      <c r="D841" s="20"/>
      <c r="E841" s="20"/>
      <c r="F841" s="20"/>
      <c r="G841" s="20"/>
      <c r="H841" s="20"/>
    </row>
    <row r="842" spans="3:8" x14ac:dyDescent="0.2">
      <c r="C842" s="9"/>
      <c r="D842" s="20"/>
      <c r="E842" s="20"/>
      <c r="F842" s="20"/>
      <c r="G842" s="20"/>
      <c r="H842" s="20"/>
    </row>
    <row r="843" spans="3:8" x14ac:dyDescent="0.2">
      <c r="C843" s="9"/>
      <c r="D843" s="20"/>
      <c r="E843" s="20"/>
      <c r="F843" s="20"/>
      <c r="G843" s="20"/>
      <c r="H843" s="20"/>
    </row>
    <row r="844" spans="3:8" x14ac:dyDescent="0.2">
      <c r="C844" s="9"/>
      <c r="D844" s="20"/>
      <c r="E844" s="20"/>
      <c r="F844" s="20"/>
      <c r="G844" s="20"/>
      <c r="H844" s="20"/>
    </row>
    <row r="845" spans="3:8" x14ac:dyDescent="0.2">
      <c r="C845" s="9"/>
      <c r="D845" s="20"/>
      <c r="E845" s="20"/>
      <c r="F845" s="20"/>
      <c r="G845" s="20"/>
      <c r="H845" s="20"/>
    </row>
    <row r="846" spans="3:8" x14ac:dyDescent="0.2">
      <c r="C846" s="9"/>
      <c r="D846" s="20"/>
      <c r="E846" s="20"/>
      <c r="F846" s="20"/>
      <c r="G846" s="20"/>
      <c r="H846" s="20"/>
    </row>
    <row r="847" spans="3:8" x14ac:dyDescent="0.2">
      <c r="C847" s="9"/>
      <c r="D847" s="20"/>
      <c r="E847" s="20"/>
      <c r="F847" s="20"/>
      <c r="G847" s="20"/>
      <c r="H847" s="20"/>
    </row>
    <row r="848" spans="3:8" x14ac:dyDescent="0.2">
      <c r="C848" s="9"/>
      <c r="D848" s="20"/>
      <c r="E848" s="20"/>
      <c r="F848" s="20"/>
      <c r="G848" s="20"/>
      <c r="H848" s="20"/>
    </row>
    <row r="849" spans="3:8" x14ac:dyDescent="0.2">
      <c r="C849" s="9"/>
      <c r="D849" s="20"/>
      <c r="E849" s="20"/>
      <c r="F849" s="20"/>
      <c r="G849" s="20"/>
      <c r="H849" s="20"/>
    </row>
    <row r="850" spans="3:8" x14ac:dyDescent="0.2">
      <c r="C850" s="9"/>
      <c r="D850" s="20"/>
      <c r="E850" s="20"/>
      <c r="F850" s="20"/>
      <c r="G850" s="20"/>
      <c r="H850" s="20"/>
    </row>
    <row r="851" spans="3:8" x14ac:dyDescent="0.2">
      <c r="C851" s="9"/>
      <c r="D851" s="20"/>
      <c r="E851" s="20"/>
      <c r="F851" s="20"/>
      <c r="G851" s="20"/>
      <c r="H851" s="20"/>
    </row>
    <row r="852" spans="3:8" x14ac:dyDescent="0.2">
      <c r="C852" s="9"/>
      <c r="D852" s="20"/>
      <c r="E852" s="20"/>
      <c r="F852" s="20"/>
      <c r="G852" s="20"/>
      <c r="H852" s="20"/>
    </row>
    <row r="853" spans="3:8" x14ac:dyDescent="0.2">
      <c r="C853" s="9"/>
      <c r="D853" s="20"/>
      <c r="E853" s="20"/>
      <c r="F853" s="20"/>
      <c r="G853" s="20"/>
      <c r="H853" s="20"/>
    </row>
    <row r="854" spans="3:8" x14ac:dyDescent="0.2">
      <c r="C854" s="9"/>
      <c r="D854" s="20"/>
      <c r="E854" s="20"/>
      <c r="F854" s="20"/>
      <c r="G854" s="20"/>
      <c r="H854" s="20"/>
    </row>
    <row r="855" spans="3:8" x14ac:dyDescent="0.2">
      <c r="C855" s="9"/>
      <c r="D855" s="20"/>
      <c r="E855" s="20"/>
      <c r="F855" s="20"/>
      <c r="G855" s="20"/>
      <c r="H855" s="20"/>
    </row>
    <row r="856" spans="3:8" x14ac:dyDescent="0.2">
      <c r="C856" s="9"/>
      <c r="D856" s="20"/>
      <c r="E856" s="20"/>
      <c r="F856" s="20"/>
      <c r="G856" s="20"/>
      <c r="H856" s="20"/>
    </row>
    <row r="857" spans="3:8" x14ac:dyDescent="0.2">
      <c r="C857" s="9"/>
      <c r="D857" s="20"/>
      <c r="E857" s="20"/>
      <c r="F857" s="20"/>
      <c r="G857" s="20"/>
      <c r="H857" s="20"/>
    </row>
    <row r="858" spans="3:8" x14ac:dyDescent="0.2">
      <c r="C858" s="9"/>
      <c r="D858" s="20"/>
      <c r="E858" s="20"/>
      <c r="F858" s="20"/>
      <c r="G858" s="20"/>
      <c r="H858" s="20"/>
    </row>
    <row r="859" spans="3:8" x14ac:dyDescent="0.2">
      <c r="C859" s="9"/>
      <c r="D859" s="20"/>
      <c r="E859" s="20"/>
      <c r="F859" s="20"/>
      <c r="G859" s="20"/>
      <c r="H859" s="20"/>
    </row>
    <row r="860" spans="3:8" x14ac:dyDescent="0.2">
      <c r="C860" s="9"/>
      <c r="D860" s="20"/>
      <c r="E860" s="20"/>
      <c r="F860" s="20"/>
      <c r="G860" s="20"/>
      <c r="H860" s="20"/>
    </row>
    <row r="861" spans="3:8" x14ac:dyDescent="0.2">
      <c r="C861" s="9"/>
      <c r="D861" s="20"/>
      <c r="E861" s="20"/>
      <c r="F861" s="20"/>
      <c r="G861" s="20"/>
      <c r="H861" s="20"/>
    </row>
    <row r="862" spans="3:8" x14ac:dyDescent="0.2">
      <c r="C862" s="9"/>
      <c r="D862" s="20"/>
      <c r="E862" s="20"/>
      <c r="F862" s="20"/>
      <c r="G862" s="20"/>
      <c r="H862" s="20"/>
    </row>
    <row r="863" spans="3:8" x14ac:dyDescent="0.2">
      <c r="C863" s="9"/>
      <c r="D863" s="20"/>
      <c r="E863" s="20"/>
      <c r="F863" s="20"/>
      <c r="G863" s="20"/>
      <c r="H863" s="20"/>
    </row>
    <row r="864" spans="3:8" x14ac:dyDescent="0.2">
      <c r="C864" s="9"/>
      <c r="D864" s="20"/>
      <c r="E864" s="20"/>
      <c r="F864" s="20"/>
      <c r="G864" s="20"/>
      <c r="H864" s="20"/>
    </row>
    <row r="865" spans="3:8" x14ac:dyDescent="0.2">
      <c r="C865" s="9"/>
      <c r="D865" s="20"/>
      <c r="E865" s="20"/>
      <c r="F865" s="20"/>
      <c r="G865" s="20"/>
      <c r="H865" s="20"/>
    </row>
    <row r="866" spans="3:8" x14ac:dyDescent="0.2">
      <c r="C866" s="9"/>
      <c r="D866" s="20"/>
      <c r="E866" s="20"/>
      <c r="F866" s="20"/>
      <c r="G866" s="20"/>
      <c r="H866" s="20"/>
    </row>
    <row r="867" spans="3:8" x14ac:dyDescent="0.2">
      <c r="C867" s="9"/>
      <c r="D867" s="20"/>
      <c r="E867" s="20"/>
      <c r="F867" s="20"/>
      <c r="G867" s="20"/>
      <c r="H867" s="20"/>
    </row>
    <row r="868" spans="3:8" x14ac:dyDescent="0.2">
      <c r="C868" s="9"/>
      <c r="D868" s="20"/>
      <c r="E868" s="20"/>
      <c r="F868" s="20"/>
      <c r="G868" s="20"/>
      <c r="H868" s="20"/>
    </row>
    <row r="869" spans="3:8" x14ac:dyDescent="0.2">
      <c r="C869" s="9"/>
      <c r="D869" s="20"/>
      <c r="E869" s="20"/>
      <c r="F869" s="20"/>
      <c r="G869" s="20"/>
      <c r="H869" s="20"/>
    </row>
    <row r="870" spans="3:8" x14ac:dyDescent="0.2">
      <c r="C870" s="9"/>
      <c r="D870" s="20"/>
      <c r="E870" s="20"/>
      <c r="F870" s="20"/>
      <c r="G870" s="20"/>
      <c r="H870" s="20"/>
    </row>
    <row r="871" spans="3:8" x14ac:dyDescent="0.2">
      <c r="C871" s="9"/>
      <c r="D871" s="20"/>
      <c r="E871" s="20"/>
      <c r="F871" s="20"/>
      <c r="G871" s="20"/>
      <c r="H871" s="20"/>
    </row>
    <row r="872" spans="3:8" x14ac:dyDescent="0.2">
      <c r="C872" s="9"/>
      <c r="D872" s="20"/>
      <c r="E872" s="20"/>
      <c r="F872" s="20"/>
      <c r="G872" s="20"/>
      <c r="H872" s="20"/>
    </row>
    <row r="873" spans="3:8" x14ac:dyDescent="0.2">
      <c r="C873" s="9"/>
      <c r="D873" s="20"/>
      <c r="E873" s="20"/>
      <c r="F873" s="20"/>
      <c r="G873" s="20"/>
      <c r="H873" s="20"/>
    </row>
    <row r="874" spans="3:8" x14ac:dyDescent="0.2">
      <c r="C874" s="9"/>
      <c r="D874" s="20"/>
      <c r="E874" s="20"/>
      <c r="F874" s="20"/>
      <c r="G874" s="20"/>
      <c r="H874" s="20"/>
    </row>
    <row r="875" spans="3:8" x14ac:dyDescent="0.2">
      <c r="C875" s="9"/>
      <c r="D875" s="20"/>
      <c r="E875" s="20"/>
      <c r="F875" s="20"/>
      <c r="G875" s="20"/>
      <c r="H875" s="20"/>
    </row>
    <row r="876" spans="3:8" x14ac:dyDescent="0.2">
      <c r="C876" s="9"/>
      <c r="D876" s="20"/>
      <c r="E876" s="20"/>
      <c r="F876" s="20"/>
      <c r="G876" s="20"/>
      <c r="H876" s="20"/>
    </row>
    <row r="877" spans="3:8" x14ac:dyDescent="0.2">
      <c r="C877" s="9"/>
      <c r="D877" s="20"/>
      <c r="E877" s="20"/>
      <c r="F877" s="20"/>
      <c r="G877" s="20"/>
      <c r="H877" s="20"/>
    </row>
    <row r="878" spans="3:8" x14ac:dyDescent="0.2">
      <c r="C878" s="9"/>
      <c r="D878" s="20"/>
      <c r="E878" s="20"/>
      <c r="F878" s="20"/>
      <c r="G878" s="20"/>
      <c r="H878" s="20"/>
    </row>
    <row r="879" spans="3:8" x14ac:dyDescent="0.2">
      <c r="C879" s="9"/>
      <c r="D879" s="20"/>
      <c r="E879" s="20"/>
      <c r="F879" s="20"/>
      <c r="G879" s="20"/>
      <c r="H879" s="20"/>
    </row>
    <row r="880" spans="3:8" x14ac:dyDescent="0.2">
      <c r="C880" s="9"/>
      <c r="D880" s="20"/>
      <c r="E880" s="20"/>
      <c r="F880" s="20"/>
      <c r="G880" s="20"/>
      <c r="H880" s="20"/>
    </row>
    <row r="881" spans="3:8" x14ac:dyDescent="0.2">
      <c r="C881" s="9"/>
      <c r="D881" s="20"/>
      <c r="E881" s="20"/>
      <c r="F881" s="20"/>
      <c r="G881" s="20"/>
      <c r="H881" s="20"/>
    </row>
    <row r="882" spans="3:8" x14ac:dyDescent="0.2">
      <c r="C882" s="9"/>
      <c r="D882" s="20"/>
      <c r="E882" s="20"/>
      <c r="F882" s="20"/>
      <c r="G882" s="20"/>
      <c r="H882" s="20"/>
    </row>
    <row r="883" spans="3:8" x14ac:dyDescent="0.2">
      <c r="C883" s="9"/>
      <c r="D883" s="20"/>
      <c r="E883" s="20"/>
      <c r="F883" s="20"/>
      <c r="G883" s="20"/>
      <c r="H883" s="20"/>
    </row>
    <row r="884" spans="3:8" x14ac:dyDescent="0.2">
      <c r="C884" s="9"/>
      <c r="D884" s="20"/>
      <c r="E884" s="20"/>
      <c r="F884" s="20"/>
      <c r="G884" s="20"/>
      <c r="H884" s="20"/>
    </row>
    <row r="885" spans="3:8" x14ac:dyDescent="0.2">
      <c r="C885" s="9"/>
      <c r="D885" s="20"/>
      <c r="E885" s="20"/>
      <c r="F885" s="20"/>
      <c r="G885" s="20"/>
      <c r="H885" s="20"/>
    </row>
    <row r="886" spans="3:8" x14ac:dyDescent="0.2">
      <c r="C886" s="9"/>
      <c r="D886" s="20"/>
      <c r="E886" s="20"/>
      <c r="F886" s="20"/>
      <c r="G886" s="20"/>
      <c r="H886" s="20"/>
    </row>
    <row r="887" spans="3:8" x14ac:dyDescent="0.2">
      <c r="C887" s="9"/>
      <c r="D887" s="20"/>
      <c r="E887" s="20"/>
      <c r="F887" s="20"/>
      <c r="G887" s="20"/>
      <c r="H887" s="20"/>
    </row>
    <row r="888" spans="3:8" x14ac:dyDescent="0.2">
      <c r="C888" s="9"/>
      <c r="D888" s="20"/>
      <c r="E888" s="20"/>
      <c r="F888" s="20"/>
      <c r="G888" s="20"/>
      <c r="H888" s="20"/>
    </row>
    <row r="889" spans="3:8" x14ac:dyDescent="0.2">
      <c r="C889" s="9"/>
      <c r="D889" s="20"/>
      <c r="E889" s="20"/>
      <c r="F889" s="20"/>
      <c r="G889" s="20"/>
      <c r="H889" s="20"/>
    </row>
    <row r="890" spans="3:8" x14ac:dyDescent="0.2">
      <c r="C890" s="9"/>
      <c r="D890" s="20"/>
      <c r="E890" s="20"/>
      <c r="F890" s="20"/>
      <c r="G890" s="20"/>
      <c r="H890" s="20"/>
    </row>
    <row r="891" spans="3:8" x14ac:dyDescent="0.2">
      <c r="C891" s="9"/>
      <c r="D891" s="20"/>
      <c r="E891" s="20"/>
      <c r="F891" s="20"/>
      <c r="G891" s="20"/>
      <c r="H891" s="20"/>
    </row>
    <row r="892" spans="3:8" x14ac:dyDescent="0.2">
      <c r="C892" s="9"/>
      <c r="D892" s="20"/>
      <c r="E892" s="20"/>
      <c r="F892" s="20"/>
      <c r="G892" s="20"/>
      <c r="H892" s="20"/>
    </row>
    <row r="893" spans="3:8" x14ac:dyDescent="0.2">
      <c r="C893" s="9"/>
      <c r="D893" s="20"/>
      <c r="E893" s="20"/>
      <c r="F893" s="20"/>
      <c r="G893" s="20"/>
      <c r="H893" s="20"/>
    </row>
    <row r="894" spans="3:8" x14ac:dyDescent="0.2">
      <c r="C894" s="9"/>
      <c r="D894" s="20"/>
      <c r="E894" s="20"/>
      <c r="F894" s="20"/>
      <c r="G894" s="20"/>
      <c r="H894" s="20"/>
    </row>
    <row r="895" spans="3:8" x14ac:dyDescent="0.2">
      <c r="C895" s="9"/>
      <c r="D895" s="20"/>
      <c r="E895" s="20"/>
      <c r="F895" s="20"/>
      <c r="G895" s="20"/>
      <c r="H895" s="20"/>
    </row>
    <row r="896" spans="3:8" x14ac:dyDescent="0.2">
      <c r="C896" s="9"/>
      <c r="D896" s="20"/>
      <c r="E896" s="20"/>
      <c r="F896" s="20"/>
      <c r="G896" s="20"/>
      <c r="H896" s="20"/>
    </row>
    <row r="897" spans="3:8" x14ac:dyDescent="0.2">
      <c r="C897" s="9"/>
      <c r="D897" s="20"/>
      <c r="E897" s="20"/>
      <c r="F897" s="20"/>
      <c r="G897" s="20"/>
      <c r="H897" s="20"/>
    </row>
    <row r="898" spans="3:8" x14ac:dyDescent="0.2">
      <c r="C898" s="9"/>
      <c r="D898" s="20"/>
      <c r="E898" s="20"/>
      <c r="F898" s="20"/>
      <c r="G898" s="20"/>
      <c r="H898" s="20"/>
    </row>
    <row r="899" spans="3:8" x14ac:dyDescent="0.2">
      <c r="C899" s="9"/>
      <c r="D899" s="20"/>
      <c r="E899" s="20"/>
      <c r="F899" s="20"/>
      <c r="G899" s="20"/>
      <c r="H899" s="20"/>
    </row>
    <row r="900" spans="3:8" x14ac:dyDescent="0.2">
      <c r="C900" s="9"/>
      <c r="D900" s="20"/>
      <c r="E900" s="20"/>
      <c r="F900" s="20"/>
      <c r="G900" s="20"/>
      <c r="H900" s="20"/>
    </row>
    <row r="901" spans="3:8" x14ac:dyDescent="0.2">
      <c r="C901" s="9"/>
      <c r="D901" s="20"/>
      <c r="E901" s="20"/>
      <c r="F901" s="20"/>
      <c r="G901" s="20"/>
      <c r="H901" s="20"/>
    </row>
    <row r="902" spans="3:8" x14ac:dyDescent="0.2">
      <c r="C902" s="9"/>
      <c r="D902" s="20"/>
      <c r="E902" s="20"/>
      <c r="F902" s="20"/>
      <c r="G902" s="20"/>
      <c r="H902" s="20"/>
    </row>
    <row r="903" spans="3:8" x14ac:dyDescent="0.2">
      <c r="C903" s="9"/>
      <c r="D903" s="20"/>
      <c r="E903" s="20"/>
      <c r="F903" s="20"/>
      <c r="G903" s="20"/>
      <c r="H903" s="20"/>
    </row>
    <row r="904" spans="3:8" x14ac:dyDescent="0.2">
      <c r="C904" s="9"/>
      <c r="D904" s="20"/>
      <c r="E904" s="20"/>
      <c r="F904" s="20"/>
      <c r="G904" s="20"/>
      <c r="H904" s="20"/>
    </row>
    <row r="905" spans="3:8" x14ac:dyDescent="0.2">
      <c r="C905" s="9"/>
      <c r="D905" s="20"/>
      <c r="E905" s="20"/>
      <c r="F905" s="20"/>
      <c r="G905" s="20"/>
      <c r="H905" s="20"/>
    </row>
    <row r="906" spans="3:8" x14ac:dyDescent="0.2">
      <c r="C906" s="9"/>
      <c r="D906" s="20"/>
      <c r="E906" s="20"/>
      <c r="F906" s="20"/>
      <c r="G906" s="20"/>
      <c r="H906" s="20"/>
    </row>
    <row r="907" spans="3:8" x14ac:dyDescent="0.2">
      <c r="C907" s="9"/>
      <c r="D907" s="20"/>
      <c r="E907" s="20"/>
      <c r="F907" s="20"/>
      <c r="G907" s="20"/>
      <c r="H907" s="20"/>
    </row>
    <row r="908" spans="3:8" x14ac:dyDescent="0.2">
      <c r="C908" s="9"/>
      <c r="D908" s="20"/>
      <c r="E908" s="20"/>
      <c r="F908" s="20"/>
      <c r="G908" s="20"/>
      <c r="H908" s="20"/>
    </row>
    <row r="909" spans="3:8" x14ac:dyDescent="0.2">
      <c r="C909" s="9"/>
      <c r="D909" s="20"/>
      <c r="E909" s="20"/>
      <c r="F909" s="20"/>
      <c r="G909" s="20"/>
      <c r="H909" s="20"/>
    </row>
    <row r="910" spans="3:8" x14ac:dyDescent="0.2">
      <c r="C910" s="9"/>
      <c r="D910" s="20"/>
      <c r="E910" s="20"/>
      <c r="F910" s="20"/>
      <c r="G910" s="20"/>
      <c r="H910" s="20"/>
    </row>
    <row r="911" spans="3:8" x14ac:dyDescent="0.2">
      <c r="C911" s="9"/>
      <c r="D911" s="20"/>
      <c r="E911" s="20"/>
      <c r="F911" s="20"/>
      <c r="G911" s="20"/>
      <c r="H911" s="20"/>
    </row>
    <row r="912" spans="3:8" x14ac:dyDescent="0.2">
      <c r="C912" s="9"/>
      <c r="D912" s="20"/>
      <c r="E912" s="20"/>
      <c r="F912" s="20"/>
      <c r="G912" s="20"/>
      <c r="H912" s="20"/>
    </row>
    <row r="913" spans="3:8" x14ac:dyDescent="0.2">
      <c r="C913" s="9"/>
      <c r="D913" s="20"/>
      <c r="E913" s="20"/>
      <c r="F913" s="20"/>
      <c r="G913" s="20"/>
      <c r="H913" s="20"/>
    </row>
    <row r="914" spans="3:8" x14ac:dyDescent="0.2">
      <c r="C914" s="9"/>
      <c r="D914" s="20"/>
      <c r="E914" s="20"/>
      <c r="F914" s="20"/>
      <c r="G914" s="20"/>
      <c r="H914" s="20"/>
    </row>
    <row r="915" spans="3:8" x14ac:dyDescent="0.2">
      <c r="C915" s="9"/>
      <c r="D915" s="20"/>
      <c r="E915" s="20"/>
      <c r="F915" s="20"/>
      <c r="G915" s="20"/>
      <c r="H915" s="20"/>
    </row>
    <row r="916" spans="3:8" x14ac:dyDescent="0.2">
      <c r="C916" s="9"/>
      <c r="D916" s="20"/>
      <c r="E916" s="20"/>
      <c r="F916" s="20"/>
      <c r="G916" s="20"/>
      <c r="H916" s="20"/>
    </row>
    <row r="917" spans="3:8" x14ac:dyDescent="0.2">
      <c r="C917" s="9"/>
      <c r="D917" s="20"/>
      <c r="E917" s="20"/>
      <c r="F917" s="20"/>
      <c r="G917" s="20"/>
      <c r="H917" s="20"/>
    </row>
    <row r="918" spans="3:8" x14ac:dyDescent="0.2">
      <c r="C918" s="9"/>
      <c r="D918" s="20"/>
      <c r="E918" s="20"/>
      <c r="F918" s="20"/>
      <c r="G918" s="20"/>
      <c r="H918" s="20"/>
    </row>
    <row r="919" spans="3:8" x14ac:dyDescent="0.2">
      <c r="C919" s="9"/>
      <c r="D919" s="20"/>
      <c r="E919" s="20"/>
      <c r="F919" s="20"/>
      <c r="G919" s="20"/>
      <c r="H919" s="20"/>
    </row>
    <row r="920" spans="3:8" x14ac:dyDescent="0.2">
      <c r="C920" s="9"/>
      <c r="D920" s="20"/>
      <c r="E920" s="20"/>
      <c r="F920" s="20"/>
      <c r="G920" s="20"/>
      <c r="H920" s="20"/>
    </row>
    <row r="921" spans="3:8" x14ac:dyDescent="0.2">
      <c r="C921" s="9"/>
      <c r="D921" s="20"/>
      <c r="E921" s="20"/>
      <c r="F921" s="20"/>
      <c r="G921" s="20"/>
      <c r="H921" s="20"/>
    </row>
    <row r="922" spans="3:8" x14ac:dyDescent="0.2">
      <c r="C922" s="9"/>
      <c r="D922" s="20"/>
      <c r="E922" s="20"/>
      <c r="F922" s="20"/>
      <c r="G922" s="20"/>
      <c r="H922" s="20"/>
    </row>
    <row r="923" spans="3:8" x14ac:dyDescent="0.2">
      <c r="C923" s="9"/>
      <c r="D923" s="20"/>
      <c r="E923" s="20"/>
      <c r="F923" s="20"/>
      <c r="G923" s="20"/>
      <c r="H923" s="20"/>
    </row>
    <row r="924" spans="3:8" x14ac:dyDescent="0.2">
      <c r="C924" s="9"/>
      <c r="D924" s="20"/>
      <c r="E924" s="20"/>
      <c r="F924" s="20"/>
      <c r="G924" s="20"/>
      <c r="H924" s="20"/>
    </row>
    <row r="925" spans="3:8" x14ac:dyDescent="0.2">
      <c r="C925" s="9"/>
      <c r="D925" s="20"/>
      <c r="E925" s="20"/>
      <c r="F925" s="20"/>
      <c r="G925" s="20"/>
      <c r="H925" s="20"/>
    </row>
    <row r="926" spans="3:8" x14ac:dyDescent="0.2">
      <c r="C926" s="9"/>
      <c r="D926" s="20"/>
      <c r="E926" s="20"/>
      <c r="F926" s="20"/>
      <c r="G926" s="20"/>
      <c r="H926" s="20"/>
    </row>
    <row r="927" spans="3:8" x14ac:dyDescent="0.2">
      <c r="C927" s="9"/>
      <c r="D927" s="20"/>
      <c r="E927" s="20"/>
      <c r="F927" s="20"/>
      <c r="G927" s="20"/>
      <c r="H927" s="20"/>
    </row>
    <row r="928" spans="3:8" x14ac:dyDescent="0.2">
      <c r="C928" s="9"/>
      <c r="D928" s="20"/>
      <c r="E928" s="20"/>
      <c r="F928" s="20"/>
      <c r="G928" s="20"/>
      <c r="H928" s="20"/>
    </row>
    <row r="929" spans="3:8" x14ac:dyDescent="0.2">
      <c r="C929" s="9"/>
      <c r="D929" s="20"/>
      <c r="E929" s="20"/>
      <c r="F929" s="20"/>
      <c r="G929" s="20"/>
      <c r="H929" s="20"/>
    </row>
    <row r="930" spans="3:8" x14ac:dyDescent="0.2">
      <c r="C930" s="9"/>
      <c r="D930" s="20"/>
      <c r="E930" s="20"/>
      <c r="F930" s="20"/>
      <c r="G930" s="20"/>
      <c r="H930" s="20"/>
    </row>
    <row r="931" spans="3:8" x14ac:dyDescent="0.2">
      <c r="C931" s="9"/>
      <c r="D931" s="20"/>
      <c r="E931" s="20"/>
      <c r="F931" s="20"/>
      <c r="G931" s="20"/>
      <c r="H931" s="20"/>
    </row>
    <row r="932" spans="3:8" x14ac:dyDescent="0.2">
      <c r="C932" s="9"/>
      <c r="D932" s="20"/>
      <c r="E932" s="20"/>
      <c r="F932" s="20"/>
      <c r="G932" s="20"/>
      <c r="H932" s="20"/>
    </row>
    <row r="933" spans="3:8" x14ac:dyDescent="0.2">
      <c r="C933" s="9"/>
      <c r="D933" s="20"/>
      <c r="E933" s="20"/>
      <c r="F933" s="20"/>
      <c r="G933" s="20"/>
      <c r="H933" s="20"/>
    </row>
    <row r="934" spans="3:8" x14ac:dyDescent="0.2">
      <c r="C934" s="9"/>
      <c r="D934" s="20"/>
      <c r="E934" s="20"/>
      <c r="F934" s="20"/>
      <c r="G934" s="20"/>
      <c r="H934" s="20"/>
    </row>
    <row r="935" spans="3:8" x14ac:dyDescent="0.2">
      <c r="C935" s="9"/>
      <c r="D935" s="20"/>
      <c r="E935" s="20"/>
      <c r="F935" s="20"/>
      <c r="G935" s="20"/>
      <c r="H935" s="20"/>
    </row>
    <row r="936" spans="3:8" x14ac:dyDescent="0.2">
      <c r="C936" s="9"/>
      <c r="D936" s="20"/>
      <c r="E936" s="20"/>
      <c r="F936" s="20"/>
      <c r="G936" s="20"/>
      <c r="H936" s="20"/>
    </row>
    <row r="937" spans="3:8" x14ac:dyDescent="0.2">
      <c r="C937" s="9"/>
      <c r="D937" s="20"/>
      <c r="E937" s="20"/>
      <c r="F937" s="20"/>
      <c r="G937" s="20"/>
      <c r="H937" s="20"/>
    </row>
    <row r="938" spans="3:8" x14ac:dyDescent="0.2">
      <c r="C938" s="9"/>
      <c r="D938" s="20"/>
      <c r="E938" s="20"/>
      <c r="F938" s="20"/>
      <c r="G938" s="20"/>
      <c r="H938" s="20"/>
    </row>
    <row r="939" spans="3:8" x14ac:dyDescent="0.2">
      <c r="C939" s="9"/>
      <c r="D939" s="20"/>
      <c r="E939" s="20"/>
      <c r="F939" s="20"/>
      <c r="G939" s="20"/>
      <c r="H939" s="20"/>
    </row>
    <row r="940" spans="3:8" x14ac:dyDescent="0.2">
      <c r="C940" s="9"/>
      <c r="D940" s="20"/>
      <c r="E940" s="20"/>
      <c r="F940" s="20"/>
      <c r="G940" s="20"/>
      <c r="H940" s="20"/>
    </row>
    <row r="941" spans="3:8" x14ac:dyDescent="0.2">
      <c r="C941" s="9"/>
      <c r="D941" s="20"/>
      <c r="E941" s="20"/>
      <c r="F941" s="20"/>
      <c r="G941" s="20"/>
      <c r="H941" s="20"/>
    </row>
    <row r="942" spans="3:8" x14ac:dyDescent="0.2">
      <c r="C942" s="9"/>
      <c r="D942" s="20"/>
      <c r="E942" s="20"/>
      <c r="F942" s="20"/>
      <c r="G942" s="20"/>
      <c r="H942" s="20"/>
    </row>
    <row r="943" spans="3:8" x14ac:dyDescent="0.2">
      <c r="C943" s="9"/>
      <c r="D943" s="20"/>
      <c r="E943" s="20"/>
      <c r="F943" s="20"/>
      <c r="G943" s="20"/>
      <c r="H943" s="20"/>
    </row>
    <row r="944" spans="3:8" x14ac:dyDescent="0.2">
      <c r="C944" s="9"/>
      <c r="D944" s="20"/>
      <c r="E944" s="20"/>
      <c r="F944" s="20"/>
      <c r="G944" s="20"/>
      <c r="H944" s="20"/>
    </row>
    <row r="945" spans="3:8" x14ac:dyDescent="0.2">
      <c r="C945" s="9"/>
      <c r="D945" s="20"/>
      <c r="E945" s="20"/>
      <c r="F945" s="20"/>
      <c r="G945" s="20"/>
      <c r="H945" s="20"/>
    </row>
    <row r="946" spans="3:8" x14ac:dyDescent="0.2">
      <c r="C946" s="9"/>
      <c r="D946" s="20"/>
      <c r="E946" s="20"/>
      <c r="F946" s="20"/>
      <c r="G946" s="20"/>
      <c r="H946" s="20"/>
    </row>
    <row r="947" spans="3:8" x14ac:dyDescent="0.2">
      <c r="C947" s="9"/>
      <c r="D947" s="20"/>
      <c r="E947" s="20"/>
      <c r="F947" s="20"/>
      <c r="G947" s="20"/>
      <c r="H947" s="20"/>
    </row>
    <row r="948" spans="3:8" x14ac:dyDescent="0.2">
      <c r="C948" s="9"/>
      <c r="D948" s="20"/>
      <c r="E948" s="20"/>
      <c r="F948" s="20"/>
      <c r="G948" s="20"/>
      <c r="H948" s="20"/>
    </row>
    <row r="949" spans="3:8" x14ac:dyDescent="0.2">
      <c r="C949" s="9"/>
      <c r="D949" s="20"/>
      <c r="E949" s="20"/>
      <c r="F949" s="20"/>
      <c r="G949" s="20"/>
      <c r="H949" s="20"/>
    </row>
    <row r="950" spans="3:8" x14ac:dyDescent="0.2">
      <c r="C950" s="9"/>
      <c r="D950" s="20"/>
      <c r="E950" s="20"/>
      <c r="F950" s="20"/>
      <c r="G950" s="20"/>
      <c r="H950" s="20"/>
    </row>
    <row r="951" spans="3:8" x14ac:dyDescent="0.2">
      <c r="C951" s="9"/>
      <c r="D951" s="20"/>
      <c r="E951" s="20"/>
      <c r="F951" s="20"/>
      <c r="G951" s="20"/>
      <c r="H951" s="20"/>
    </row>
    <row r="952" spans="3:8" x14ac:dyDescent="0.2">
      <c r="C952" s="9"/>
      <c r="D952" s="20"/>
      <c r="E952" s="20"/>
      <c r="F952" s="20"/>
      <c r="G952" s="20"/>
      <c r="H952" s="20"/>
    </row>
    <row r="953" spans="3:8" x14ac:dyDescent="0.2">
      <c r="C953" s="9"/>
      <c r="D953" s="20"/>
      <c r="E953" s="20"/>
      <c r="F953" s="20"/>
      <c r="G953" s="20"/>
      <c r="H953" s="20"/>
    </row>
    <row r="954" spans="3:8" x14ac:dyDescent="0.2">
      <c r="C954" s="9"/>
      <c r="D954" s="20"/>
      <c r="E954" s="20"/>
      <c r="F954" s="20"/>
      <c r="G954" s="20"/>
      <c r="H954" s="20"/>
    </row>
    <row r="955" spans="3:8" x14ac:dyDescent="0.2">
      <c r="C955" s="9"/>
      <c r="D955" s="20"/>
      <c r="E955" s="20"/>
      <c r="F955" s="20"/>
      <c r="G955" s="20"/>
      <c r="H955" s="20"/>
    </row>
    <row r="956" spans="3:8" x14ac:dyDescent="0.2">
      <c r="C956" s="9"/>
      <c r="D956" s="20"/>
      <c r="E956" s="20"/>
      <c r="F956" s="20"/>
      <c r="G956" s="20"/>
      <c r="H956" s="20"/>
    </row>
    <row r="957" spans="3:8" x14ac:dyDescent="0.2">
      <c r="C957" s="9"/>
      <c r="D957" s="20"/>
      <c r="E957" s="20"/>
      <c r="F957" s="20"/>
      <c r="G957" s="20"/>
      <c r="H957" s="20"/>
    </row>
    <row r="958" spans="3:8" x14ac:dyDescent="0.2">
      <c r="C958" s="9"/>
      <c r="D958" s="20"/>
      <c r="E958" s="20"/>
      <c r="F958" s="20"/>
      <c r="G958" s="20"/>
      <c r="H958" s="20"/>
    </row>
    <row r="959" spans="3:8" x14ac:dyDescent="0.2">
      <c r="C959" s="9"/>
      <c r="D959" s="20"/>
      <c r="E959" s="20"/>
      <c r="F959" s="20"/>
      <c r="G959" s="20"/>
      <c r="H959" s="20"/>
    </row>
    <row r="960" spans="3:8" x14ac:dyDescent="0.2">
      <c r="C960" s="9"/>
      <c r="D960" s="20"/>
      <c r="E960" s="20"/>
      <c r="F960" s="20"/>
      <c r="G960" s="20"/>
      <c r="H960" s="20"/>
    </row>
    <row r="961" spans="3:8" x14ac:dyDescent="0.2">
      <c r="C961" s="9"/>
      <c r="D961" s="20"/>
      <c r="E961" s="20"/>
      <c r="F961" s="20"/>
      <c r="G961" s="20"/>
      <c r="H961" s="20"/>
    </row>
    <row r="962" spans="3:8" x14ac:dyDescent="0.2">
      <c r="C962" s="9"/>
      <c r="D962" s="20"/>
      <c r="E962" s="20"/>
      <c r="F962" s="20"/>
      <c r="G962" s="20"/>
      <c r="H962" s="20"/>
    </row>
    <row r="963" spans="3:8" x14ac:dyDescent="0.2">
      <c r="C963" s="9"/>
      <c r="D963" s="20"/>
      <c r="E963" s="20"/>
      <c r="F963" s="20"/>
      <c r="G963" s="20"/>
      <c r="H963" s="20"/>
    </row>
    <row r="964" spans="3:8" x14ac:dyDescent="0.2">
      <c r="C964" s="9"/>
      <c r="D964" s="20"/>
      <c r="E964" s="20"/>
      <c r="F964" s="20"/>
      <c r="G964" s="20"/>
      <c r="H964" s="20"/>
    </row>
    <row r="965" spans="3:8" x14ac:dyDescent="0.2">
      <c r="C965" s="9"/>
      <c r="D965" s="20"/>
      <c r="E965" s="20"/>
      <c r="F965" s="20"/>
      <c r="G965" s="20"/>
      <c r="H965" s="20"/>
    </row>
    <row r="966" spans="3:8" x14ac:dyDescent="0.2">
      <c r="C966" s="9"/>
      <c r="D966" s="20"/>
      <c r="E966" s="20"/>
      <c r="F966" s="20"/>
      <c r="G966" s="20"/>
      <c r="H966" s="20"/>
    </row>
    <row r="967" spans="3:8" x14ac:dyDescent="0.2">
      <c r="C967" s="9"/>
      <c r="D967" s="20"/>
      <c r="E967" s="20"/>
      <c r="F967" s="20"/>
      <c r="G967" s="20"/>
      <c r="H967" s="20"/>
    </row>
    <row r="968" spans="3:8" x14ac:dyDescent="0.2">
      <c r="C968" s="9"/>
      <c r="D968" s="20"/>
      <c r="E968" s="20"/>
      <c r="F968" s="20"/>
      <c r="G968" s="20"/>
      <c r="H968" s="20"/>
    </row>
    <row r="969" spans="3:8" x14ac:dyDescent="0.2">
      <c r="C969" s="9"/>
      <c r="D969" s="20"/>
      <c r="E969" s="20"/>
      <c r="F969" s="20"/>
      <c r="G969" s="20"/>
      <c r="H969" s="20"/>
    </row>
    <row r="970" spans="3:8" x14ac:dyDescent="0.2">
      <c r="C970" s="9"/>
      <c r="D970" s="20"/>
      <c r="E970" s="20"/>
      <c r="F970" s="20"/>
      <c r="G970" s="20"/>
      <c r="H970" s="20"/>
    </row>
    <row r="971" spans="3:8" x14ac:dyDescent="0.2">
      <c r="C971" s="9"/>
      <c r="D971" s="20"/>
      <c r="E971" s="20"/>
      <c r="F971" s="20"/>
      <c r="G971" s="20"/>
      <c r="H971" s="20"/>
    </row>
    <row r="972" spans="3:8" x14ac:dyDescent="0.2">
      <c r="C972" s="9"/>
      <c r="D972" s="20"/>
      <c r="E972" s="20"/>
      <c r="F972" s="20"/>
      <c r="G972" s="20"/>
      <c r="H972" s="20"/>
    </row>
    <row r="973" spans="3:8" x14ac:dyDescent="0.2">
      <c r="C973" s="9"/>
      <c r="D973" s="20"/>
      <c r="E973" s="20"/>
      <c r="F973" s="20"/>
      <c r="G973" s="20"/>
      <c r="H973" s="20"/>
    </row>
    <row r="974" spans="3:8" x14ac:dyDescent="0.2">
      <c r="C974" s="9"/>
      <c r="D974" s="20"/>
      <c r="E974" s="20"/>
      <c r="F974" s="20"/>
      <c r="G974" s="20"/>
      <c r="H974" s="20"/>
    </row>
    <row r="975" spans="3:8" x14ac:dyDescent="0.2">
      <c r="C975" s="9"/>
      <c r="D975" s="20"/>
      <c r="E975" s="20"/>
      <c r="F975" s="20"/>
      <c r="G975" s="20"/>
      <c r="H975" s="20"/>
    </row>
    <row r="976" spans="3:8" x14ac:dyDescent="0.2">
      <c r="C976" s="9"/>
      <c r="D976" s="20"/>
      <c r="E976" s="20"/>
      <c r="F976" s="20"/>
      <c r="G976" s="20"/>
      <c r="H976" s="20"/>
    </row>
    <row r="977" spans="3:8" x14ac:dyDescent="0.2">
      <c r="C977" s="9"/>
      <c r="D977" s="20"/>
      <c r="E977" s="20"/>
      <c r="F977" s="20"/>
      <c r="G977" s="20"/>
      <c r="H977" s="20"/>
    </row>
    <row r="978" spans="3:8" x14ac:dyDescent="0.2">
      <c r="C978" s="9"/>
      <c r="D978" s="20"/>
      <c r="E978" s="20"/>
      <c r="F978" s="20"/>
      <c r="G978" s="20"/>
      <c r="H978" s="20"/>
    </row>
    <row r="979" spans="3:8" x14ac:dyDescent="0.2">
      <c r="C979" s="9"/>
      <c r="D979" s="20"/>
      <c r="E979" s="20"/>
      <c r="F979" s="20"/>
      <c r="G979" s="20"/>
      <c r="H979" s="20"/>
    </row>
    <row r="980" spans="3:8" x14ac:dyDescent="0.2">
      <c r="C980" s="9"/>
      <c r="D980" s="20"/>
      <c r="E980" s="20"/>
      <c r="F980" s="20"/>
      <c r="G980" s="20"/>
      <c r="H980" s="20"/>
    </row>
    <row r="981" spans="3:8" x14ac:dyDescent="0.2">
      <c r="C981" s="9"/>
      <c r="D981" s="20"/>
      <c r="E981" s="20"/>
      <c r="F981" s="20"/>
      <c r="G981" s="20"/>
      <c r="H981" s="20"/>
    </row>
    <row r="982" spans="3:8" x14ac:dyDescent="0.2">
      <c r="C982" s="9"/>
      <c r="D982" s="20"/>
      <c r="E982" s="20"/>
      <c r="F982" s="20"/>
      <c r="G982" s="20"/>
      <c r="H982" s="20"/>
    </row>
    <row r="983" spans="3:8" x14ac:dyDescent="0.2">
      <c r="C983" s="9"/>
      <c r="D983" s="20"/>
      <c r="E983" s="20"/>
      <c r="F983" s="20"/>
      <c r="G983" s="20"/>
      <c r="H983" s="20"/>
    </row>
    <row r="984" spans="3:8" x14ac:dyDescent="0.2">
      <c r="C984" s="9"/>
      <c r="D984" s="20"/>
      <c r="E984" s="20"/>
      <c r="F984" s="20"/>
      <c r="G984" s="20"/>
      <c r="H984" s="20"/>
    </row>
    <row r="985" spans="3:8" x14ac:dyDescent="0.2">
      <c r="C985" s="9"/>
      <c r="D985" s="20"/>
      <c r="E985" s="20"/>
      <c r="F985" s="20"/>
      <c r="G985" s="20"/>
      <c r="H985" s="20"/>
    </row>
    <row r="986" spans="3:8" x14ac:dyDescent="0.2">
      <c r="C986" s="9"/>
      <c r="D986" s="20"/>
      <c r="E986" s="20"/>
      <c r="F986" s="20"/>
      <c r="G986" s="20"/>
      <c r="H986" s="20"/>
    </row>
    <row r="987" spans="3:8" x14ac:dyDescent="0.2">
      <c r="C987" s="9"/>
      <c r="D987" s="20"/>
      <c r="E987" s="20"/>
      <c r="F987" s="20"/>
      <c r="G987" s="20"/>
      <c r="H987" s="20"/>
    </row>
    <row r="988" spans="3:8" x14ac:dyDescent="0.2">
      <c r="C988" s="9"/>
      <c r="D988" s="20"/>
      <c r="E988" s="20"/>
      <c r="F988" s="20"/>
      <c r="G988" s="20"/>
      <c r="H988" s="20"/>
    </row>
    <row r="989" spans="3:8" x14ac:dyDescent="0.2">
      <c r="C989" s="9"/>
      <c r="D989" s="20"/>
      <c r="E989" s="20"/>
      <c r="F989" s="20"/>
      <c r="G989" s="20"/>
      <c r="H989" s="20"/>
    </row>
    <row r="990" spans="3:8" x14ac:dyDescent="0.2">
      <c r="C990" s="9"/>
      <c r="D990" s="20"/>
      <c r="E990" s="20"/>
      <c r="F990" s="20"/>
      <c r="G990" s="20"/>
      <c r="H990" s="20"/>
    </row>
    <row r="991" spans="3:8" x14ac:dyDescent="0.2">
      <c r="C991" s="9"/>
      <c r="D991" s="20"/>
      <c r="E991" s="20"/>
      <c r="F991" s="20"/>
      <c r="G991" s="20"/>
      <c r="H991" s="20"/>
    </row>
    <row r="992" spans="3:8" x14ac:dyDescent="0.2">
      <c r="C992" s="9"/>
      <c r="D992" s="20"/>
      <c r="E992" s="20"/>
      <c r="F992" s="20"/>
      <c r="G992" s="20"/>
      <c r="H992" s="20"/>
    </row>
    <row r="993" spans="3:8" x14ac:dyDescent="0.2">
      <c r="C993" s="9"/>
      <c r="D993" s="20"/>
      <c r="E993" s="20"/>
      <c r="F993" s="20"/>
      <c r="G993" s="20"/>
      <c r="H993" s="20"/>
    </row>
    <row r="994" spans="3:8" x14ac:dyDescent="0.2">
      <c r="C994" s="9"/>
      <c r="D994" s="20"/>
      <c r="E994" s="20"/>
      <c r="F994" s="20"/>
      <c r="G994" s="20"/>
      <c r="H994" s="20"/>
    </row>
    <row r="995" spans="3:8" x14ac:dyDescent="0.2">
      <c r="C995" s="9"/>
      <c r="D995" s="20"/>
      <c r="E995" s="20"/>
      <c r="F995" s="20"/>
      <c r="G995" s="20"/>
      <c r="H995" s="20"/>
    </row>
    <row r="996" spans="3:8" x14ac:dyDescent="0.2">
      <c r="C996" s="9"/>
      <c r="D996" s="20"/>
      <c r="E996" s="20"/>
      <c r="F996" s="20"/>
      <c r="G996" s="20"/>
      <c r="H996" s="20"/>
    </row>
    <row r="997" spans="3:8" x14ac:dyDescent="0.2">
      <c r="C997" s="9"/>
      <c r="D997" s="20"/>
      <c r="E997" s="20"/>
      <c r="F997" s="20"/>
      <c r="G997" s="20"/>
      <c r="H997" s="20"/>
    </row>
    <row r="998" spans="3:8" x14ac:dyDescent="0.2">
      <c r="C998" s="9"/>
      <c r="D998" s="20"/>
      <c r="E998" s="20"/>
      <c r="F998" s="20"/>
      <c r="G998" s="20"/>
      <c r="H998" s="20"/>
    </row>
    <row r="999" spans="3:8" x14ac:dyDescent="0.2">
      <c r="C999" s="9"/>
      <c r="D999" s="20"/>
      <c r="E999" s="20"/>
      <c r="F999" s="20"/>
      <c r="G999" s="20"/>
      <c r="H999" s="20"/>
    </row>
    <row r="1000" spans="3:8" x14ac:dyDescent="0.2">
      <c r="C1000" s="9"/>
      <c r="D1000" s="20"/>
      <c r="E1000" s="20"/>
      <c r="F1000" s="20"/>
      <c r="G1000" s="20"/>
      <c r="H1000" s="20"/>
    </row>
    <row r="1001" spans="3:8" x14ac:dyDescent="0.2">
      <c r="C1001" s="9"/>
      <c r="D1001" s="20"/>
      <c r="E1001" s="20"/>
      <c r="F1001" s="20"/>
      <c r="G1001" s="20"/>
      <c r="H1001" s="20"/>
    </row>
    <row r="1002" spans="3:8" x14ac:dyDescent="0.2">
      <c r="C1002" s="9"/>
      <c r="D1002" s="20"/>
      <c r="E1002" s="20"/>
      <c r="F1002" s="20"/>
      <c r="G1002" s="20"/>
      <c r="H1002" s="20"/>
    </row>
    <row r="1003" spans="3:8" x14ac:dyDescent="0.2">
      <c r="C1003" s="9"/>
      <c r="D1003" s="20"/>
      <c r="E1003" s="20"/>
      <c r="F1003" s="20"/>
      <c r="G1003" s="20"/>
      <c r="H1003" s="20"/>
    </row>
    <row r="1004" spans="3:8" x14ac:dyDescent="0.2">
      <c r="C1004" s="9"/>
      <c r="D1004" s="20"/>
      <c r="E1004" s="20"/>
      <c r="F1004" s="20"/>
      <c r="G1004" s="20"/>
      <c r="H1004" s="20"/>
    </row>
    <row r="1005" spans="3:8" x14ac:dyDescent="0.2">
      <c r="C1005" s="9"/>
      <c r="D1005" s="20"/>
      <c r="E1005" s="20"/>
      <c r="F1005" s="20"/>
      <c r="G1005" s="20"/>
      <c r="H1005" s="20"/>
    </row>
    <row r="1006" spans="3:8" x14ac:dyDescent="0.2">
      <c r="C1006" s="9"/>
      <c r="D1006" s="20"/>
      <c r="E1006" s="20"/>
      <c r="F1006" s="20"/>
      <c r="G1006" s="20"/>
      <c r="H1006" s="20"/>
    </row>
    <row r="1007" spans="3:8" x14ac:dyDescent="0.2">
      <c r="C1007" s="9"/>
      <c r="D1007" s="20"/>
      <c r="E1007" s="20"/>
      <c r="F1007" s="20"/>
      <c r="G1007" s="20"/>
      <c r="H1007" s="20"/>
    </row>
    <row r="1008" spans="3:8" x14ac:dyDescent="0.2">
      <c r="C1008" s="9"/>
      <c r="D1008" s="20"/>
      <c r="E1008" s="20"/>
      <c r="F1008" s="20"/>
      <c r="G1008" s="20"/>
      <c r="H1008" s="20"/>
    </row>
    <row r="1009" spans="3:8" x14ac:dyDescent="0.2">
      <c r="C1009" s="9"/>
      <c r="D1009" s="20"/>
      <c r="E1009" s="20"/>
      <c r="F1009" s="20"/>
      <c r="G1009" s="20"/>
      <c r="H1009" s="20"/>
    </row>
    <row r="1010" spans="3:8" x14ac:dyDescent="0.2">
      <c r="C1010" s="9"/>
      <c r="D1010" s="20"/>
      <c r="E1010" s="20"/>
      <c r="F1010" s="20"/>
      <c r="G1010" s="20"/>
      <c r="H1010" s="20"/>
    </row>
    <row r="1011" spans="3:8" x14ac:dyDescent="0.2">
      <c r="C1011" s="9"/>
      <c r="D1011" s="20"/>
      <c r="E1011" s="20"/>
      <c r="F1011" s="20"/>
      <c r="G1011" s="20"/>
      <c r="H1011" s="20"/>
    </row>
    <row r="1012" spans="3:8" x14ac:dyDescent="0.2">
      <c r="C1012" s="9"/>
      <c r="D1012" s="20"/>
      <c r="E1012" s="20"/>
      <c r="F1012" s="20"/>
      <c r="G1012" s="20"/>
      <c r="H1012" s="20"/>
    </row>
    <row r="1013" spans="3:8" x14ac:dyDescent="0.2">
      <c r="C1013" s="9"/>
      <c r="D1013" s="20"/>
      <c r="E1013" s="20"/>
      <c r="F1013" s="20"/>
      <c r="G1013" s="20"/>
      <c r="H1013" s="20"/>
    </row>
    <row r="1014" spans="3:8" x14ac:dyDescent="0.2">
      <c r="C1014" s="9"/>
      <c r="D1014" s="20"/>
      <c r="E1014" s="20"/>
      <c r="F1014" s="20"/>
      <c r="G1014" s="20"/>
      <c r="H1014" s="20"/>
    </row>
    <row r="1015" spans="3:8" x14ac:dyDescent="0.2">
      <c r="C1015" s="9"/>
      <c r="D1015" s="20"/>
      <c r="E1015" s="20"/>
      <c r="F1015" s="20"/>
      <c r="G1015" s="20"/>
      <c r="H1015" s="20"/>
    </row>
    <row r="1016" spans="3:8" x14ac:dyDescent="0.2">
      <c r="C1016" s="9"/>
      <c r="D1016" s="20"/>
      <c r="E1016" s="20"/>
      <c r="F1016" s="20"/>
      <c r="G1016" s="20"/>
      <c r="H1016" s="20"/>
    </row>
    <row r="1017" spans="3:8" x14ac:dyDescent="0.2">
      <c r="C1017" s="9"/>
      <c r="D1017" s="20"/>
      <c r="E1017" s="20"/>
      <c r="F1017" s="20"/>
      <c r="G1017" s="20"/>
      <c r="H1017" s="20"/>
    </row>
    <row r="1018" spans="3:8" x14ac:dyDescent="0.2">
      <c r="C1018" s="9"/>
      <c r="D1018" s="20"/>
      <c r="E1018" s="20"/>
      <c r="F1018" s="20"/>
      <c r="G1018" s="20"/>
      <c r="H1018" s="20"/>
    </row>
    <row r="1019" spans="3:8" x14ac:dyDescent="0.2">
      <c r="C1019" s="9"/>
      <c r="D1019" s="20"/>
      <c r="E1019" s="20"/>
      <c r="F1019" s="20"/>
      <c r="G1019" s="20"/>
      <c r="H1019" s="20"/>
    </row>
    <row r="1020" spans="3:8" x14ac:dyDescent="0.2">
      <c r="C1020" s="9"/>
      <c r="D1020" s="20"/>
      <c r="E1020" s="20"/>
      <c r="F1020" s="20"/>
      <c r="G1020" s="20"/>
      <c r="H1020" s="20"/>
    </row>
    <row r="1021" spans="3:8" x14ac:dyDescent="0.2">
      <c r="C1021" s="9"/>
      <c r="D1021" s="20"/>
      <c r="E1021" s="20"/>
      <c r="F1021" s="20"/>
      <c r="G1021" s="20"/>
      <c r="H1021" s="20"/>
    </row>
    <row r="1022" spans="3:8" x14ac:dyDescent="0.2">
      <c r="C1022" s="9"/>
      <c r="D1022" s="20"/>
      <c r="E1022" s="20"/>
      <c r="F1022" s="20"/>
      <c r="G1022" s="20"/>
      <c r="H1022" s="20"/>
    </row>
    <row r="1023" spans="3:8" x14ac:dyDescent="0.2">
      <c r="C1023" s="9"/>
      <c r="D1023" s="20"/>
      <c r="E1023" s="20"/>
      <c r="F1023" s="20"/>
      <c r="G1023" s="20"/>
      <c r="H1023" s="20"/>
    </row>
    <row r="1024" spans="3:8" x14ac:dyDescent="0.2">
      <c r="C1024" s="9"/>
      <c r="D1024" s="20"/>
      <c r="E1024" s="20"/>
      <c r="F1024" s="20"/>
      <c r="G1024" s="20"/>
      <c r="H1024" s="20"/>
    </row>
    <row r="1025" spans="3:8" x14ac:dyDescent="0.2">
      <c r="C1025" s="9"/>
      <c r="D1025" s="20"/>
      <c r="E1025" s="20"/>
      <c r="F1025" s="20"/>
      <c r="G1025" s="20"/>
      <c r="H1025" s="20"/>
    </row>
    <row r="1026" spans="3:8" x14ac:dyDescent="0.2">
      <c r="C1026" s="9"/>
      <c r="D1026" s="20"/>
      <c r="E1026" s="20"/>
      <c r="F1026" s="20"/>
      <c r="G1026" s="20"/>
      <c r="H1026" s="20"/>
    </row>
    <row r="1027" spans="3:8" x14ac:dyDescent="0.2">
      <c r="C1027" s="9"/>
      <c r="D1027" s="20"/>
      <c r="E1027" s="20"/>
      <c r="F1027" s="20"/>
      <c r="G1027" s="20"/>
      <c r="H1027" s="20"/>
    </row>
    <row r="1028" spans="3:8" x14ac:dyDescent="0.2">
      <c r="C1028" s="9"/>
      <c r="D1028" s="20"/>
      <c r="E1028" s="20"/>
      <c r="F1028" s="20"/>
      <c r="G1028" s="20"/>
      <c r="H1028" s="20"/>
    </row>
    <row r="1029" spans="3:8" x14ac:dyDescent="0.2">
      <c r="C1029" s="9"/>
      <c r="D1029" s="20"/>
      <c r="E1029" s="20"/>
      <c r="F1029" s="20"/>
      <c r="G1029" s="20"/>
      <c r="H1029" s="20"/>
    </row>
    <row r="1030" spans="3:8" x14ac:dyDescent="0.2">
      <c r="C1030" s="9"/>
      <c r="D1030" s="20"/>
      <c r="E1030" s="20"/>
      <c r="F1030" s="20"/>
      <c r="G1030" s="20"/>
      <c r="H1030" s="20"/>
    </row>
    <row r="1031" spans="3:8" x14ac:dyDescent="0.2">
      <c r="C1031" s="9"/>
      <c r="D1031" s="20"/>
      <c r="E1031" s="20"/>
      <c r="F1031" s="20"/>
      <c r="G1031" s="20"/>
      <c r="H1031" s="20"/>
    </row>
    <row r="1032" spans="3:8" x14ac:dyDescent="0.2">
      <c r="C1032" s="9"/>
      <c r="D1032" s="20"/>
      <c r="E1032" s="20"/>
      <c r="F1032" s="20"/>
      <c r="G1032" s="20"/>
      <c r="H1032" s="20"/>
    </row>
    <row r="1033" spans="3:8" x14ac:dyDescent="0.2">
      <c r="C1033" s="9"/>
      <c r="D1033" s="20"/>
      <c r="E1033" s="20"/>
      <c r="F1033" s="20"/>
      <c r="G1033" s="20"/>
      <c r="H1033" s="20"/>
    </row>
    <row r="1034" spans="3:8" x14ac:dyDescent="0.2">
      <c r="C1034" s="9"/>
      <c r="D1034" s="20"/>
      <c r="E1034" s="20"/>
      <c r="F1034" s="20"/>
      <c r="G1034" s="20"/>
      <c r="H1034" s="20"/>
    </row>
    <row r="1035" spans="3:8" x14ac:dyDescent="0.2">
      <c r="C1035" s="9"/>
      <c r="D1035" s="20"/>
      <c r="E1035" s="20"/>
      <c r="F1035" s="20"/>
      <c r="G1035" s="20"/>
      <c r="H1035" s="20"/>
    </row>
    <row r="1036" spans="3:8" x14ac:dyDescent="0.2">
      <c r="C1036" s="9"/>
      <c r="D1036" s="20"/>
      <c r="E1036" s="20"/>
      <c r="F1036" s="20"/>
      <c r="G1036" s="20"/>
      <c r="H1036" s="20"/>
    </row>
    <row r="1037" spans="3:8" x14ac:dyDescent="0.2">
      <c r="C1037" s="9"/>
      <c r="D1037" s="20"/>
      <c r="E1037" s="20"/>
      <c r="F1037" s="20"/>
      <c r="G1037" s="20"/>
      <c r="H1037" s="20"/>
    </row>
    <row r="1038" spans="3:8" x14ac:dyDescent="0.2">
      <c r="C1038" s="9"/>
      <c r="D1038" s="20"/>
      <c r="E1038" s="20"/>
      <c r="F1038" s="20"/>
      <c r="G1038" s="20"/>
      <c r="H1038" s="20"/>
    </row>
    <row r="1039" spans="3:8" x14ac:dyDescent="0.2">
      <c r="C1039" s="9"/>
      <c r="D1039" s="20"/>
      <c r="E1039" s="20"/>
      <c r="F1039" s="20"/>
      <c r="G1039" s="20"/>
      <c r="H1039" s="20"/>
    </row>
    <row r="1040" spans="3:8" x14ac:dyDescent="0.2">
      <c r="C1040" s="9"/>
      <c r="D1040" s="20"/>
      <c r="E1040" s="20"/>
      <c r="F1040" s="20"/>
      <c r="G1040" s="20"/>
      <c r="H1040" s="20"/>
    </row>
    <row r="1041" spans="3:8" x14ac:dyDescent="0.2">
      <c r="C1041" s="9"/>
      <c r="D1041" s="20"/>
      <c r="E1041" s="20"/>
      <c r="F1041" s="20"/>
      <c r="G1041" s="20"/>
      <c r="H1041" s="20"/>
    </row>
    <row r="1042" spans="3:8" x14ac:dyDescent="0.2">
      <c r="C1042" s="9"/>
      <c r="D1042" s="20"/>
      <c r="E1042" s="20"/>
      <c r="F1042" s="20"/>
      <c r="G1042" s="20"/>
      <c r="H1042" s="20"/>
    </row>
    <row r="1043" spans="3:8" x14ac:dyDescent="0.2">
      <c r="C1043" s="9"/>
      <c r="D1043" s="20"/>
      <c r="E1043" s="20"/>
      <c r="F1043" s="20"/>
      <c r="G1043" s="20"/>
      <c r="H1043" s="20"/>
    </row>
    <row r="1044" spans="3:8" x14ac:dyDescent="0.2">
      <c r="C1044" s="9"/>
      <c r="D1044" s="20"/>
      <c r="E1044" s="20"/>
      <c r="F1044" s="20"/>
      <c r="G1044" s="20"/>
      <c r="H1044" s="20"/>
    </row>
    <row r="1045" spans="3:8" x14ac:dyDescent="0.2">
      <c r="C1045" s="9"/>
      <c r="D1045" s="20"/>
      <c r="E1045" s="20"/>
      <c r="F1045" s="20"/>
      <c r="G1045" s="20"/>
      <c r="H1045" s="20"/>
    </row>
    <row r="1046" spans="3:8" x14ac:dyDescent="0.2">
      <c r="C1046" s="9"/>
      <c r="D1046" s="20"/>
      <c r="E1046" s="20"/>
      <c r="F1046" s="20"/>
      <c r="G1046" s="20"/>
      <c r="H1046" s="20"/>
    </row>
    <row r="1047" spans="3:8" x14ac:dyDescent="0.2">
      <c r="C1047" s="9"/>
      <c r="D1047" s="20"/>
      <c r="E1047" s="20"/>
      <c r="F1047" s="20"/>
      <c r="G1047" s="20"/>
      <c r="H1047" s="20"/>
    </row>
    <row r="1048" spans="3:8" x14ac:dyDescent="0.2">
      <c r="C1048" s="9"/>
      <c r="D1048" s="20"/>
      <c r="E1048" s="20"/>
      <c r="F1048" s="20"/>
      <c r="G1048" s="20"/>
      <c r="H1048" s="20"/>
    </row>
    <row r="1049" spans="3:8" x14ac:dyDescent="0.2">
      <c r="C1049" s="9"/>
      <c r="D1049" s="20"/>
      <c r="E1049" s="20"/>
      <c r="F1049" s="20"/>
      <c r="G1049" s="20"/>
      <c r="H1049" s="20"/>
    </row>
    <row r="1050" spans="3:8" x14ac:dyDescent="0.2">
      <c r="C1050" s="9"/>
      <c r="D1050" s="20"/>
      <c r="E1050" s="20"/>
      <c r="F1050" s="20"/>
      <c r="G1050" s="20"/>
      <c r="H1050" s="20"/>
    </row>
    <row r="1051" spans="3:8" x14ac:dyDescent="0.2">
      <c r="C1051" s="9"/>
      <c r="D1051" s="20"/>
      <c r="E1051" s="20"/>
      <c r="F1051" s="20"/>
      <c r="G1051" s="20"/>
      <c r="H1051" s="20"/>
    </row>
    <row r="1052" spans="3:8" x14ac:dyDescent="0.2">
      <c r="C1052" s="9"/>
      <c r="D1052" s="20"/>
      <c r="E1052" s="20"/>
      <c r="F1052" s="20"/>
      <c r="G1052" s="20"/>
      <c r="H1052" s="20"/>
    </row>
    <row r="1053" spans="3:8" x14ac:dyDescent="0.2">
      <c r="C1053" s="9"/>
      <c r="D1053" s="20"/>
      <c r="E1053" s="20"/>
      <c r="F1053" s="20"/>
      <c r="G1053" s="20"/>
      <c r="H1053" s="20"/>
    </row>
    <row r="1054" spans="3:8" x14ac:dyDescent="0.2">
      <c r="C1054" s="9"/>
      <c r="D1054" s="20"/>
      <c r="E1054" s="20"/>
      <c r="F1054" s="20"/>
      <c r="G1054" s="20"/>
      <c r="H1054" s="20"/>
    </row>
    <row r="1055" spans="3:8" x14ac:dyDescent="0.2">
      <c r="C1055" s="9"/>
      <c r="D1055" s="20"/>
      <c r="E1055" s="20"/>
      <c r="F1055" s="20"/>
      <c r="G1055" s="20"/>
      <c r="H1055" s="20"/>
    </row>
    <row r="1056" spans="3:8" x14ac:dyDescent="0.2">
      <c r="C1056" s="9"/>
      <c r="D1056" s="20"/>
      <c r="E1056" s="20"/>
      <c r="F1056" s="20"/>
      <c r="G1056" s="20"/>
      <c r="H1056" s="20"/>
    </row>
    <row r="1057" spans="3:8" x14ac:dyDescent="0.2">
      <c r="C1057" s="9"/>
      <c r="D1057" s="20"/>
      <c r="E1057" s="20"/>
      <c r="F1057" s="20"/>
      <c r="G1057" s="20"/>
      <c r="H1057" s="20"/>
    </row>
    <row r="1058" spans="3:8" x14ac:dyDescent="0.2">
      <c r="C1058" s="9"/>
      <c r="D1058" s="20"/>
      <c r="E1058" s="20"/>
      <c r="F1058" s="20"/>
      <c r="G1058" s="20"/>
      <c r="H1058" s="20"/>
    </row>
    <row r="1059" spans="3:8" x14ac:dyDescent="0.2">
      <c r="C1059" s="9"/>
      <c r="D1059" s="20"/>
      <c r="E1059" s="20"/>
      <c r="F1059" s="20"/>
      <c r="G1059" s="20"/>
      <c r="H1059" s="20"/>
    </row>
    <row r="1060" spans="3:8" x14ac:dyDescent="0.2">
      <c r="C1060" s="9"/>
      <c r="D1060" s="20"/>
      <c r="E1060" s="20"/>
      <c r="F1060" s="20"/>
      <c r="G1060" s="20"/>
      <c r="H1060" s="20"/>
    </row>
    <row r="1061" spans="3:8" x14ac:dyDescent="0.2">
      <c r="C1061" s="9"/>
      <c r="D1061" s="20"/>
      <c r="E1061" s="20"/>
      <c r="F1061" s="20"/>
      <c r="G1061" s="20"/>
      <c r="H1061" s="20"/>
    </row>
    <row r="1062" spans="3:8" x14ac:dyDescent="0.2">
      <c r="C1062" s="9"/>
      <c r="D1062" s="20"/>
      <c r="E1062" s="20"/>
      <c r="F1062" s="20"/>
      <c r="G1062" s="20"/>
      <c r="H1062" s="20"/>
    </row>
    <row r="1063" spans="3:8" x14ac:dyDescent="0.2">
      <c r="C1063" s="9"/>
      <c r="D1063" s="20"/>
      <c r="E1063" s="20"/>
      <c r="F1063" s="20"/>
      <c r="G1063" s="20"/>
      <c r="H1063" s="20"/>
    </row>
    <row r="1064" spans="3:8" x14ac:dyDescent="0.2">
      <c r="C1064" s="9"/>
      <c r="D1064" s="20"/>
      <c r="E1064" s="20"/>
      <c r="F1064" s="20"/>
      <c r="G1064" s="20"/>
      <c r="H1064" s="20"/>
    </row>
    <row r="1065" spans="3:8" x14ac:dyDescent="0.2">
      <c r="C1065" s="9"/>
      <c r="D1065" s="20"/>
      <c r="E1065" s="20"/>
      <c r="F1065" s="20"/>
      <c r="G1065" s="20"/>
      <c r="H1065" s="20"/>
    </row>
    <row r="1066" spans="3:8" x14ac:dyDescent="0.2">
      <c r="C1066" s="9"/>
      <c r="D1066" s="20"/>
      <c r="E1066" s="20"/>
      <c r="F1066" s="20"/>
      <c r="G1066" s="20"/>
      <c r="H1066" s="20"/>
    </row>
    <row r="1067" spans="3:8" x14ac:dyDescent="0.2">
      <c r="C1067" s="9"/>
      <c r="D1067" s="20"/>
      <c r="E1067" s="20"/>
      <c r="F1067" s="20"/>
      <c r="G1067" s="20"/>
      <c r="H1067" s="20"/>
    </row>
    <row r="1068" spans="3:8" x14ac:dyDescent="0.2">
      <c r="C1068" s="9"/>
      <c r="D1068" s="20"/>
      <c r="E1068" s="20"/>
      <c r="F1068" s="20"/>
      <c r="G1068" s="20"/>
      <c r="H1068" s="20"/>
    </row>
    <row r="1069" spans="3:8" x14ac:dyDescent="0.2">
      <c r="C1069" s="9"/>
      <c r="D1069" s="20"/>
      <c r="E1069" s="20"/>
      <c r="F1069" s="20"/>
      <c r="G1069" s="20"/>
      <c r="H1069" s="20"/>
    </row>
    <row r="1070" spans="3:8" x14ac:dyDescent="0.2">
      <c r="C1070" s="9"/>
      <c r="D1070" s="20"/>
      <c r="E1070" s="20"/>
      <c r="F1070" s="20"/>
      <c r="G1070" s="20"/>
      <c r="H1070" s="20"/>
    </row>
    <row r="1071" spans="3:8" x14ac:dyDescent="0.2">
      <c r="C1071" s="9"/>
      <c r="D1071" s="20"/>
      <c r="E1071" s="20"/>
      <c r="F1071" s="20"/>
      <c r="G1071" s="20"/>
      <c r="H1071" s="20"/>
    </row>
    <row r="1072" spans="3:8" x14ac:dyDescent="0.2">
      <c r="C1072" s="9"/>
      <c r="D1072" s="20"/>
      <c r="E1072" s="20"/>
      <c r="F1072" s="20"/>
      <c r="G1072" s="20"/>
      <c r="H1072" s="20"/>
    </row>
    <row r="1073" spans="3:8" x14ac:dyDescent="0.2">
      <c r="C1073" s="9"/>
      <c r="D1073" s="20"/>
      <c r="E1073" s="20"/>
      <c r="F1073" s="20"/>
      <c r="G1073" s="20"/>
      <c r="H1073" s="20"/>
    </row>
    <row r="1074" spans="3:8" x14ac:dyDescent="0.2">
      <c r="C1074" s="9"/>
      <c r="D1074" s="20"/>
      <c r="E1074" s="20"/>
      <c r="F1074" s="20"/>
      <c r="G1074" s="20"/>
      <c r="H1074" s="20"/>
    </row>
    <row r="1075" spans="3:8" x14ac:dyDescent="0.2">
      <c r="C1075" s="9"/>
      <c r="D1075" s="20"/>
      <c r="E1075" s="20"/>
      <c r="F1075" s="20"/>
      <c r="G1075" s="20"/>
      <c r="H1075" s="20"/>
    </row>
    <row r="1076" spans="3:8" x14ac:dyDescent="0.2">
      <c r="C1076" s="9"/>
      <c r="D1076" s="20"/>
      <c r="E1076" s="20"/>
      <c r="F1076" s="20"/>
      <c r="G1076" s="20"/>
      <c r="H1076" s="20"/>
    </row>
    <row r="1077" spans="3:8" x14ac:dyDescent="0.2">
      <c r="C1077" s="9"/>
      <c r="D1077" s="20"/>
      <c r="E1077" s="20"/>
      <c r="F1077" s="20"/>
      <c r="G1077" s="20"/>
      <c r="H1077" s="20"/>
    </row>
    <row r="1078" spans="3:8" x14ac:dyDescent="0.2">
      <c r="C1078" s="9"/>
      <c r="D1078" s="20"/>
      <c r="E1078" s="20"/>
      <c r="F1078" s="20"/>
      <c r="G1078" s="20"/>
      <c r="H1078" s="20"/>
    </row>
    <row r="1079" spans="3:8" x14ac:dyDescent="0.2">
      <c r="C1079" s="9"/>
      <c r="D1079" s="20"/>
      <c r="E1079" s="20"/>
      <c r="F1079" s="20"/>
      <c r="G1079" s="20"/>
      <c r="H1079" s="20"/>
    </row>
    <row r="1080" spans="3:8" x14ac:dyDescent="0.2">
      <c r="C1080" s="9"/>
      <c r="D1080" s="20"/>
      <c r="E1080" s="20"/>
      <c r="F1080" s="20"/>
      <c r="G1080" s="20"/>
      <c r="H1080" s="20"/>
    </row>
    <row r="1081" spans="3:8" x14ac:dyDescent="0.2">
      <c r="C1081" s="9"/>
      <c r="D1081" s="20"/>
      <c r="E1081" s="20"/>
      <c r="F1081" s="20"/>
      <c r="G1081" s="20"/>
      <c r="H1081" s="20"/>
    </row>
    <row r="1082" spans="3:8" x14ac:dyDescent="0.2">
      <c r="C1082" s="9"/>
      <c r="D1082" s="20"/>
      <c r="E1082" s="20"/>
      <c r="F1082" s="20"/>
      <c r="G1082" s="20"/>
      <c r="H1082" s="20"/>
    </row>
    <row r="1083" spans="3:8" x14ac:dyDescent="0.2">
      <c r="C1083" s="9"/>
      <c r="D1083" s="20"/>
      <c r="E1083" s="20"/>
      <c r="F1083" s="20"/>
      <c r="G1083" s="20"/>
      <c r="H1083" s="20"/>
    </row>
    <row r="1084" spans="3:8" x14ac:dyDescent="0.2">
      <c r="C1084" s="9"/>
      <c r="D1084" s="20"/>
      <c r="E1084" s="20"/>
      <c r="F1084" s="20"/>
      <c r="G1084" s="20"/>
      <c r="H1084" s="20"/>
    </row>
    <row r="1085" spans="3:8" x14ac:dyDescent="0.2">
      <c r="C1085" s="9"/>
      <c r="D1085" s="20"/>
      <c r="E1085" s="20"/>
      <c r="F1085" s="20"/>
      <c r="G1085" s="20"/>
      <c r="H1085" s="20"/>
    </row>
    <row r="1086" spans="3:8" x14ac:dyDescent="0.2">
      <c r="C1086" s="9"/>
      <c r="D1086" s="20"/>
      <c r="E1086" s="20"/>
      <c r="F1086" s="20"/>
      <c r="G1086" s="20"/>
      <c r="H1086" s="20"/>
    </row>
    <row r="1087" spans="3:8" x14ac:dyDescent="0.2">
      <c r="C1087" s="9"/>
      <c r="D1087" s="20"/>
      <c r="E1087" s="20"/>
      <c r="F1087" s="20"/>
      <c r="G1087" s="20"/>
      <c r="H1087" s="20"/>
    </row>
    <row r="1088" spans="3:8" x14ac:dyDescent="0.2">
      <c r="C1088" s="9"/>
      <c r="D1088" s="20"/>
      <c r="E1088" s="20"/>
      <c r="F1088" s="20"/>
      <c r="G1088" s="20"/>
      <c r="H1088" s="20"/>
    </row>
    <row r="1089" spans="3:8" x14ac:dyDescent="0.2">
      <c r="C1089" s="9"/>
      <c r="D1089" s="20"/>
      <c r="E1089" s="20"/>
      <c r="F1089" s="20"/>
      <c r="G1089" s="20"/>
      <c r="H1089" s="20"/>
    </row>
    <row r="1090" spans="3:8" x14ac:dyDescent="0.2">
      <c r="C1090" s="9"/>
      <c r="D1090" s="20"/>
      <c r="E1090" s="20"/>
      <c r="F1090" s="20"/>
      <c r="G1090" s="20"/>
      <c r="H1090" s="20"/>
    </row>
    <row r="1091" spans="3:8" x14ac:dyDescent="0.2">
      <c r="C1091" s="9"/>
      <c r="D1091" s="20"/>
      <c r="E1091" s="20"/>
      <c r="F1091" s="20"/>
      <c r="G1091" s="20"/>
      <c r="H1091" s="20"/>
    </row>
    <row r="1092" spans="3:8" x14ac:dyDescent="0.2">
      <c r="C1092" s="9"/>
      <c r="D1092" s="20"/>
      <c r="E1092" s="20"/>
      <c r="F1092" s="20"/>
      <c r="G1092" s="20"/>
      <c r="H1092" s="20"/>
    </row>
    <row r="1093" spans="3:8" x14ac:dyDescent="0.2">
      <c r="C1093" s="9"/>
      <c r="D1093" s="20"/>
      <c r="E1093" s="20"/>
      <c r="F1093" s="20"/>
      <c r="G1093" s="20"/>
      <c r="H1093" s="20"/>
    </row>
    <row r="1094" spans="3:8" x14ac:dyDescent="0.2">
      <c r="C1094" s="9"/>
      <c r="D1094" s="20"/>
      <c r="E1094" s="20"/>
      <c r="F1094" s="20"/>
      <c r="G1094" s="20"/>
      <c r="H1094" s="20"/>
    </row>
    <row r="1095" spans="3:8" x14ac:dyDescent="0.2">
      <c r="C1095" s="9"/>
      <c r="D1095" s="21"/>
      <c r="E1095" s="21"/>
      <c r="F1095" s="21"/>
      <c r="G1095" s="21"/>
      <c r="H1095" s="21"/>
    </row>
    <row r="1096" spans="3:8" x14ac:dyDescent="0.2">
      <c r="C1096" s="9"/>
      <c r="D1096" s="21"/>
      <c r="E1096" s="21"/>
      <c r="F1096" s="21"/>
      <c r="G1096" s="21"/>
      <c r="H1096" s="21"/>
    </row>
    <row r="1097" spans="3:8" x14ac:dyDescent="0.2">
      <c r="C1097" s="9"/>
      <c r="D1097" s="21"/>
      <c r="E1097" s="21"/>
      <c r="F1097" s="21"/>
      <c r="G1097" s="21"/>
      <c r="H1097" s="21"/>
    </row>
    <row r="1098" spans="3:8" x14ac:dyDescent="0.2">
      <c r="C1098" s="9"/>
      <c r="D1098" s="21"/>
      <c r="E1098" s="21"/>
      <c r="F1098" s="21"/>
      <c r="G1098" s="21"/>
      <c r="H1098" s="21"/>
    </row>
    <row r="1099" spans="3:8" x14ac:dyDescent="0.2">
      <c r="C1099" s="9"/>
      <c r="D1099" s="21"/>
      <c r="E1099" s="21"/>
      <c r="F1099" s="21"/>
      <c r="G1099" s="21"/>
      <c r="H1099" s="21"/>
    </row>
    <row r="1100" spans="3:8" x14ac:dyDescent="0.2">
      <c r="C1100" s="9"/>
      <c r="D1100" s="21"/>
      <c r="E1100" s="21"/>
      <c r="F1100" s="21"/>
      <c r="G1100" s="21"/>
      <c r="H1100" s="21"/>
    </row>
    <row r="1101" spans="3:8" x14ac:dyDescent="0.2">
      <c r="C1101" s="9"/>
      <c r="D1101" s="21"/>
      <c r="E1101" s="21"/>
      <c r="F1101" s="21"/>
      <c r="G1101" s="21"/>
      <c r="H1101" s="21"/>
    </row>
    <row r="1102" spans="3:8" x14ac:dyDescent="0.2">
      <c r="C1102" s="9"/>
      <c r="D1102" s="21"/>
      <c r="E1102" s="21"/>
      <c r="F1102" s="21"/>
      <c r="G1102" s="21"/>
      <c r="H1102" s="21"/>
    </row>
    <row r="1103" spans="3:8" x14ac:dyDescent="0.2">
      <c r="C1103" s="9"/>
      <c r="D1103" s="21"/>
      <c r="E1103" s="21"/>
      <c r="F1103" s="21"/>
      <c r="G1103" s="21"/>
      <c r="H1103" s="21"/>
    </row>
    <row r="1104" spans="3:8" x14ac:dyDescent="0.2">
      <c r="C1104" s="9"/>
      <c r="D1104" s="21"/>
      <c r="E1104" s="21"/>
      <c r="F1104" s="21"/>
      <c r="G1104" s="21"/>
      <c r="H1104" s="21"/>
    </row>
    <row r="1105" spans="3:8" x14ac:dyDescent="0.2">
      <c r="C1105" s="9"/>
      <c r="D1105" s="21"/>
      <c r="E1105" s="21"/>
      <c r="F1105" s="21"/>
      <c r="G1105" s="21"/>
      <c r="H1105" s="21"/>
    </row>
    <row r="1106" spans="3:8" x14ac:dyDescent="0.2">
      <c r="C1106" s="9"/>
      <c r="D1106" s="21"/>
      <c r="E1106" s="21"/>
      <c r="F1106" s="21"/>
      <c r="G1106" s="21"/>
      <c r="H1106" s="21"/>
    </row>
    <row r="1107" spans="3:8" x14ac:dyDescent="0.2">
      <c r="C1107" s="9"/>
      <c r="D1107" s="21"/>
      <c r="E1107" s="21"/>
      <c r="F1107" s="21"/>
      <c r="G1107" s="21"/>
      <c r="H1107" s="21"/>
    </row>
    <row r="1108" spans="3:8" x14ac:dyDescent="0.2">
      <c r="C1108" s="9"/>
      <c r="D1108" s="21"/>
      <c r="E1108" s="21"/>
      <c r="F1108" s="21"/>
      <c r="G1108" s="21"/>
      <c r="H1108" s="21"/>
    </row>
    <row r="1109" spans="3:8" x14ac:dyDescent="0.2">
      <c r="C1109" s="9"/>
      <c r="D1109" s="21"/>
      <c r="E1109" s="21"/>
      <c r="F1109" s="21"/>
      <c r="G1109" s="21"/>
      <c r="H1109" s="21"/>
    </row>
    <row r="1110" spans="3:8" x14ac:dyDescent="0.2">
      <c r="C1110" s="9"/>
      <c r="D1110" s="21"/>
      <c r="E1110" s="21"/>
      <c r="F1110" s="21"/>
      <c r="G1110" s="21"/>
      <c r="H1110" s="21"/>
    </row>
    <row r="1111" spans="3:8" x14ac:dyDescent="0.2">
      <c r="C1111" s="9"/>
      <c r="D1111" s="21"/>
      <c r="E1111" s="21"/>
      <c r="F1111" s="21"/>
      <c r="G1111" s="21"/>
      <c r="H1111" s="21"/>
    </row>
    <row r="1112" spans="3:8" x14ac:dyDescent="0.2">
      <c r="C1112" s="9"/>
      <c r="D1112" s="21"/>
      <c r="E1112" s="21"/>
      <c r="F1112" s="21"/>
      <c r="G1112" s="21"/>
      <c r="H1112" s="21"/>
    </row>
    <row r="1113" spans="3:8" x14ac:dyDescent="0.2">
      <c r="C1113" s="9"/>
      <c r="D1113" s="21"/>
      <c r="E1113" s="21"/>
      <c r="F1113" s="21"/>
      <c r="G1113" s="21"/>
      <c r="H1113" s="21"/>
    </row>
    <row r="1114" spans="3:8" x14ac:dyDescent="0.2">
      <c r="C1114" s="9"/>
      <c r="D1114" s="21"/>
      <c r="E1114" s="21"/>
      <c r="F1114" s="21"/>
      <c r="G1114" s="21"/>
      <c r="H1114" s="21"/>
    </row>
    <row r="1115" spans="3:8" x14ac:dyDescent="0.2">
      <c r="C1115" s="9"/>
      <c r="D1115" s="21"/>
      <c r="E1115" s="21"/>
      <c r="F1115" s="21"/>
      <c r="G1115" s="21"/>
      <c r="H1115" s="21"/>
    </row>
    <row r="1116" spans="3:8" x14ac:dyDescent="0.2">
      <c r="C1116" s="9"/>
      <c r="D1116" s="21"/>
      <c r="E1116" s="21"/>
      <c r="F1116" s="21"/>
      <c r="G1116" s="21"/>
      <c r="H1116" s="21"/>
    </row>
    <row r="1117" spans="3:8" x14ac:dyDescent="0.2">
      <c r="C1117" s="9"/>
      <c r="D1117" s="21"/>
      <c r="E1117" s="21"/>
      <c r="F1117" s="21"/>
      <c r="G1117" s="21"/>
      <c r="H1117" s="21"/>
    </row>
    <row r="1118" spans="3:8" x14ac:dyDescent="0.2">
      <c r="C1118" s="9"/>
      <c r="D1118" s="21"/>
      <c r="E1118" s="21"/>
      <c r="F1118" s="21"/>
      <c r="G1118" s="21"/>
      <c r="H1118" s="21"/>
    </row>
    <row r="1119" spans="3:8" x14ac:dyDescent="0.2">
      <c r="C1119" s="9"/>
      <c r="D1119" s="21"/>
      <c r="E1119" s="21"/>
      <c r="F1119" s="21"/>
      <c r="G1119" s="21"/>
      <c r="H1119" s="21"/>
    </row>
    <row r="1120" spans="3:8" x14ac:dyDescent="0.2">
      <c r="C1120" s="9"/>
      <c r="D1120" s="21"/>
      <c r="E1120" s="21"/>
      <c r="F1120" s="21"/>
      <c r="G1120" s="21"/>
      <c r="H1120" s="21"/>
    </row>
    <row r="1121" spans="3:8" x14ac:dyDescent="0.2">
      <c r="C1121" s="9"/>
      <c r="D1121" s="21"/>
      <c r="E1121" s="21"/>
      <c r="F1121" s="21"/>
      <c r="G1121" s="21"/>
      <c r="H1121" s="21"/>
    </row>
    <row r="1122" spans="3:8" x14ac:dyDescent="0.2">
      <c r="C1122" s="9"/>
      <c r="D1122" s="21"/>
      <c r="E1122" s="21"/>
      <c r="F1122" s="21"/>
      <c r="G1122" s="21"/>
      <c r="H1122" s="21"/>
    </row>
    <row r="1123" spans="3:8" x14ac:dyDescent="0.2">
      <c r="C1123" s="9"/>
      <c r="D1123" s="21"/>
      <c r="E1123" s="21"/>
      <c r="F1123" s="21"/>
      <c r="G1123" s="21"/>
      <c r="H1123" s="21"/>
    </row>
    <row r="1124" spans="3:8" x14ac:dyDescent="0.2">
      <c r="C1124" s="9"/>
      <c r="D1124" s="21"/>
      <c r="E1124" s="21"/>
      <c r="F1124" s="21"/>
      <c r="G1124" s="21"/>
      <c r="H1124" s="21"/>
    </row>
    <row r="1125" spans="3:8" x14ac:dyDescent="0.2">
      <c r="C1125" s="9"/>
      <c r="D1125" s="21"/>
      <c r="E1125" s="21"/>
      <c r="F1125" s="21"/>
      <c r="G1125" s="21"/>
      <c r="H1125" s="21"/>
    </row>
    <row r="1126" spans="3:8" x14ac:dyDescent="0.2">
      <c r="C1126" s="9"/>
      <c r="D1126" s="21"/>
      <c r="E1126" s="21"/>
      <c r="F1126" s="21"/>
      <c r="G1126" s="21"/>
      <c r="H1126" s="21"/>
    </row>
    <row r="1127" spans="3:8" x14ac:dyDescent="0.2">
      <c r="C1127" s="9"/>
      <c r="D1127" s="21"/>
      <c r="E1127" s="21"/>
      <c r="F1127" s="21"/>
      <c r="G1127" s="21"/>
      <c r="H1127" s="21"/>
    </row>
    <row r="1128" spans="3:8" x14ac:dyDescent="0.2">
      <c r="C1128" s="9"/>
      <c r="D1128" s="21"/>
      <c r="E1128" s="21"/>
      <c r="F1128" s="21"/>
      <c r="G1128" s="21"/>
      <c r="H1128" s="21"/>
    </row>
    <row r="1129" spans="3:8" x14ac:dyDescent="0.2">
      <c r="C1129" s="9"/>
      <c r="D1129" s="21"/>
      <c r="E1129" s="21"/>
      <c r="F1129" s="21"/>
      <c r="G1129" s="21"/>
      <c r="H1129" s="21"/>
    </row>
    <row r="1130" spans="3:8" x14ac:dyDescent="0.2">
      <c r="C1130" s="9"/>
      <c r="D1130" s="21"/>
      <c r="E1130" s="21"/>
      <c r="F1130" s="21"/>
      <c r="G1130" s="21"/>
      <c r="H1130" s="21"/>
    </row>
    <row r="1131" spans="3:8" x14ac:dyDescent="0.2">
      <c r="C1131" s="9"/>
      <c r="D1131" s="21"/>
      <c r="E1131" s="21"/>
      <c r="F1131" s="21"/>
      <c r="G1131" s="21"/>
      <c r="H1131" s="21"/>
    </row>
    <row r="1132" spans="3:8" x14ac:dyDescent="0.2">
      <c r="C1132" s="9"/>
      <c r="D1132" s="21"/>
      <c r="E1132" s="21"/>
      <c r="F1132" s="21"/>
      <c r="G1132" s="21"/>
      <c r="H1132" s="21"/>
    </row>
    <row r="1133" spans="3:8" x14ac:dyDescent="0.2">
      <c r="C1133" s="9"/>
      <c r="D1133" s="21"/>
      <c r="E1133" s="21"/>
      <c r="F1133" s="21"/>
      <c r="G1133" s="21"/>
      <c r="H1133" s="21"/>
    </row>
    <row r="1134" spans="3:8" x14ac:dyDescent="0.2">
      <c r="C1134" s="9"/>
      <c r="D1134" s="21"/>
      <c r="E1134" s="21"/>
      <c r="F1134" s="21"/>
      <c r="G1134" s="21"/>
      <c r="H1134" s="21"/>
    </row>
    <row r="1135" spans="3:8" x14ac:dyDescent="0.2">
      <c r="C1135" s="9"/>
      <c r="D1135" s="21"/>
      <c r="E1135" s="21"/>
      <c r="F1135" s="21"/>
      <c r="G1135" s="21"/>
      <c r="H1135" s="21"/>
    </row>
    <row r="1136" spans="3:8" x14ac:dyDescent="0.2">
      <c r="C1136" s="9"/>
      <c r="D1136" s="21"/>
      <c r="E1136" s="21"/>
      <c r="F1136" s="21"/>
      <c r="G1136" s="21"/>
      <c r="H1136" s="21"/>
    </row>
    <row r="1137" spans="3:8" x14ac:dyDescent="0.2">
      <c r="C1137" s="9"/>
      <c r="D1137" s="21"/>
      <c r="E1137" s="21"/>
      <c r="F1137" s="21"/>
      <c r="G1137" s="21"/>
      <c r="H1137" s="21"/>
    </row>
    <row r="1138" spans="3:8" x14ac:dyDescent="0.2">
      <c r="C1138" s="9"/>
      <c r="D1138" s="21"/>
      <c r="E1138" s="21"/>
      <c r="F1138" s="21"/>
      <c r="G1138" s="21"/>
      <c r="H1138" s="21"/>
    </row>
    <row r="1139" spans="3:8" x14ac:dyDescent="0.2">
      <c r="C1139" s="9"/>
      <c r="D1139" s="21"/>
      <c r="E1139" s="21"/>
      <c r="F1139" s="21"/>
      <c r="G1139" s="21"/>
      <c r="H1139" s="21"/>
    </row>
    <row r="1140" spans="3:8" x14ac:dyDescent="0.2">
      <c r="C1140" s="9"/>
      <c r="D1140" s="21"/>
      <c r="E1140" s="21"/>
      <c r="F1140" s="21"/>
      <c r="G1140" s="21"/>
      <c r="H1140" s="21"/>
    </row>
    <row r="1141" spans="3:8" x14ac:dyDescent="0.2">
      <c r="C1141" s="9"/>
      <c r="D1141" s="21"/>
      <c r="E1141" s="21"/>
      <c r="F1141" s="21"/>
      <c r="G1141" s="21"/>
      <c r="H1141" s="21"/>
    </row>
    <row r="1142" spans="3:8" x14ac:dyDescent="0.2">
      <c r="C1142" s="9"/>
      <c r="D1142" s="21"/>
      <c r="E1142" s="21"/>
      <c r="F1142" s="21"/>
      <c r="G1142" s="21"/>
      <c r="H1142" s="21"/>
    </row>
    <row r="1143" spans="3:8" x14ac:dyDescent="0.2">
      <c r="C1143" s="9"/>
      <c r="D1143" s="21"/>
      <c r="E1143" s="21"/>
      <c r="F1143" s="21"/>
      <c r="G1143" s="21"/>
      <c r="H1143" s="21"/>
    </row>
    <row r="1144" spans="3:8" x14ac:dyDescent="0.2">
      <c r="C1144" s="9"/>
      <c r="D1144" s="21"/>
      <c r="E1144" s="21"/>
      <c r="F1144" s="21"/>
      <c r="G1144" s="21"/>
      <c r="H1144" s="21"/>
    </row>
    <row r="1145" spans="3:8" x14ac:dyDescent="0.2">
      <c r="C1145" s="9"/>
      <c r="D1145" s="21"/>
      <c r="E1145" s="21"/>
      <c r="F1145" s="21"/>
      <c r="G1145" s="21"/>
      <c r="H1145" s="21"/>
    </row>
    <row r="1146" spans="3:8" x14ac:dyDescent="0.2">
      <c r="C1146" s="9"/>
      <c r="D1146" s="21"/>
      <c r="E1146" s="21"/>
      <c r="F1146" s="21"/>
      <c r="G1146" s="21"/>
      <c r="H1146" s="21"/>
    </row>
    <row r="1147" spans="3:8" x14ac:dyDescent="0.2">
      <c r="C1147" s="9"/>
      <c r="D1147" s="21"/>
      <c r="E1147" s="21"/>
      <c r="F1147" s="21"/>
      <c r="G1147" s="21"/>
      <c r="H1147" s="21"/>
    </row>
    <row r="1148" spans="3:8" x14ac:dyDescent="0.2">
      <c r="C1148" s="9"/>
      <c r="D1148" s="21"/>
      <c r="E1148" s="21"/>
      <c r="F1148" s="21"/>
      <c r="G1148" s="21"/>
      <c r="H1148" s="21"/>
    </row>
    <row r="1149" spans="3:8" x14ac:dyDescent="0.2">
      <c r="C1149" s="9"/>
      <c r="D1149" s="21"/>
      <c r="E1149" s="21"/>
      <c r="F1149" s="21"/>
      <c r="G1149" s="21"/>
      <c r="H1149" s="21"/>
    </row>
    <row r="1150" spans="3:8" x14ac:dyDescent="0.2">
      <c r="C1150" s="9"/>
      <c r="D1150" s="21"/>
      <c r="E1150" s="21"/>
      <c r="F1150" s="21"/>
      <c r="G1150" s="21"/>
      <c r="H1150" s="21"/>
    </row>
    <row r="1151" spans="3:8" x14ac:dyDescent="0.2">
      <c r="C1151" s="9"/>
      <c r="D1151" s="21"/>
      <c r="E1151" s="21"/>
      <c r="F1151" s="21"/>
      <c r="G1151" s="21"/>
      <c r="H1151" s="21"/>
    </row>
    <row r="1152" spans="3:8" x14ac:dyDescent="0.2">
      <c r="C1152" s="9"/>
      <c r="D1152" s="21"/>
      <c r="E1152" s="21"/>
      <c r="F1152" s="21"/>
      <c r="G1152" s="21"/>
      <c r="H1152" s="21"/>
    </row>
    <row r="1153" spans="3:8" x14ac:dyDescent="0.2">
      <c r="C1153" s="9"/>
      <c r="D1153" s="21"/>
      <c r="E1153" s="21"/>
      <c r="F1153" s="21"/>
      <c r="G1153" s="21"/>
      <c r="H1153" s="21"/>
    </row>
    <row r="1154" spans="3:8" x14ac:dyDescent="0.2">
      <c r="C1154" s="9"/>
      <c r="D1154" s="21"/>
      <c r="E1154" s="21"/>
      <c r="F1154" s="21"/>
      <c r="G1154" s="21"/>
      <c r="H1154" s="21"/>
    </row>
    <row r="1155" spans="3:8" x14ac:dyDescent="0.2">
      <c r="C1155" s="9"/>
      <c r="D1155" s="21"/>
      <c r="E1155" s="21"/>
      <c r="F1155" s="21"/>
      <c r="G1155" s="21"/>
      <c r="H1155" s="21"/>
    </row>
    <row r="1156" spans="3:8" x14ac:dyDescent="0.2">
      <c r="C1156" s="9"/>
      <c r="D1156" s="21"/>
      <c r="E1156" s="21"/>
      <c r="F1156" s="21"/>
      <c r="G1156" s="21"/>
      <c r="H1156" s="21"/>
    </row>
    <row r="1157" spans="3:8" x14ac:dyDescent="0.2">
      <c r="C1157" s="9"/>
      <c r="D1157" s="21"/>
      <c r="E1157" s="21"/>
      <c r="F1157" s="21"/>
      <c r="G1157" s="21"/>
      <c r="H1157" s="21"/>
    </row>
    <row r="1158" spans="3:8" x14ac:dyDescent="0.2">
      <c r="C1158" s="9"/>
      <c r="D1158" s="21"/>
      <c r="E1158" s="21"/>
      <c r="F1158" s="21"/>
      <c r="G1158" s="21"/>
      <c r="H1158" s="21"/>
    </row>
    <row r="1159" spans="3:8" x14ac:dyDescent="0.2">
      <c r="C1159" s="9"/>
      <c r="D1159" s="21"/>
      <c r="E1159" s="21"/>
      <c r="F1159" s="21"/>
      <c r="G1159" s="21"/>
      <c r="H1159" s="21"/>
    </row>
    <row r="1160" spans="3:8" x14ac:dyDescent="0.2">
      <c r="C1160" s="9"/>
      <c r="D1160" s="21"/>
      <c r="E1160" s="21"/>
      <c r="F1160" s="21"/>
      <c r="G1160" s="21"/>
      <c r="H1160" s="21"/>
    </row>
    <row r="1161" spans="3:8" x14ac:dyDescent="0.2">
      <c r="C1161" s="9"/>
      <c r="D1161" s="21"/>
      <c r="E1161" s="21"/>
      <c r="F1161" s="21"/>
      <c r="G1161" s="21"/>
      <c r="H1161" s="21"/>
    </row>
    <row r="1162" spans="3:8" x14ac:dyDescent="0.2">
      <c r="C1162" s="9"/>
      <c r="D1162" s="21"/>
      <c r="E1162" s="21"/>
      <c r="F1162" s="21"/>
      <c r="G1162" s="21"/>
      <c r="H1162" s="21"/>
    </row>
    <row r="1163" spans="3:8" x14ac:dyDescent="0.2">
      <c r="C1163" s="9"/>
      <c r="D1163" s="21"/>
      <c r="E1163" s="21"/>
      <c r="F1163" s="21"/>
      <c r="G1163" s="21"/>
      <c r="H1163" s="21"/>
    </row>
    <row r="1164" spans="3:8" x14ac:dyDescent="0.2">
      <c r="C1164" s="9"/>
      <c r="D1164" s="21"/>
      <c r="E1164" s="21"/>
      <c r="F1164" s="21"/>
      <c r="G1164" s="21"/>
      <c r="H1164" s="21"/>
    </row>
    <row r="1165" spans="3:8" x14ac:dyDescent="0.2">
      <c r="C1165" s="9"/>
      <c r="D1165" s="21"/>
      <c r="E1165" s="21"/>
      <c r="F1165" s="21"/>
      <c r="G1165" s="21"/>
      <c r="H1165" s="21"/>
    </row>
    <row r="1166" spans="3:8" x14ac:dyDescent="0.2">
      <c r="C1166" s="9"/>
      <c r="D1166" s="21"/>
      <c r="E1166" s="21"/>
      <c r="F1166" s="21"/>
      <c r="G1166" s="21"/>
      <c r="H1166" s="21"/>
    </row>
    <row r="1167" spans="3:8" x14ac:dyDescent="0.2">
      <c r="C1167" s="9"/>
      <c r="D1167" s="21"/>
      <c r="E1167" s="21"/>
      <c r="F1167" s="21"/>
      <c r="G1167" s="21"/>
      <c r="H1167" s="21"/>
    </row>
    <row r="1168" spans="3:8" x14ac:dyDescent="0.2">
      <c r="C1168" s="9"/>
      <c r="D1168" s="21"/>
      <c r="E1168" s="21"/>
      <c r="F1168" s="21"/>
      <c r="G1168" s="21"/>
      <c r="H1168" s="21"/>
    </row>
    <row r="1169" spans="3:8" x14ac:dyDescent="0.2">
      <c r="C1169" s="9"/>
      <c r="D1169" s="21"/>
      <c r="E1169" s="21"/>
      <c r="F1169" s="21"/>
      <c r="G1169" s="21"/>
      <c r="H1169" s="21"/>
    </row>
    <row r="1170" spans="3:8" x14ac:dyDescent="0.2">
      <c r="C1170" s="9"/>
      <c r="D1170" s="21"/>
      <c r="E1170" s="21"/>
      <c r="F1170" s="21"/>
      <c r="G1170" s="21"/>
      <c r="H1170" s="21"/>
    </row>
    <row r="1171" spans="3:8" x14ac:dyDescent="0.2">
      <c r="C1171" s="9"/>
      <c r="D1171" s="21"/>
      <c r="E1171" s="21"/>
      <c r="F1171" s="21"/>
      <c r="G1171" s="21"/>
      <c r="H1171" s="21"/>
    </row>
    <row r="1172" spans="3:8" x14ac:dyDescent="0.2">
      <c r="C1172" s="9"/>
      <c r="D1172" s="21"/>
      <c r="E1172" s="21"/>
      <c r="F1172" s="21"/>
      <c r="G1172" s="21"/>
      <c r="H1172" s="21"/>
    </row>
    <row r="1173" spans="3:8" x14ac:dyDescent="0.2">
      <c r="C1173" s="9"/>
      <c r="D1173" s="21"/>
      <c r="E1173" s="21"/>
      <c r="F1173" s="21"/>
      <c r="G1173" s="21"/>
      <c r="H1173" s="21"/>
    </row>
    <row r="1174" spans="3:8" x14ac:dyDescent="0.2">
      <c r="C1174" s="9"/>
      <c r="D1174" s="21"/>
      <c r="E1174" s="21"/>
      <c r="F1174" s="21"/>
      <c r="G1174" s="21"/>
      <c r="H1174" s="21"/>
    </row>
    <row r="1175" spans="3:8" x14ac:dyDescent="0.2">
      <c r="C1175" s="9"/>
      <c r="D1175" s="21"/>
      <c r="E1175" s="21"/>
      <c r="F1175" s="21"/>
      <c r="G1175" s="21"/>
      <c r="H1175" s="21"/>
    </row>
    <row r="1176" spans="3:8" x14ac:dyDescent="0.2">
      <c r="C1176" s="9"/>
      <c r="D1176" s="21"/>
      <c r="E1176" s="21"/>
      <c r="F1176" s="21"/>
      <c r="G1176" s="21"/>
      <c r="H1176" s="21"/>
    </row>
    <row r="1177" spans="3:8" x14ac:dyDescent="0.2">
      <c r="C1177" s="9"/>
      <c r="D1177" s="21"/>
      <c r="E1177" s="21"/>
      <c r="F1177" s="21"/>
      <c r="G1177" s="21"/>
      <c r="H1177" s="21"/>
    </row>
    <row r="1178" spans="3:8" x14ac:dyDescent="0.2">
      <c r="C1178" s="9"/>
      <c r="D1178" s="21"/>
      <c r="E1178" s="21"/>
      <c r="F1178" s="21"/>
      <c r="G1178" s="21"/>
      <c r="H1178" s="21"/>
    </row>
    <row r="1179" spans="3:8" x14ac:dyDescent="0.2">
      <c r="C1179" s="9"/>
      <c r="D1179" s="21"/>
      <c r="E1179" s="21"/>
      <c r="F1179" s="21"/>
      <c r="G1179" s="21"/>
      <c r="H1179" s="21"/>
    </row>
    <row r="1180" spans="3:8" x14ac:dyDescent="0.2">
      <c r="C1180" s="9"/>
      <c r="D1180" s="21"/>
      <c r="E1180" s="21"/>
      <c r="F1180" s="21"/>
      <c r="G1180" s="21"/>
      <c r="H1180" s="21"/>
    </row>
    <row r="1181" spans="3:8" x14ac:dyDescent="0.2">
      <c r="C1181" s="9"/>
      <c r="D1181" s="21"/>
      <c r="E1181" s="21"/>
      <c r="F1181" s="21"/>
      <c r="G1181" s="21"/>
      <c r="H1181" s="21"/>
    </row>
    <row r="1182" spans="3:8" x14ac:dyDescent="0.2">
      <c r="C1182" s="9"/>
      <c r="D1182" s="21"/>
      <c r="E1182" s="21"/>
      <c r="F1182" s="21"/>
      <c r="G1182" s="21"/>
      <c r="H1182" s="21"/>
    </row>
    <row r="1183" spans="3:8" x14ac:dyDescent="0.2">
      <c r="C1183" s="9"/>
      <c r="D1183" s="21"/>
      <c r="E1183" s="21"/>
      <c r="F1183" s="21"/>
      <c r="G1183" s="21"/>
      <c r="H1183" s="21"/>
    </row>
    <row r="1184" spans="3:8" x14ac:dyDescent="0.2">
      <c r="C1184" s="9"/>
      <c r="D1184" s="21"/>
      <c r="E1184" s="21"/>
      <c r="F1184" s="21"/>
      <c r="G1184" s="21"/>
      <c r="H1184" s="21"/>
    </row>
    <row r="1185" spans="3:8" x14ac:dyDescent="0.2">
      <c r="C1185" s="9"/>
      <c r="D1185" s="21"/>
      <c r="E1185" s="21"/>
      <c r="F1185" s="21"/>
      <c r="G1185" s="21"/>
      <c r="H1185" s="21"/>
    </row>
    <row r="1186" spans="3:8" x14ac:dyDescent="0.2">
      <c r="C1186" s="9"/>
      <c r="D1186" s="21"/>
      <c r="E1186" s="21"/>
      <c r="F1186" s="21"/>
      <c r="G1186" s="21"/>
      <c r="H1186" s="21"/>
    </row>
    <row r="1187" spans="3:8" x14ac:dyDescent="0.2">
      <c r="C1187" s="9"/>
      <c r="D1187" s="21"/>
      <c r="E1187" s="21"/>
      <c r="F1187" s="21"/>
      <c r="G1187" s="21"/>
      <c r="H1187" s="21"/>
    </row>
    <row r="1188" spans="3:8" x14ac:dyDescent="0.2">
      <c r="C1188" s="9"/>
      <c r="D1188" s="21"/>
      <c r="E1188" s="21"/>
      <c r="F1188" s="21"/>
      <c r="G1188" s="21"/>
      <c r="H1188" s="21"/>
    </row>
    <row r="1189" spans="3:8" x14ac:dyDescent="0.2">
      <c r="C1189" s="9"/>
      <c r="D1189" s="21"/>
      <c r="E1189" s="21"/>
      <c r="F1189" s="21"/>
      <c r="G1189" s="21"/>
      <c r="H1189" s="21"/>
    </row>
    <row r="1190" spans="3:8" x14ac:dyDescent="0.2">
      <c r="C1190" s="9"/>
      <c r="D1190" s="21"/>
      <c r="E1190" s="21"/>
      <c r="F1190" s="21"/>
      <c r="G1190" s="21"/>
      <c r="H1190" s="21"/>
    </row>
    <row r="1191" spans="3:8" x14ac:dyDescent="0.2">
      <c r="C1191" s="9"/>
      <c r="D1191" s="21"/>
      <c r="E1191" s="21"/>
      <c r="F1191" s="21"/>
      <c r="G1191" s="21"/>
      <c r="H1191" s="21"/>
    </row>
    <row r="1192" spans="3:8" x14ac:dyDescent="0.2">
      <c r="C1192" s="9"/>
      <c r="D1192" s="21"/>
      <c r="E1192" s="21"/>
      <c r="F1192" s="21"/>
      <c r="G1192" s="21"/>
      <c r="H1192" s="21"/>
    </row>
    <row r="1193" spans="3:8" x14ac:dyDescent="0.2">
      <c r="C1193" s="9"/>
      <c r="D1193" s="21"/>
      <c r="E1193" s="21"/>
      <c r="F1193" s="21"/>
      <c r="G1193" s="21"/>
      <c r="H1193" s="21"/>
    </row>
    <row r="1194" spans="3:8" x14ac:dyDescent="0.2">
      <c r="C1194" s="9"/>
      <c r="D1194" s="21"/>
      <c r="E1194" s="21"/>
      <c r="F1194" s="21"/>
      <c r="G1194" s="21"/>
      <c r="H1194" s="21"/>
    </row>
    <row r="1195" spans="3:8" x14ac:dyDescent="0.2">
      <c r="C1195" s="9"/>
      <c r="D1195" s="21"/>
      <c r="E1195" s="21"/>
      <c r="F1195" s="21"/>
      <c r="G1195" s="21"/>
      <c r="H1195" s="21"/>
    </row>
    <row r="1196" spans="3:8" x14ac:dyDescent="0.2">
      <c r="C1196" s="9"/>
      <c r="D1196" s="21"/>
      <c r="E1196" s="21"/>
      <c r="F1196" s="21"/>
      <c r="G1196" s="21"/>
      <c r="H1196" s="21"/>
    </row>
    <row r="1197" spans="3:8" x14ac:dyDescent="0.2">
      <c r="C1197" s="9"/>
      <c r="D1197" s="21"/>
      <c r="E1197" s="21"/>
      <c r="F1197" s="21"/>
      <c r="G1197" s="21"/>
      <c r="H1197" s="21"/>
    </row>
    <row r="1198" spans="3:8" x14ac:dyDescent="0.2">
      <c r="C1198" s="9"/>
      <c r="D1198" s="21"/>
      <c r="E1198" s="21"/>
      <c r="F1198" s="21"/>
      <c r="G1198" s="21"/>
      <c r="H1198" s="21"/>
    </row>
    <row r="1199" spans="3:8" x14ac:dyDescent="0.2">
      <c r="C1199" s="9"/>
      <c r="D1199" s="21"/>
      <c r="E1199" s="21"/>
      <c r="F1199" s="21"/>
      <c r="G1199" s="21"/>
      <c r="H1199" s="21"/>
    </row>
    <row r="1200" spans="3:8" x14ac:dyDescent="0.2">
      <c r="C1200" s="9"/>
      <c r="D1200" s="21"/>
      <c r="E1200" s="21"/>
      <c r="F1200" s="21"/>
      <c r="G1200" s="21"/>
      <c r="H1200" s="21"/>
    </row>
    <row r="1201" spans="3:8" x14ac:dyDescent="0.2">
      <c r="C1201" s="9"/>
      <c r="D1201" s="21"/>
      <c r="E1201" s="21"/>
      <c r="F1201" s="21"/>
      <c r="G1201" s="21"/>
      <c r="H1201" s="21"/>
    </row>
    <row r="1202" spans="3:8" x14ac:dyDescent="0.2">
      <c r="C1202" s="9"/>
      <c r="D1202" s="21"/>
      <c r="E1202" s="21"/>
      <c r="F1202" s="21"/>
      <c r="G1202" s="21"/>
      <c r="H1202" s="21"/>
    </row>
    <row r="1203" spans="3:8" x14ac:dyDescent="0.2">
      <c r="C1203" s="9"/>
      <c r="D1203" s="21"/>
      <c r="E1203" s="21"/>
      <c r="F1203" s="21"/>
      <c r="G1203" s="21"/>
      <c r="H1203" s="21"/>
    </row>
    <row r="1204" spans="3:8" x14ac:dyDescent="0.2">
      <c r="C1204" s="9"/>
      <c r="D1204" s="21"/>
      <c r="E1204" s="21"/>
      <c r="F1204" s="21"/>
      <c r="G1204" s="21"/>
      <c r="H1204" s="21"/>
    </row>
    <row r="1205" spans="3:8" x14ac:dyDescent="0.2">
      <c r="C1205" s="9"/>
      <c r="D1205" s="21"/>
      <c r="E1205" s="21"/>
      <c r="F1205" s="21"/>
      <c r="G1205" s="21"/>
      <c r="H1205" s="21"/>
    </row>
    <row r="1206" spans="3:8" x14ac:dyDescent="0.2">
      <c r="C1206" s="9"/>
      <c r="D1206" s="21"/>
      <c r="E1206" s="21"/>
      <c r="F1206" s="21"/>
      <c r="G1206" s="21"/>
      <c r="H1206" s="21"/>
    </row>
    <row r="1207" spans="3:8" x14ac:dyDescent="0.2">
      <c r="C1207" s="9"/>
      <c r="D1207" s="21"/>
      <c r="E1207" s="21"/>
      <c r="F1207" s="21"/>
      <c r="G1207" s="21"/>
      <c r="H1207" s="21"/>
    </row>
    <row r="1208" spans="3:8" x14ac:dyDescent="0.2">
      <c r="C1208" s="9"/>
      <c r="D1208" s="21"/>
      <c r="E1208" s="21"/>
      <c r="F1208" s="21"/>
      <c r="G1208" s="21"/>
      <c r="H1208" s="21"/>
    </row>
    <row r="1209" spans="3:8" x14ac:dyDescent="0.2">
      <c r="C1209" s="9"/>
      <c r="D1209" s="21"/>
      <c r="E1209" s="21"/>
      <c r="F1209" s="21"/>
      <c r="G1209" s="21"/>
      <c r="H1209" s="21"/>
    </row>
    <row r="1210" spans="3:8" x14ac:dyDescent="0.2">
      <c r="C1210" s="9"/>
      <c r="D1210" s="21"/>
      <c r="E1210" s="21"/>
      <c r="F1210" s="21"/>
      <c r="G1210" s="21"/>
      <c r="H1210" s="21"/>
    </row>
    <row r="1211" spans="3:8" x14ac:dyDescent="0.2">
      <c r="C1211" s="9"/>
      <c r="D1211" s="21"/>
      <c r="E1211" s="21"/>
      <c r="F1211" s="21"/>
      <c r="G1211" s="21"/>
      <c r="H1211" s="21"/>
    </row>
    <row r="1212" spans="3:8" x14ac:dyDescent="0.2">
      <c r="C1212" s="9"/>
      <c r="D1212" s="21"/>
      <c r="E1212" s="21"/>
      <c r="F1212" s="21"/>
      <c r="G1212" s="21"/>
      <c r="H1212" s="21"/>
    </row>
    <row r="1213" spans="3:8" x14ac:dyDescent="0.2">
      <c r="C1213" s="9"/>
      <c r="D1213" s="21"/>
      <c r="E1213" s="21"/>
      <c r="F1213" s="21"/>
      <c r="G1213" s="21"/>
      <c r="H1213" s="21"/>
    </row>
    <row r="1214" spans="3:8" x14ac:dyDescent="0.2">
      <c r="C1214" s="9"/>
      <c r="D1214" s="21"/>
      <c r="E1214" s="21"/>
      <c r="F1214" s="21"/>
      <c r="G1214" s="21"/>
      <c r="H1214" s="21"/>
    </row>
    <row r="1215" spans="3:8" x14ac:dyDescent="0.2">
      <c r="C1215" s="9"/>
      <c r="D1215" s="21"/>
      <c r="E1215" s="21"/>
      <c r="F1215" s="21"/>
      <c r="G1215" s="21"/>
      <c r="H1215" s="21"/>
    </row>
    <row r="1216" spans="3:8" x14ac:dyDescent="0.2">
      <c r="C1216" s="9"/>
      <c r="D1216" s="21"/>
      <c r="E1216" s="21"/>
      <c r="F1216" s="21"/>
      <c r="G1216" s="21"/>
      <c r="H1216" s="21"/>
    </row>
    <row r="1217" spans="3:8" x14ac:dyDescent="0.2">
      <c r="C1217" s="9"/>
      <c r="D1217" s="21"/>
      <c r="E1217" s="21"/>
      <c r="F1217" s="21"/>
      <c r="G1217" s="21"/>
      <c r="H1217" s="21"/>
    </row>
    <row r="1218" spans="3:8" x14ac:dyDescent="0.2">
      <c r="C1218" s="9"/>
      <c r="D1218" s="21"/>
      <c r="E1218" s="21"/>
      <c r="F1218" s="21"/>
      <c r="G1218" s="21"/>
      <c r="H1218" s="21"/>
    </row>
    <row r="1219" spans="3:8" x14ac:dyDescent="0.2">
      <c r="C1219" s="9"/>
      <c r="D1219" s="21"/>
      <c r="E1219" s="21"/>
      <c r="F1219" s="21"/>
      <c r="G1219" s="21"/>
      <c r="H1219" s="21"/>
    </row>
    <row r="1220" spans="3:8" x14ac:dyDescent="0.2">
      <c r="C1220" s="9"/>
      <c r="D1220" s="21"/>
      <c r="E1220" s="21"/>
      <c r="F1220" s="21"/>
      <c r="G1220" s="21"/>
      <c r="H1220" s="21"/>
    </row>
    <row r="1221" spans="3:8" x14ac:dyDescent="0.2">
      <c r="C1221" s="9"/>
      <c r="D1221" s="21"/>
      <c r="E1221" s="21"/>
      <c r="F1221" s="21"/>
      <c r="G1221" s="21"/>
      <c r="H1221" s="21"/>
    </row>
    <row r="1222" spans="3:8" x14ac:dyDescent="0.2">
      <c r="C1222" s="9"/>
      <c r="D1222" s="21"/>
      <c r="E1222" s="21"/>
      <c r="F1222" s="21"/>
      <c r="G1222" s="21"/>
      <c r="H1222" s="21"/>
    </row>
    <row r="1223" spans="3:8" x14ac:dyDescent="0.2">
      <c r="C1223" s="9"/>
      <c r="D1223" s="21"/>
      <c r="E1223" s="21"/>
      <c r="F1223" s="21"/>
      <c r="G1223" s="21"/>
      <c r="H1223" s="21"/>
    </row>
    <row r="1224" spans="3:8" x14ac:dyDescent="0.2">
      <c r="C1224" s="9"/>
      <c r="D1224" s="21"/>
      <c r="E1224" s="21"/>
      <c r="F1224" s="21"/>
      <c r="G1224" s="21"/>
      <c r="H1224" s="21"/>
    </row>
    <row r="1225" spans="3:8" x14ac:dyDescent="0.2">
      <c r="C1225" s="9"/>
      <c r="D1225" s="21"/>
      <c r="E1225" s="21"/>
      <c r="F1225" s="21"/>
      <c r="G1225" s="21"/>
      <c r="H1225" s="21"/>
    </row>
    <row r="1226" spans="3:8" x14ac:dyDescent="0.2">
      <c r="C1226" s="9"/>
      <c r="D1226" s="21"/>
      <c r="E1226" s="21"/>
      <c r="F1226" s="21"/>
      <c r="G1226" s="21"/>
      <c r="H1226" s="21"/>
    </row>
    <row r="1227" spans="3:8" x14ac:dyDescent="0.2">
      <c r="C1227" s="9"/>
      <c r="D1227" s="21"/>
      <c r="E1227" s="21"/>
      <c r="F1227" s="21"/>
      <c r="G1227" s="21"/>
      <c r="H1227" s="21"/>
    </row>
    <row r="1228" spans="3:8" x14ac:dyDescent="0.2">
      <c r="C1228" s="9"/>
      <c r="D1228" s="21"/>
      <c r="E1228" s="21"/>
      <c r="F1228" s="21"/>
      <c r="G1228" s="21"/>
      <c r="H1228" s="21"/>
    </row>
    <row r="1229" spans="3:8" x14ac:dyDescent="0.2">
      <c r="C1229" s="9"/>
      <c r="D1229" s="21"/>
      <c r="E1229" s="21"/>
      <c r="F1229" s="21"/>
      <c r="G1229" s="21"/>
      <c r="H1229" s="21"/>
    </row>
    <row r="1230" spans="3:8" x14ac:dyDescent="0.2">
      <c r="C1230" s="9"/>
      <c r="D1230" s="21"/>
      <c r="E1230" s="21"/>
      <c r="F1230" s="21"/>
      <c r="G1230" s="21"/>
      <c r="H1230" s="21"/>
    </row>
    <row r="1231" spans="3:8" x14ac:dyDescent="0.2">
      <c r="C1231" s="9"/>
      <c r="D1231" s="21"/>
      <c r="E1231" s="21"/>
      <c r="F1231" s="21"/>
      <c r="G1231" s="21"/>
      <c r="H1231" s="21"/>
    </row>
    <row r="1232" spans="3:8" x14ac:dyDescent="0.2">
      <c r="C1232" s="9"/>
      <c r="D1232" s="21"/>
      <c r="E1232" s="21"/>
      <c r="F1232" s="21"/>
      <c r="G1232" s="21"/>
      <c r="H1232" s="21"/>
    </row>
    <row r="1233" spans="3:8" x14ac:dyDescent="0.2">
      <c r="C1233" s="9"/>
      <c r="D1233" s="21"/>
      <c r="E1233" s="21"/>
      <c r="F1233" s="21"/>
      <c r="G1233" s="21"/>
      <c r="H1233" s="21"/>
    </row>
    <row r="1234" spans="3:8" x14ac:dyDescent="0.2">
      <c r="C1234" s="9"/>
      <c r="D1234" s="21"/>
      <c r="E1234" s="21"/>
      <c r="F1234" s="21"/>
      <c r="G1234" s="21"/>
      <c r="H1234" s="21"/>
    </row>
    <row r="1235" spans="3:8" x14ac:dyDescent="0.2">
      <c r="C1235" s="9"/>
      <c r="D1235" s="21"/>
      <c r="E1235" s="21"/>
      <c r="F1235" s="21"/>
      <c r="G1235" s="21"/>
      <c r="H1235" s="21"/>
    </row>
    <row r="1236" spans="3:8" x14ac:dyDescent="0.2">
      <c r="C1236" s="9"/>
      <c r="D1236" s="21"/>
      <c r="E1236" s="21"/>
      <c r="F1236" s="21"/>
      <c r="G1236" s="21"/>
      <c r="H1236" s="21"/>
    </row>
    <row r="1237" spans="3:8" x14ac:dyDescent="0.2">
      <c r="C1237" s="9"/>
      <c r="D1237" s="21"/>
      <c r="E1237" s="21"/>
      <c r="F1237" s="21"/>
      <c r="G1237" s="21"/>
      <c r="H1237" s="21"/>
    </row>
    <row r="1238" spans="3:8" x14ac:dyDescent="0.2">
      <c r="C1238" s="9"/>
      <c r="D1238" s="21"/>
      <c r="E1238" s="21"/>
      <c r="F1238" s="21"/>
      <c r="G1238" s="21"/>
      <c r="H1238" s="21"/>
    </row>
    <row r="1239" spans="3:8" x14ac:dyDescent="0.2">
      <c r="C1239" s="9"/>
      <c r="D1239" s="21"/>
      <c r="E1239" s="21"/>
      <c r="F1239" s="21"/>
      <c r="G1239" s="21"/>
      <c r="H1239" s="21"/>
    </row>
    <row r="1240" spans="3:8" x14ac:dyDescent="0.2">
      <c r="C1240" s="9"/>
      <c r="D1240" s="21"/>
      <c r="E1240" s="21"/>
      <c r="F1240" s="21"/>
      <c r="G1240" s="21"/>
      <c r="H1240" s="21"/>
    </row>
    <row r="1241" spans="3:8" x14ac:dyDescent="0.2">
      <c r="C1241" s="9"/>
      <c r="D1241" s="21"/>
      <c r="E1241" s="21"/>
      <c r="F1241" s="21"/>
      <c r="G1241" s="21"/>
      <c r="H1241" s="21"/>
    </row>
    <row r="1242" spans="3:8" x14ac:dyDescent="0.2">
      <c r="C1242" s="9"/>
      <c r="D1242" s="21"/>
      <c r="E1242" s="21"/>
      <c r="F1242" s="21"/>
      <c r="G1242" s="21"/>
      <c r="H1242" s="21"/>
    </row>
    <row r="1243" spans="3:8" x14ac:dyDescent="0.2">
      <c r="C1243" s="9"/>
      <c r="D1243" s="21"/>
      <c r="E1243" s="21"/>
      <c r="F1243" s="21"/>
      <c r="G1243" s="21"/>
      <c r="H1243" s="21"/>
    </row>
    <row r="1244" spans="3:8" x14ac:dyDescent="0.2">
      <c r="C1244" s="9"/>
      <c r="D1244" s="21"/>
      <c r="E1244" s="21"/>
      <c r="F1244" s="21"/>
      <c r="G1244" s="21"/>
      <c r="H1244" s="21"/>
    </row>
    <row r="1245" spans="3:8" x14ac:dyDescent="0.2">
      <c r="C1245" s="9"/>
      <c r="D1245" s="21"/>
      <c r="E1245" s="21"/>
      <c r="F1245" s="21"/>
      <c r="G1245" s="21"/>
      <c r="H1245" s="21"/>
    </row>
    <row r="1246" spans="3:8" x14ac:dyDescent="0.2">
      <c r="C1246" s="9"/>
      <c r="D1246" s="21"/>
      <c r="E1246" s="21"/>
      <c r="F1246" s="21"/>
      <c r="G1246" s="21"/>
      <c r="H1246" s="21"/>
    </row>
    <row r="1247" spans="3:8" x14ac:dyDescent="0.2">
      <c r="C1247" s="9"/>
      <c r="D1247" s="21"/>
      <c r="E1247" s="21"/>
      <c r="F1247" s="21"/>
      <c r="G1247" s="21"/>
      <c r="H1247" s="21"/>
    </row>
    <row r="1248" spans="3:8" x14ac:dyDescent="0.2">
      <c r="C1248" s="9"/>
      <c r="D1248" s="21"/>
      <c r="E1248" s="21"/>
      <c r="F1248" s="21"/>
      <c r="G1248" s="21"/>
      <c r="H1248" s="21"/>
    </row>
    <row r="1249" spans="3:8" x14ac:dyDescent="0.2">
      <c r="C1249" s="9"/>
      <c r="D1249" s="21"/>
      <c r="E1249" s="21"/>
      <c r="F1249" s="21"/>
      <c r="G1249" s="21"/>
      <c r="H1249" s="21"/>
    </row>
    <row r="1250" spans="3:8" x14ac:dyDescent="0.2">
      <c r="C1250" s="9"/>
      <c r="D1250" s="21"/>
      <c r="E1250" s="21"/>
      <c r="F1250" s="21"/>
      <c r="G1250" s="21"/>
      <c r="H1250" s="21"/>
    </row>
    <row r="1251" spans="3:8" x14ac:dyDescent="0.2">
      <c r="C1251" s="9"/>
      <c r="D1251" s="21"/>
      <c r="E1251" s="21"/>
      <c r="F1251" s="21"/>
      <c r="G1251" s="21"/>
      <c r="H1251" s="21"/>
    </row>
    <row r="1252" spans="3:8" x14ac:dyDescent="0.2">
      <c r="C1252" s="9"/>
      <c r="D1252" s="21"/>
      <c r="E1252" s="21"/>
      <c r="F1252" s="21"/>
      <c r="G1252" s="21"/>
      <c r="H1252" s="21"/>
    </row>
    <row r="1253" spans="3:8" x14ac:dyDescent="0.2">
      <c r="C1253" s="9"/>
      <c r="D1253" s="21"/>
      <c r="E1253" s="21"/>
      <c r="F1253" s="21"/>
      <c r="G1253" s="21"/>
      <c r="H1253" s="21"/>
    </row>
    <row r="1254" spans="3:8" x14ac:dyDescent="0.2">
      <c r="C1254" s="9"/>
      <c r="D1254" s="21"/>
      <c r="E1254" s="21"/>
      <c r="F1254" s="21"/>
      <c r="G1254" s="21"/>
      <c r="H1254" s="21"/>
    </row>
    <row r="1255" spans="3:8" x14ac:dyDescent="0.2">
      <c r="C1255" s="9"/>
      <c r="D1255" s="21"/>
      <c r="E1255" s="21"/>
      <c r="F1255" s="21"/>
      <c r="G1255" s="21"/>
      <c r="H1255" s="21"/>
    </row>
    <row r="1256" spans="3:8" x14ac:dyDescent="0.2">
      <c r="C1256" s="9"/>
      <c r="D1256" s="21"/>
      <c r="E1256" s="21"/>
      <c r="F1256" s="21"/>
      <c r="G1256" s="21"/>
      <c r="H1256" s="21"/>
    </row>
    <row r="1257" spans="3:8" x14ac:dyDescent="0.2">
      <c r="C1257" s="9"/>
      <c r="D1257" s="21"/>
      <c r="E1257" s="21"/>
      <c r="F1257" s="21"/>
      <c r="G1257" s="21"/>
      <c r="H1257" s="21"/>
    </row>
    <row r="1258" spans="3:8" x14ac:dyDescent="0.2">
      <c r="C1258" s="9"/>
      <c r="D1258" s="21"/>
      <c r="E1258" s="21"/>
      <c r="F1258" s="21"/>
      <c r="G1258" s="21"/>
      <c r="H1258" s="21"/>
    </row>
    <row r="1259" spans="3:8" x14ac:dyDescent="0.2">
      <c r="C1259" s="9"/>
      <c r="D1259" s="21"/>
      <c r="E1259" s="21"/>
      <c r="F1259" s="21"/>
      <c r="G1259" s="21"/>
      <c r="H1259" s="21"/>
    </row>
    <row r="1260" spans="3:8" x14ac:dyDescent="0.2">
      <c r="C1260" s="9"/>
      <c r="D1260" s="21"/>
      <c r="E1260" s="21"/>
      <c r="F1260" s="21"/>
      <c r="G1260" s="21"/>
      <c r="H1260" s="21"/>
    </row>
    <row r="1261" spans="3:8" x14ac:dyDescent="0.2">
      <c r="C1261" s="9"/>
      <c r="D1261" s="21"/>
      <c r="E1261" s="21"/>
      <c r="F1261" s="21"/>
      <c r="G1261" s="21"/>
      <c r="H1261" s="21"/>
    </row>
    <row r="1262" spans="3:8" x14ac:dyDescent="0.2">
      <c r="C1262" s="9"/>
      <c r="D1262" s="21"/>
      <c r="E1262" s="21"/>
      <c r="F1262" s="21"/>
      <c r="G1262" s="21"/>
      <c r="H1262" s="21"/>
    </row>
    <row r="1263" spans="3:8" x14ac:dyDescent="0.2">
      <c r="C1263" s="9"/>
      <c r="D1263" s="21"/>
      <c r="E1263" s="21"/>
      <c r="F1263" s="21"/>
      <c r="G1263" s="21"/>
      <c r="H1263" s="21"/>
    </row>
    <row r="1264" spans="3:8" x14ac:dyDescent="0.2">
      <c r="C1264" s="9"/>
      <c r="D1264" s="21"/>
      <c r="E1264" s="21"/>
      <c r="F1264" s="21"/>
      <c r="G1264" s="21"/>
      <c r="H1264" s="21"/>
    </row>
    <row r="1265" spans="3:8" x14ac:dyDescent="0.2">
      <c r="C1265" s="9"/>
      <c r="D1265" s="21"/>
      <c r="E1265" s="21"/>
      <c r="F1265" s="21"/>
      <c r="G1265" s="21"/>
      <c r="H1265" s="21"/>
    </row>
    <row r="1266" spans="3:8" x14ac:dyDescent="0.2">
      <c r="C1266" s="9"/>
      <c r="D1266" s="21"/>
      <c r="E1266" s="21"/>
      <c r="F1266" s="21"/>
      <c r="G1266" s="21"/>
      <c r="H1266" s="21"/>
    </row>
    <row r="1267" spans="3:8" x14ac:dyDescent="0.2">
      <c r="C1267" s="9"/>
      <c r="D1267" s="21"/>
      <c r="E1267" s="21"/>
      <c r="F1267" s="21"/>
      <c r="G1267" s="21"/>
      <c r="H1267" s="21"/>
    </row>
    <row r="1268" spans="3:8" x14ac:dyDescent="0.2">
      <c r="C1268" s="9"/>
      <c r="D1268" s="21"/>
      <c r="E1268" s="21"/>
      <c r="F1268" s="21"/>
      <c r="G1268" s="21"/>
      <c r="H1268" s="21"/>
    </row>
    <row r="1269" spans="3:8" x14ac:dyDescent="0.2">
      <c r="C1269" s="9"/>
      <c r="D1269" s="21"/>
      <c r="E1269" s="21"/>
      <c r="F1269" s="21"/>
      <c r="G1269" s="21"/>
      <c r="H1269" s="21"/>
    </row>
    <row r="1270" spans="3:8" x14ac:dyDescent="0.2">
      <c r="C1270" s="9"/>
      <c r="D1270" s="21"/>
      <c r="E1270" s="21"/>
      <c r="F1270" s="21"/>
      <c r="G1270" s="21"/>
      <c r="H1270" s="21"/>
    </row>
    <row r="1271" spans="3:8" x14ac:dyDescent="0.2">
      <c r="C1271" s="9"/>
      <c r="D1271" s="21"/>
      <c r="E1271" s="21"/>
      <c r="F1271" s="21"/>
      <c r="G1271" s="21"/>
      <c r="H1271" s="21"/>
    </row>
    <row r="1272" spans="3:8" x14ac:dyDescent="0.2">
      <c r="C1272" s="9"/>
      <c r="D1272" s="21"/>
      <c r="E1272" s="21"/>
      <c r="F1272" s="21"/>
      <c r="G1272" s="21"/>
      <c r="H1272" s="21"/>
    </row>
    <row r="1273" spans="3:8" x14ac:dyDescent="0.2">
      <c r="C1273" s="9"/>
      <c r="D1273" s="21"/>
      <c r="E1273" s="21"/>
      <c r="F1273" s="21"/>
      <c r="G1273" s="21"/>
      <c r="H1273" s="21"/>
    </row>
    <row r="1274" spans="3:8" x14ac:dyDescent="0.2">
      <c r="C1274" s="9"/>
      <c r="D1274" s="21"/>
      <c r="E1274" s="21"/>
      <c r="F1274" s="21"/>
      <c r="G1274" s="21"/>
      <c r="H1274" s="21"/>
    </row>
    <row r="1275" spans="3:8" x14ac:dyDescent="0.2">
      <c r="C1275" s="9"/>
      <c r="D1275" s="21"/>
      <c r="E1275" s="21"/>
      <c r="F1275" s="21"/>
      <c r="G1275" s="21"/>
      <c r="H1275" s="21"/>
    </row>
    <row r="1276" spans="3:8" x14ac:dyDescent="0.2">
      <c r="C1276" s="9"/>
      <c r="D1276" s="21"/>
      <c r="E1276" s="21"/>
      <c r="F1276" s="21"/>
      <c r="G1276" s="21"/>
      <c r="H1276" s="21"/>
    </row>
    <row r="1277" spans="3:8" x14ac:dyDescent="0.2">
      <c r="C1277" s="9"/>
      <c r="D1277" s="21"/>
      <c r="E1277" s="21"/>
      <c r="F1277" s="21"/>
      <c r="G1277" s="21"/>
      <c r="H1277" s="21"/>
    </row>
    <row r="1278" spans="3:8" x14ac:dyDescent="0.2">
      <c r="C1278" s="9"/>
      <c r="D1278" s="21"/>
      <c r="E1278" s="21"/>
      <c r="F1278" s="21"/>
      <c r="G1278" s="21"/>
      <c r="H1278" s="21"/>
    </row>
    <row r="1279" spans="3:8" x14ac:dyDescent="0.2">
      <c r="C1279" s="9"/>
      <c r="D1279" s="21"/>
      <c r="E1279" s="21"/>
      <c r="F1279" s="21"/>
      <c r="G1279" s="21"/>
      <c r="H1279" s="21"/>
    </row>
    <row r="1280" spans="3:8" x14ac:dyDescent="0.2">
      <c r="C1280" s="9"/>
      <c r="D1280" s="21"/>
      <c r="E1280" s="21"/>
      <c r="F1280" s="21"/>
      <c r="G1280" s="21"/>
      <c r="H1280" s="21"/>
    </row>
    <row r="1281" spans="3:8" x14ac:dyDescent="0.2">
      <c r="C1281" s="9"/>
      <c r="D1281" s="21"/>
      <c r="E1281" s="21"/>
      <c r="F1281" s="21"/>
      <c r="G1281" s="21"/>
      <c r="H1281" s="21"/>
    </row>
    <row r="1282" spans="3:8" x14ac:dyDescent="0.2">
      <c r="C1282" s="9"/>
      <c r="D1282" s="21"/>
      <c r="E1282" s="21"/>
      <c r="F1282" s="21"/>
      <c r="G1282" s="21"/>
      <c r="H1282" s="21"/>
    </row>
    <row r="1283" spans="3:8" x14ac:dyDescent="0.2">
      <c r="C1283" s="9"/>
      <c r="D1283" s="21"/>
      <c r="E1283" s="21"/>
      <c r="F1283" s="21"/>
      <c r="G1283" s="21"/>
      <c r="H1283" s="21"/>
    </row>
    <row r="1284" spans="3:8" x14ac:dyDescent="0.2">
      <c r="C1284" s="9"/>
      <c r="D1284" s="21"/>
      <c r="E1284" s="21"/>
      <c r="F1284" s="21"/>
      <c r="G1284" s="21"/>
      <c r="H1284" s="21"/>
    </row>
    <row r="1285" spans="3:8" x14ac:dyDescent="0.2">
      <c r="C1285" s="9"/>
      <c r="D1285" s="21"/>
      <c r="E1285" s="21"/>
      <c r="F1285" s="21"/>
      <c r="G1285" s="21"/>
      <c r="H1285" s="21"/>
    </row>
    <row r="1286" spans="3:8" x14ac:dyDescent="0.2">
      <c r="C1286" s="9"/>
      <c r="D1286" s="21"/>
      <c r="E1286" s="21"/>
      <c r="F1286" s="21"/>
      <c r="G1286" s="21"/>
      <c r="H1286" s="21"/>
    </row>
    <row r="1287" spans="3:8" x14ac:dyDescent="0.2">
      <c r="C1287" s="9"/>
      <c r="D1287" s="21"/>
      <c r="E1287" s="21"/>
      <c r="F1287" s="21"/>
      <c r="G1287" s="21"/>
      <c r="H1287" s="21"/>
    </row>
    <row r="1288" spans="3:8" x14ac:dyDescent="0.2">
      <c r="C1288" s="9"/>
      <c r="D1288" s="21"/>
      <c r="E1288" s="21"/>
      <c r="F1288" s="21"/>
      <c r="G1288" s="21"/>
      <c r="H1288" s="21"/>
    </row>
    <row r="1289" spans="3:8" x14ac:dyDescent="0.2">
      <c r="C1289" s="9"/>
      <c r="D1289" s="21"/>
      <c r="E1289" s="21"/>
      <c r="F1289" s="21"/>
      <c r="G1289" s="21"/>
      <c r="H1289" s="21"/>
    </row>
    <row r="1290" spans="3:8" x14ac:dyDescent="0.2">
      <c r="C1290" s="9"/>
      <c r="D1290" s="21"/>
      <c r="E1290" s="21"/>
      <c r="F1290" s="21"/>
      <c r="G1290" s="21"/>
      <c r="H1290" s="21"/>
    </row>
    <row r="1291" spans="3:8" x14ac:dyDescent="0.2">
      <c r="C1291" s="9"/>
      <c r="D1291" s="21"/>
      <c r="E1291" s="21"/>
      <c r="F1291" s="21"/>
      <c r="G1291" s="21"/>
      <c r="H1291" s="21"/>
    </row>
    <row r="1292" spans="3:8" x14ac:dyDescent="0.2">
      <c r="C1292" s="9"/>
      <c r="D1292" s="21"/>
      <c r="E1292" s="21"/>
      <c r="F1292" s="21"/>
      <c r="G1292" s="21"/>
      <c r="H1292" s="21"/>
    </row>
    <row r="1293" spans="3:8" x14ac:dyDescent="0.2">
      <c r="C1293" s="9"/>
      <c r="D1293" s="21"/>
      <c r="E1293" s="21"/>
      <c r="F1293" s="21"/>
      <c r="G1293" s="21"/>
      <c r="H1293" s="21"/>
    </row>
    <row r="1294" spans="3:8" x14ac:dyDescent="0.2">
      <c r="C1294" s="9"/>
      <c r="D1294" s="21"/>
      <c r="E1294" s="21"/>
      <c r="F1294" s="21"/>
      <c r="G1294" s="21"/>
      <c r="H1294" s="21"/>
    </row>
    <row r="1295" spans="3:8" x14ac:dyDescent="0.2">
      <c r="C1295" s="9"/>
      <c r="D1295" s="21"/>
      <c r="E1295" s="21"/>
      <c r="F1295" s="21"/>
      <c r="G1295" s="21"/>
      <c r="H1295" s="21"/>
    </row>
    <row r="1296" spans="3:8" x14ac:dyDescent="0.2">
      <c r="C1296" s="9"/>
      <c r="D1296" s="21"/>
      <c r="E1296" s="21"/>
      <c r="F1296" s="21"/>
      <c r="G1296" s="21"/>
      <c r="H1296" s="21"/>
    </row>
    <row r="1297" spans="3:8" x14ac:dyDescent="0.2">
      <c r="C1297" s="9"/>
      <c r="D1297" s="21"/>
      <c r="E1297" s="21"/>
      <c r="F1297" s="21"/>
      <c r="G1297" s="21"/>
      <c r="H1297" s="21"/>
    </row>
    <row r="1298" spans="3:8" x14ac:dyDescent="0.2">
      <c r="C1298" s="9"/>
      <c r="D1298" s="21"/>
      <c r="E1298" s="21"/>
      <c r="F1298" s="21"/>
      <c r="G1298" s="21"/>
      <c r="H1298" s="21"/>
    </row>
    <row r="1299" spans="3:8" x14ac:dyDescent="0.2">
      <c r="C1299" s="9"/>
      <c r="D1299" s="21"/>
      <c r="E1299" s="21"/>
      <c r="F1299" s="21"/>
      <c r="G1299" s="21"/>
      <c r="H1299" s="21"/>
    </row>
    <row r="1300" spans="3:8" x14ac:dyDescent="0.2">
      <c r="C1300" s="9"/>
      <c r="D1300" s="21"/>
      <c r="E1300" s="21"/>
      <c r="F1300" s="21"/>
      <c r="G1300" s="21"/>
      <c r="H1300" s="21"/>
    </row>
    <row r="1301" spans="3:8" x14ac:dyDescent="0.2">
      <c r="C1301" s="9"/>
      <c r="D1301" s="21"/>
      <c r="E1301" s="21"/>
      <c r="F1301" s="21"/>
      <c r="G1301" s="21"/>
      <c r="H1301" s="21"/>
    </row>
    <row r="1302" spans="3:8" x14ac:dyDescent="0.2">
      <c r="C1302" s="9"/>
      <c r="D1302" s="21"/>
      <c r="E1302" s="21"/>
      <c r="F1302" s="21"/>
      <c r="G1302" s="21"/>
      <c r="H1302" s="21"/>
    </row>
    <row r="1303" spans="3:8" x14ac:dyDescent="0.2">
      <c r="C1303" s="9"/>
      <c r="D1303" s="21"/>
      <c r="E1303" s="21"/>
      <c r="F1303" s="21"/>
      <c r="G1303" s="21"/>
      <c r="H1303" s="21"/>
    </row>
    <row r="1304" spans="3:8" x14ac:dyDescent="0.2">
      <c r="C1304" s="9"/>
      <c r="D1304" s="21"/>
      <c r="E1304" s="21"/>
      <c r="F1304" s="21"/>
      <c r="G1304" s="21"/>
      <c r="H1304" s="21"/>
    </row>
    <row r="1305" spans="3:8" x14ac:dyDescent="0.2">
      <c r="C1305" s="9"/>
      <c r="D1305" s="21"/>
      <c r="E1305" s="21"/>
      <c r="F1305" s="21"/>
      <c r="G1305" s="21"/>
      <c r="H1305" s="21"/>
    </row>
    <row r="1306" spans="3:8" x14ac:dyDescent="0.2">
      <c r="C1306" s="9"/>
      <c r="D1306" s="21"/>
      <c r="E1306" s="21"/>
      <c r="F1306" s="21"/>
      <c r="G1306" s="21"/>
      <c r="H1306" s="21"/>
    </row>
    <row r="1307" spans="3:8" x14ac:dyDescent="0.2">
      <c r="C1307" s="9"/>
      <c r="D1307" s="21"/>
      <c r="E1307" s="21"/>
      <c r="F1307" s="21"/>
      <c r="G1307" s="21"/>
      <c r="H1307" s="21"/>
    </row>
    <row r="1308" spans="3:8" x14ac:dyDescent="0.2">
      <c r="C1308" s="9"/>
      <c r="D1308" s="21"/>
      <c r="E1308" s="21"/>
      <c r="F1308" s="21"/>
      <c r="G1308" s="21"/>
      <c r="H1308" s="21"/>
    </row>
    <row r="1309" spans="3:8" x14ac:dyDescent="0.2">
      <c r="C1309" s="9"/>
      <c r="D1309" s="21"/>
      <c r="E1309" s="21"/>
      <c r="F1309" s="21"/>
      <c r="G1309" s="21"/>
      <c r="H1309" s="21"/>
    </row>
    <row r="1310" spans="3:8" x14ac:dyDescent="0.2">
      <c r="C1310" s="9"/>
      <c r="D1310" s="21"/>
      <c r="E1310" s="21"/>
      <c r="F1310" s="21"/>
      <c r="G1310" s="21"/>
      <c r="H1310" s="21"/>
    </row>
    <row r="1311" spans="3:8" x14ac:dyDescent="0.2">
      <c r="C1311" s="9"/>
      <c r="D1311" s="21"/>
      <c r="E1311" s="21"/>
      <c r="F1311" s="21"/>
      <c r="G1311" s="21"/>
      <c r="H1311" s="21"/>
    </row>
    <row r="1312" spans="3:8" x14ac:dyDescent="0.2">
      <c r="C1312" s="9"/>
      <c r="D1312" s="21"/>
      <c r="E1312" s="21"/>
      <c r="F1312" s="21"/>
      <c r="G1312" s="21"/>
      <c r="H1312" s="21"/>
    </row>
    <row r="1313" spans="3:8" x14ac:dyDescent="0.2">
      <c r="C1313" s="9"/>
      <c r="D1313" s="21"/>
      <c r="E1313" s="21"/>
      <c r="F1313" s="21"/>
      <c r="G1313" s="21"/>
      <c r="H1313" s="21"/>
    </row>
    <row r="1314" spans="3:8" x14ac:dyDescent="0.2">
      <c r="C1314" s="9"/>
      <c r="D1314" s="21"/>
      <c r="E1314" s="21"/>
      <c r="F1314" s="21"/>
      <c r="G1314" s="21"/>
      <c r="H1314" s="21"/>
    </row>
    <row r="1315" spans="3:8" x14ac:dyDescent="0.2">
      <c r="C1315" s="9"/>
      <c r="D1315" s="21"/>
      <c r="E1315" s="21"/>
      <c r="F1315" s="21"/>
      <c r="G1315" s="21"/>
      <c r="H1315" s="21"/>
    </row>
    <row r="1316" spans="3:8" x14ac:dyDescent="0.2">
      <c r="C1316" s="9"/>
      <c r="D1316" s="21"/>
      <c r="E1316" s="21"/>
      <c r="F1316" s="21"/>
      <c r="G1316" s="21"/>
      <c r="H1316" s="21"/>
    </row>
    <row r="1317" spans="3:8" x14ac:dyDescent="0.2">
      <c r="C1317" s="9"/>
      <c r="D1317" s="21"/>
      <c r="E1317" s="21"/>
      <c r="F1317" s="21"/>
      <c r="G1317" s="21"/>
      <c r="H1317" s="21"/>
    </row>
    <row r="1318" spans="3:8" x14ac:dyDescent="0.2">
      <c r="C1318" s="9"/>
      <c r="D1318" s="21"/>
      <c r="E1318" s="21"/>
      <c r="F1318" s="21"/>
      <c r="G1318" s="21"/>
      <c r="H1318" s="21"/>
    </row>
    <row r="1319" spans="3:8" x14ac:dyDescent="0.2">
      <c r="C1319" s="9"/>
      <c r="D1319" s="21"/>
      <c r="E1319" s="21"/>
      <c r="F1319" s="21"/>
      <c r="G1319" s="21"/>
      <c r="H1319" s="21"/>
    </row>
    <row r="1320" spans="3:8" x14ac:dyDescent="0.2">
      <c r="C1320" s="9"/>
      <c r="D1320" s="21"/>
      <c r="E1320" s="21"/>
      <c r="F1320" s="21"/>
      <c r="G1320" s="21"/>
      <c r="H1320" s="21"/>
    </row>
    <row r="1321" spans="3:8" x14ac:dyDescent="0.2">
      <c r="C1321" s="9"/>
      <c r="D1321" s="21"/>
      <c r="E1321" s="21"/>
      <c r="F1321" s="21"/>
      <c r="G1321" s="21"/>
      <c r="H1321" s="21"/>
    </row>
    <row r="1322" spans="3:8" x14ac:dyDescent="0.2">
      <c r="C1322" s="9"/>
      <c r="D1322" s="21"/>
      <c r="E1322" s="21"/>
      <c r="F1322" s="21"/>
      <c r="G1322" s="21"/>
      <c r="H1322" s="21"/>
    </row>
    <row r="1323" spans="3:8" x14ac:dyDescent="0.2">
      <c r="C1323" s="9"/>
      <c r="D1323" s="21"/>
      <c r="E1323" s="21"/>
      <c r="F1323" s="21"/>
      <c r="G1323" s="21"/>
      <c r="H1323" s="21"/>
    </row>
    <row r="1324" spans="3:8" x14ac:dyDescent="0.2">
      <c r="C1324" s="9"/>
      <c r="D1324" s="21"/>
      <c r="E1324" s="21"/>
      <c r="F1324" s="21"/>
      <c r="G1324" s="21"/>
      <c r="H1324" s="21"/>
    </row>
    <row r="1325" spans="3:8" x14ac:dyDescent="0.2">
      <c r="C1325" s="9"/>
      <c r="D1325" s="21"/>
      <c r="E1325" s="21"/>
      <c r="F1325" s="21"/>
      <c r="G1325" s="21"/>
      <c r="H1325" s="21"/>
    </row>
    <row r="1326" spans="3:8" x14ac:dyDescent="0.2">
      <c r="C1326" s="9"/>
      <c r="D1326" s="21"/>
      <c r="E1326" s="21"/>
      <c r="F1326" s="21"/>
      <c r="G1326" s="21"/>
      <c r="H1326" s="21"/>
    </row>
    <row r="1327" spans="3:8" x14ac:dyDescent="0.2">
      <c r="C1327" s="9"/>
      <c r="D1327" s="21"/>
      <c r="E1327" s="21"/>
      <c r="F1327" s="21"/>
      <c r="G1327" s="21"/>
      <c r="H1327" s="21"/>
    </row>
    <row r="1328" spans="3:8" x14ac:dyDescent="0.2">
      <c r="C1328" s="9"/>
      <c r="D1328" s="21"/>
      <c r="E1328" s="21"/>
      <c r="F1328" s="21"/>
      <c r="G1328" s="21"/>
      <c r="H1328" s="21"/>
    </row>
    <row r="1329" spans="3:8" x14ac:dyDescent="0.2">
      <c r="C1329" s="9"/>
      <c r="D1329" s="21"/>
      <c r="E1329" s="21"/>
      <c r="F1329" s="21"/>
      <c r="G1329" s="21"/>
      <c r="H1329" s="21"/>
    </row>
    <row r="1330" spans="3:8" x14ac:dyDescent="0.2">
      <c r="C1330" s="9"/>
      <c r="D1330" s="21"/>
      <c r="E1330" s="21"/>
      <c r="F1330" s="21"/>
      <c r="G1330" s="21"/>
      <c r="H1330" s="21"/>
    </row>
    <row r="1331" spans="3:8" x14ac:dyDescent="0.2">
      <c r="C1331" s="9"/>
      <c r="D1331" s="21"/>
      <c r="E1331" s="21"/>
      <c r="F1331" s="21"/>
      <c r="G1331" s="21"/>
      <c r="H1331" s="21"/>
    </row>
    <row r="1332" spans="3:8" x14ac:dyDescent="0.2">
      <c r="C1332" s="9"/>
      <c r="D1332" s="21"/>
      <c r="E1332" s="21"/>
      <c r="F1332" s="21"/>
      <c r="G1332" s="21"/>
      <c r="H1332" s="21"/>
    </row>
    <row r="1333" spans="3:8" x14ac:dyDescent="0.2">
      <c r="C1333" s="9"/>
      <c r="D1333" s="21"/>
      <c r="E1333" s="21"/>
      <c r="F1333" s="21"/>
      <c r="G1333" s="21"/>
      <c r="H1333" s="21"/>
    </row>
    <row r="1334" spans="3:8" x14ac:dyDescent="0.2">
      <c r="C1334" s="9"/>
      <c r="D1334" s="21"/>
      <c r="E1334" s="21"/>
      <c r="F1334" s="21"/>
      <c r="G1334" s="21"/>
      <c r="H1334" s="21"/>
    </row>
    <row r="1335" spans="3:8" x14ac:dyDescent="0.2">
      <c r="C1335" s="9"/>
      <c r="D1335" s="21"/>
      <c r="E1335" s="21"/>
      <c r="F1335" s="21"/>
      <c r="G1335" s="21"/>
      <c r="H1335" s="21"/>
    </row>
    <row r="1336" spans="3:8" x14ac:dyDescent="0.2">
      <c r="C1336" s="9"/>
      <c r="D1336" s="21"/>
      <c r="E1336" s="21"/>
      <c r="F1336" s="21"/>
      <c r="G1336" s="21"/>
      <c r="H1336" s="21"/>
    </row>
    <row r="1337" spans="3:8" x14ac:dyDescent="0.2">
      <c r="C1337" s="9"/>
      <c r="D1337" s="21"/>
      <c r="E1337" s="21"/>
      <c r="F1337" s="21"/>
      <c r="G1337" s="21"/>
      <c r="H1337" s="21"/>
    </row>
    <row r="1338" spans="3:8" x14ac:dyDescent="0.2">
      <c r="C1338" s="9"/>
      <c r="D1338" s="21"/>
      <c r="E1338" s="21"/>
      <c r="F1338" s="21"/>
      <c r="G1338" s="21"/>
      <c r="H1338" s="21"/>
    </row>
    <row r="1339" spans="3:8" x14ac:dyDescent="0.2">
      <c r="C1339" s="9"/>
      <c r="D1339" s="21"/>
      <c r="E1339" s="21"/>
      <c r="F1339" s="21"/>
      <c r="G1339" s="21"/>
      <c r="H1339" s="21"/>
    </row>
    <row r="1340" spans="3:8" x14ac:dyDescent="0.2">
      <c r="C1340" s="9"/>
      <c r="D1340" s="21"/>
      <c r="E1340" s="21"/>
      <c r="F1340" s="21"/>
      <c r="G1340" s="21"/>
      <c r="H1340" s="21"/>
    </row>
    <row r="1341" spans="3:8" x14ac:dyDescent="0.2">
      <c r="C1341" s="9"/>
      <c r="D1341" s="21"/>
      <c r="E1341" s="21"/>
      <c r="F1341" s="21"/>
      <c r="G1341" s="21"/>
      <c r="H1341" s="21"/>
    </row>
    <row r="1342" spans="3:8" x14ac:dyDescent="0.2">
      <c r="C1342" s="9"/>
      <c r="D1342" s="21"/>
      <c r="E1342" s="21"/>
      <c r="F1342" s="21"/>
      <c r="G1342" s="21"/>
      <c r="H1342" s="21"/>
    </row>
    <row r="1343" spans="3:8" x14ac:dyDescent="0.2">
      <c r="C1343" s="9"/>
      <c r="D1343" s="21"/>
      <c r="E1343" s="21"/>
      <c r="F1343" s="21"/>
      <c r="G1343" s="21"/>
      <c r="H1343" s="21"/>
    </row>
    <row r="1344" spans="3:8" x14ac:dyDescent="0.2">
      <c r="C1344" s="9"/>
      <c r="D1344" s="21"/>
      <c r="E1344" s="21"/>
      <c r="F1344" s="21"/>
      <c r="G1344" s="21"/>
      <c r="H1344" s="21"/>
    </row>
    <row r="1345" spans="3:8" x14ac:dyDescent="0.2">
      <c r="C1345" s="9"/>
      <c r="D1345" s="21"/>
      <c r="E1345" s="21"/>
      <c r="F1345" s="21"/>
      <c r="G1345" s="21"/>
      <c r="H1345" s="21"/>
    </row>
    <row r="1346" spans="3:8" x14ac:dyDescent="0.2">
      <c r="C1346" s="9"/>
      <c r="D1346" s="21"/>
      <c r="E1346" s="21"/>
      <c r="F1346" s="21"/>
      <c r="G1346" s="21"/>
      <c r="H1346" s="21"/>
    </row>
    <row r="1347" spans="3:8" x14ac:dyDescent="0.2">
      <c r="C1347" s="9"/>
      <c r="D1347" s="21"/>
      <c r="E1347" s="21"/>
      <c r="F1347" s="21"/>
      <c r="G1347" s="21"/>
      <c r="H1347" s="21"/>
    </row>
    <row r="1348" spans="3:8" x14ac:dyDescent="0.2">
      <c r="C1348" s="9"/>
      <c r="D1348" s="21"/>
      <c r="E1348" s="21"/>
      <c r="F1348" s="21"/>
      <c r="G1348" s="21"/>
      <c r="H1348" s="21"/>
    </row>
    <row r="1349" spans="3:8" x14ac:dyDescent="0.2">
      <c r="C1349" s="9"/>
      <c r="D1349" s="21"/>
      <c r="E1349" s="21"/>
      <c r="F1349" s="21"/>
      <c r="G1349" s="21"/>
      <c r="H1349" s="21"/>
    </row>
    <row r="1350" spans="3:8" x14ac:dyDescent="0.2">
      <c r="C1350" s="9"/>
      <c r="D1350" s="21"/>
      <c r="E1350" s="21"/>
      <c r="F1350" s="21"/>
      <c r="G1350" s="21"/>
      <c r="H1350" s="21"/>
    </row>
    <row r="1351" spans="3:8" x14ac:dyDescent="0.2">
      <c r="C1351" s="9"/>
      <c r="D1351" s="21"/>
      <c r="E1351" s="21"/>
      <c r="F1351" s="21"/>
      <c r="G1351" s="21"/>
      <c r="H1351" s="21"/>
    </row>
    <row r="1352" spans="3:8" x14ac:dyDescent="0.2">
      <c r="C1352" s="9"/>
      <c r="D1352" s="21"/>
      <c r="E1352" s="21"/>
      <c r="F1352" s="21"/>
      <c r="G1352" s="21"/>
      <c r="H1352" s="21"/>
    </row>
    <row r="1353" spans="3:8" x14ac:dyDescent="0.2">
      <c r="C1353" s="9"/>
      <c r="D1353" s="21"/>
      <c r="E1353" s="21"/>
      <c r="F1353" s="21"/>
      <c r="G1353" s="21"/>
      <c r="H1353" s="21"/>
    </row>
    <row r="1354" spans="3:8" x14ac:dyDescent="0.2">
      <c r="C1354" s="9"/>
      <c r="D1354" s="21"/>
      <c r="E1354" s="21"/>
      <c r="F1354" s="21"/>
      <c r="G1354" s="21"/>
      <c r="H1354" s="21"/>
    </row>
    <row r="1355" spans="3:8" x14ac:dyDescent="0.2">
      <c r="C1355" s="9"/>
      <c r="D1355" s="21"/>
      <c r="E1355" s="21"/>
      <c r="F1355" s="21"/>
      <c r="G1355" s="21"/>
      <c r="H1355" s="21"/>
    </row>
    <row r="1356" spans="3:8" x14ac:dyDescent="0.2">
      <c r="C1356" s="9"/>
      <c r="D1356" s="21"/>
      <c r="E1356" s="21"/>
      <c r="F1356" s="21"/>
      <c r="G1356" s="21"/>
      <c r="H1356" s="21"/>
    </row>
    <row r="1357" spans="3:8" x14ac:dyDescent="0.2">
      <c r="C1357" s="9"/>
      <c r="D1357" s="21"/>
      <c r="E1357" s="21"/>
      <c r="F1357" s="21"/>
      <c r="G1357" s="21"/>
      <c r="H1357" s="21"/>
    </row>
    <row r="1358" spans="3:8" x14ac:dyDescent="0.2">
      <c r="C1358" s="9"/>
      <c r="D1358" s="21"/>
      <c r="E1358" s="21"/>
      <c r="F1358" s="21"/>
      <c r="G1358" s="21"/>
      <c r="H1358" s="21"/>
    </row>
    <row r="1359" spans="3:8" x14ac:dyDescent="0.2">
      <c r="C1359" s="9"/>
      <c r="D1359" s="21"/>
      <c r="E1359" s="21"/>
      <c r="F1359" s="21"/>
      <c r="G1359" s="21"/>
      <c r="H1359" s="21"/>
    </row>
    <row r="1360" spans="3:8" x14ac:dyDescent="0.2">
      <c r="C1360" s="9"/>
      <c r="D1360" s="21"/>
      <c r="E1360" s="21"/>
      <c r="F1360" s="21"/>
      <c r="G1360" s="21"/>
      <c r="H1360" s="21"/>
    </row>
    <row r="1361" spans="3:8" x14ac:dyDescent="0.2">
      <c r="C1361" s="9"/>
      <c r="D1361" s="21"/>
      <c r="E1361" s="21"/>
      <c r="F1361" s="21"/>
      <c r="G1361" s="21"/>
      <c r="H1361" s="21"/>
    </row>
    <row r="1362" spans="3:8" x14ac:dyDescent="0.2">
      <c r="C1362" s="9"/>
      <c r="D1362" s="21"/>
      <c r="E1362" s="21"/>
      <c r="F1362" s="21"/>
      <c r="G1362" s="21"/>
      <c r="H1362" s="21"/>
    </row>
    <row r="1363" spans="3:8" x14ac:dyDescent="0.2">
      <c r="C1363" s="9"/>
      <c r="D1363" s="21"/>
      <c r="E1363" s="21"/>
      <c r="F1363" s="21"/>
      <c r="G1363" s="21"/>
      <c r="H1363" s="21"/>
    </row>
    <row r="1364" spans="3:8" x14ac:dyDescent="0.2">
      <c r="C1364" s="9"/>
      <c r="D1364" s="21"/>
      <c r="E1364" s="21"/>
      <c r="F1364" s="21"/>
      <c r="G1364" s="21"/>
      <c r="H1364" s="21"/>
    </row>
    <row r="1365" spans="3:8" x14ac:dyDescent="0.2">
      <c r="C1365" s="9"/>
      <c r="D1365" s="21"/>
      <c r="E1365" s="21"/>
      <c r="F1365" s="21"/>
      <c r="G1365" s="21"/>
      <c r="H1365" s="21"/>
    </row>
    <row r="1366" spans="3:8" x14ac:dyDescent="0.2">
      <c r="C1366" s="9"/>
      <c r="D1366" s="21"/>
      <c r="E1366" s="21"/>
      <c r="F1366" s="21"/>
      <c r="G1366" s="21"/>
      <c r="H1366" s="21"/>
    </row>
    <row r="1367" spans="3:8" x14ac:dyDescent="0.2">
      <c r="C1367" s="9"/>
      <c r="D1367" s="21"/>
      <c r="E1367" s="21"/>
      <c r="F1367" s="21"/>
      <c r="G1367" s="21"/>
      <c r="H1367" s="21"/>
    </row>
    <row r="1368" spans="3:8" x14ac:dyDescent="0.2">
      <c r="C1368" s="9"/>
      <c r="D1368" s="21"/>
      <c r="E1368" s="21"/>
      <c r="F1368" s="21"/>
      <c r="G1368" s="21"/>
      <c r="H1368" s="21"/>
    </row>
    <row r="1369" spans="3:8" x14ac:dyDescent="0.2">
      <c r="C1369" s="9"/>
      <c r="D1369" s="21"/>
      <c r="E1369" s="21"/>
      <c r="F1369" s="21"/>
      <c r="G1369" s="21"/>
      <c r="H1369" s="21"/>
    </row>
    <row r="1370" spans="3:8" x14ac:dyDescent="0.2">
      <c r="C1370" s="9"/>
      <c r="D1370" s="21"/>
      <c r="E1370" s="21"/>
      <c r="F1370" s="21"/>
      <c r="G1370" s="21"/>
      <c r="H1370" s="21"/>
    </row>
    <row r="1371" spans="3:8" x14ac:dyDescent="0.2">
      <c r="C1371" s="9"/>
      <c r="D1371" s="21"/>
      <c r="E1371" s="21"/>
      <c r="F1371" s="21"/>
      <c r="G1371" s="21"/>
      <c r="H1371" s="21"/>
    </row>
    <row r="1372" spans="3:8" x14ac:dyDescent="0.2">
      <c r="C1372" s="9"/>
      <c r="D1372" s="21"/>
      <c r="E1372" s="21"/>
      <c r="F1372" s="21"/>
      <c r="G1372" s="21"/>
      <c r="H1372" s="21"/>
    </row>
    <row r="1373" spans="3:8" x14ac:dyDescent="0.2">
      <c r="C1373" s="9"/>
      <c r="D1373" s="21"/>
      <c r="E1373" s="21"/>
      <c r="F1373" s="21"/>
      <c r="G1373" s="21"/>
      <c r="H1373" s="21"/>
    </row>
    <row r="1374" spans="3:8" x14ac:dyDescent="0.2">
      <c r="C1374" s="9"/>
      <c r="D1374" s="21"/>
      <c r="E1374" s="21"/>
      <c r="F1374" s="21"/>
      <c r="G1374" s="21"/>
      <c r="H1374" s="21"/>
    </row>
    <row r="1375" spans="3:8" x14ac:dyDescent="0.2">
      <c r="C1375" s="9"/>
      <c r="D1375" s="21"/>
      <c r="E1375" s="21"/>
      <c r="F1375" s="21"/>
      <c r="G1375" s="21"/>
      <c r="H1375" s="21"/>
    </row>
    <row r="1376" spans="3:8" x14ac:dyDescent="0.2">
      <c r="C1376" s="9"/>
      <c r="D1376" s="21"/>
      <c r="E1376" s="21"/>
      <c r="F1376" s="21"/>
      <c r="G1376" s="21"/>
      <c r="H1376" s="21"/>
    </row>
    <row r="1377" spans="3:8" x14ac:dyDescent="0.2">
      <c r="C1377" s="9"/>
      <c r="D1377" s="21"/>
      <c r="E1377" s="21"/>
      <c r="F1377" s="21"/>
      <c r="G1377" s="21"/>
      <c r="H1377" s="21"/>
    </row>
    <row r="1378" spans="3:8" x14ac:dyDescent="0.2">
      <c r="C1378" s="9"/>
      <c r="D1378" s="21"/>
      <c r="E1378" s="21"/>
      <c r="F1378" s="21"/>
      <c r="G1378" s="21"/>
      <c r="H1378" s="21"/>
    </row>
    <row r="1379" spans="3:8" x14ac:dyDescent="0.2">
      <c r="C1379" s="9"/>
      <c r="D1379" s="21"/>
      <c r="E1379" s="21"/>
      <c r="F1379" s="21"/>
      <c r="G1379" s="21"/>
      <c r="H1379" s="21"/>
    </row>
    <row r="1380" spans="3:8" x14ac:dyDescent="0.2">
      <c r="C1380" s="9"/>
      <c r="D1380" s="21"/>
      <c r="E1380" s="21"/>
      <c r="F1380" s="21"/>
      <c r="G1380" s="21"/>
      <c r="H1380" s="21"/>
    </row>
    <row r="1381" spans="3:8" x14ac:dyDescent="0.2">
      <c r="C1381" s="9"/>
      <c r="D1381" s="21"/>
      <c r="E1381" s="21"/>
      <c r="F1381" s="21"/>
      <c r="G1381" s="21"/>
      <c r="H1381" s="21"/>
    </row>
    <row r="1382" spans="3:8" x14ac:dyDescent="0.2">
      <c r="C1382" s="9"/>
      <c r="D1382" s="21"/>
      <c r="E1382" s="21"/>
      <c r="F1382" s="21"/>
      <c r="G1382" s="21"/>
      <c r="H1382" s="21"/>
    </row>
    <row r="1383" spans="3:8" x14ac:dyDescent="0.2">
      <c r="C1383" s="9"/>
      <c r="D1383" s="21"/>
      <c r="E1383" s="21"/>
      <c r="F1383" s="21"/>
      <c r="G1383" s="21"/>
      <c r="H1383" s="21"/>
    </row>
    <row r="1384" spans="3:8" x14ac:dyDescent="0.2">
      <c r="C1384" s="9"/>
      <c r="D1384" s="21"/>
      <c r="E1384" s="21"/>
      <c r="F1384" s="21"/>
      <c r="G1384" s="21"/>
      <c r="H1384" s="21"/>
    </row>
    <row r="1385" spans="3:8" x14ac:dyDescent="0.2">
      <c r="C1385" s="9"/>
      <c r="D1385" s="21"/>
      <c r="E1385" s="21"/>
      <c r="F1385" s="21"/>
      <c r="G1385" s="21"/>
      <c r="H1385" s="21"/>
    </row>
    <row r="1386" spans="3:8" x14ac:dyDescent="0.2">
      <c r="C1386" s="9"/>
      <c r="D1386" s="21"/>
      <c r="E1386" s="21"/>
      <c r="F1386" s="21"/>
      <c r="G1386" s="21"/>
      <c r="H1386" s="21"/>
    </row>
    <row r="1387" spans="3:8" x14ac:dyDescent="0.2">
      <c r="C1387" s="9"/>
      <c r="D1387" s="21"/>
      <c r="E1387" s="21"/>
      <c r="F1387" s="21"/>
      <c r="G1387" s="21"/>
      <c r="H1387" s="21"/>
    </row>
    <row r="1388" spans="3:8" x14ac:dyDescent="0.2">
      <c r="C1388" s="9"/>
      <c r="D1388" s="21"/>
      <c r="E1388" s="21"/>
      <c r="F1388" s="21"/>
      <c r="G1388" s="21"/>
      <c r="H1388" s="21"/>
    </row>
    <row r="1389" spans="3:8" x14ac:dyDescent="0.2">
      <c r="C1389" s="9"/>
      <c r="D1389" s="21"/>
      <c r="E1389" s="21"/>
      <c r="F1389" s="21"/>
      <c r="G1389" s="21"/>
      <c r="H1389" s="21"/>
    </row>
    <row r="1390" spans="3:8" x14ac:dyDescent="0.2">
      <c r="C1390" s="9"/>
      <c r="D1390" s="21"/>
      <c r="E1390" s="21"/>
      <c r="F1390" s="21"/>
      <c r="G1390" s="21"/>
      <c r="H1390" s="21"/>
    </row>
    <row r="1391" spans="3:8" x14ac:dyDescent="0.2">
      <c r="C1391" s="9"/>
      <c r="D1391" s="21"/>
      <c r="E1391" s="21"/>
      <c r="F1391" s="21"/>
      <c r="G1391" s="21"/>
      <c r="H1391" s="21"/>
    </row>
    <row r="1392" spans="3:8" x14ac:dyDescent="0.2">
      <c r="C1392" s="9"/>
      <c r="D1392" s="21"/>
      <c r="E1392" s="21"/>
      <c r="F1392" s="21"/>
      <c r="G1392" s="21"/>
      <c r="H1392" s="21"/>
    </row>
    <row r="1393" spans="3:8" x14ac:dyDescent="0.2">
      <c r="C1393" s="9"/>
      <c r="D1393" s="21"/>
      <c r="E1393" s="21"/>
      <c r="F1393" s="21"/>
      <c r="G1393" s="21"/>
      <c r="H1393" s="21"/>
    </row>
    <row r="1394" spans="3:8" x14ac:dyDescent="0.2">
      <c r="C1394" s="9"/>
      <c r="D1394" s="21"/>
      <c r="E1394" s="21"/>
      <c r="F1394" s="21"/>
      <c r="G1394" s="21"/>
      <c r="H1394" s="21"/>
    </row>
    <row r="1395" spans="3:8" x14ac:dyDescent="0.2">
      <c r="C1395" s="9"/>
      <c r="D1395" s="21"/>
      <c r="E1395" s="21"/>
      <c r="F1395" s="21"/>
      <c r="G1395" s="21"/>
      <c r="H1395" s="21"/>
    </row>
    <row r="1396" spans="3:8" x14ac:dyDescent="0.2">
      <c r="C1396" s="9"/>
      <c r="D1396" s="21"/>
      <c r="E1396" s="21"/>
      <c r="F1396" s="21"/>
      <c r="G1396" s="21"/>
      <c r="H1396" s="21"/>
    </row>
    <row r="1397" spans="3:8" x14ac:dyDescent="0.2">
      <c r="C1397" s="9"/>
      <c r="D1397" s="21"/>
      <c r="E1397" s="21"/>
      <c r="F1397" s="21"/>
      <c r="G1397" s="21"/>
      <c r="H1397" s="21"/>
    </row>
    <row r="1398" spans="3:8" x14ac:dyDescent="0.2">
      <c r="C1398" s="9"/>
      <c r="D1398" s="21"/>
      <c r="E1398" s="21"/>
      <c r="F1398" s="21"/>
      <c r="G1398" s="21"/>
      <c r="H1398" s="21"/>
    </row>
    <row r="1399" spans="3:8" x14ac:dyDescent="0.2">
      <c r="C1399" s="9"/>
      <c r="D1399" s="21"/>
      <c r="E1399" s="21"/>
      <c r="F1399" s="21"/>
      <c r="G1399" s="21"/>
      <c r="H1399" s="21"/>
    </row>
    <row r="1400" spans="3:8" x14ac:dyDescent="0.2">
      <c r="C1400" s="9"/>
      <c r="D1400" s="21"/>
      <c r="E1400" s="21"/>
      <c r="F1400" s="21"/>
      <c r="G1400" s="21"/>
      <c r="H1400" s="21"/>
    </row>
    <row r="1401" spans="3:8" x14ac:dyDescent="0.2">
      <c r="C1401" s="9"/>
      <c r="D1401" s="21"/>
      <c r="E1401" s="21"/>
      <c r="F1401" s="21"/>
      <c r="G1401" s="21"/>
      <c r="H1401" s="21"/>
    </row>
    <row r="1402" spans="3:8" x14ac:dyDescent="0.2">
      <c r="C1402" s="9"/>
      <c r="D1402" s="21"/>
      <c r="E1402" s="21"/>
      <c r="F1402" s="21"/>
      <c r="G1402" s="21"/>
      <c r="H1402" s="21"/>
    </row>
    <row r="1403" spans="3:8" x14ac:dyDescent="0.2">
      <c r="C1403" s="9"/>
      <c r="D1403" s="21"/>
      <c r="E1403" s="21"/>
      <c r="F1403" s="21"/>
      <c r="G1403" s="21"/>
      <c r="H1403" s="21"/>
    </row>
    <row r="1404" spans="3:8" x14ac:dyDescent="0.2">
      <c r="C1404" s="9"/>
      <c r="D1404" s="21"/>
      <c r="E1404" s="21"/>
      <c r="F1404" s="21"/>
      <c r="G1404" s="21"/>
      <c r="H1404" s="21"/>
    </row>
    <row r="1405" spans="3:8" x14ac:dyDescent="0.2">
      <c r="C1405" s="9"/>
      <c r="D1405" s="21"/>
      <c r="E1405" s="21"/>
      <c r="F1405" s="21"/>
      <c r="G1405" s="21"/>
      <c r="H1405" s="21"/>
    </row>
    <row r="1406" spans="3:8" x14ac:dyDescent="0.2">
      <c r="C1406" s="9"/>
      <c r="D1406" s="21"/>
      <c r="E1406" s="21"/>
      <c r="F1406" s="21"/>
      <c r="G1406" s="21"/>
      <c r="H1406" s="21"/>
    </row>
    <row r="1407" spans="3:8" x14ac:dyDescent="0.2">
      <c r="C1407" s="9"/>
      <c r="D1407" s="21"/>
      <c r="E1407" s="21"/>
      <c r="F1407" s="21"/>
      <c r="G1407" s="21"/>
      <c r="H1407" s="21"/>
    </row>
    <row r="1408" spans="3:8" x14ac:dyDescent="0.2">
      <c r="C1408" s="9"/>
      <c r="D1408" s="21"/>
      <c r="E1408" s="21"/>
      <c r="F1408" s="21"/>
      <c r="G1408" s="21"/>
      <c r="H1408" s="21"/>
    </row>
    <row r="1409" spans="3:8" x14ac:dyDescent="0.2">
      <c r="C1409" s="9"/>
      <c r="D1409" s="21"/>
      <c r="E1409" s="21"/>
      <c r="F1409" s="21"/>
      <c r="G1409" s="21"/>
      <c r="H1409" s="21"/>
    </row>
    <row r="1410" spans="3:8" x14ac:dyDescent="0.2">
      <c r="C1410" s="9"/>
      <c r="D1410" s="21"/>
      <c r="E1410" s="21"/>
      <c r="F1410" s="21"/>
      <c r="G1410" s="21"/>
      <c r="H1410" s="21"/>
    </row>
    <row r="1411" spans="3:8" x14ac:dyDescent="0.2">
      <c r="C1411" s="9"/>
      <c r="D1411" s="21"/>
      <c r="E1411" s="21"/>
      <c r="F1411" s="21"/>
      <c r="G1411" s="21"/>
      <c r="H1411" s="21"/>
    </row>
    <row r="1412" spans="3:8" x14ac:dyDescent="0.2">
      <c r="C1412" s="9"/>
      <c r="D1412" s="21"/>
      <c r="E1412" s="21"/>
      <c r="F1412" s="21"/>
      <c r="G1412" s="21"/>
      <c r="H1412" s="21"/>
    </row>
    <row r="1413" spans="3:8" x14ac:dyDescent="0.2">
      <c r="C1413" s="9"/>
      <c r="D1413" s="21"/>
      <c r="E1413" s="21"/>
      <c r="F1413" s="21"/>
      <c r="G1413" s="21"/>
      <c r="H1413" s="21"/>
    </row>
    <row r="1414" spans="3:8" x14ac:dyDescent="0.2">
      <c r="C1414" s="9"/>
      <c r="D1414" s="21"/>
      <c r="E1414" s="21"/>
      <c r="F1414" s="21"/>
      <c r="G1414" s="21"/>
      <c r="H1414" s="21"/>
    </row>
    <row r="1415" spans="3:8" x14ac:dyDescent="0.2">
      <c r="C1415" s="9"/>
      <c r="D1415" s="21"/>
      <c r="E1415" s="21"/>
      <c r="F1415" s="21"/>
      <c r="G1415" s="21"/>
      <c r="H1415" s="21"/>
    </row>
    <row r="1416" spans="3:8" x14ac:dyDescent="0.2">
      <c r="C1416" s="9"/>
      <c r="D1416" s="21"/>
      <c r="E1416" s="21"/>
      <c r="F1416" s="21"/>
      <c r="G1416" s="21"/>
      <c r="H1416" s="21"/>
    </row>
    <row r="1417" spans="3:8" x14ac:dyDescent="0.2">
      <c r="C1417" s="9"/>
      <c r="D1417" s="21"/>
      <c r="E1417" s="21"/>
      <c r="F1417" s="21"/>
      <c r="G1417" s="21"/>
      <c r="H1417" s="21"/>
    </row>
    <row r="1418" spans="3:8" x14ac:dyDescent="0.2">
      <c r="C1418" s="9"/>
      <c r="D1418" s="21"/>
      <c r="E1418" s="21"/>
      <c r="F1418" s="21"/>
      <c r="G1418" s="21"/>
      <c r="H1418" s="21"/>
    </row>
    <row r="1419" spans="3:8" x14ac:dyDescent="0.2">
      <c r="C1419" s="9"/>
      <c r="D1419" s="21"/>
      <c r="E1419" s="21"/>
      <c r="F1419" s="21"/>
      <c r="G1419" s="21"/>
      <c r="H1419" s="21"/>
    </row>
    <row r="1420" spans="3:8" x14ac:dyDescent="0.2">
      <c r="C1420" s="9"/>
      <c r="D1420" s="21"/>
      <c r="E1420" s="21"/>
      <c r="F1420" s="21"/>
      <c r="G1420" s="21"/>
      <c r="H1420" s="21"/>
    </row>
    <row r="1421" spans="3:8" x14ac:dyDescent="0.2">
      <c r="C1421" s="9"/>
      <c r="D1421" s="21"/>
      <c r="E1421" s="21"/>
      <c r="F1421" s="21"/>
      <c r="G1421" s="21"/>
      <c r="H1421" s="21"/>
    </row>
    <row r="1422" spans="3:8" x14ac:dyDescent="0.2">
      <c r="C1422" s="9"/>
      <c r="D1422" s="21"/>
      <c r="E1422" s="21"/>
      <c r="F1422" s="21"/>
      <c r="G1422" s="21"/>
      <c r="H1422" s="21"/>
    </row>
    <row r="1423" spans="3:8" x14ac:dyDescent="0.2">
      <c r="C1423" s="9"/>
      <c r="D1423" s="21"/>
      <c r="E1423" s="21"/>
      <c r="F1423" s="21"/>
      <c r="G1423" s="21"/>
      <c r="H1423" s="21"/>
    </row>
    <row r="1424" spans="3:8" x14ac:dyDescent="0.2">
      <c r="C1424" s="9"/>
      <c r="D1424" s="21"/>
      <c r="E1424" s="21"/>
      <c r="F1424" s="21"/>
      <c r="G1424" s="21"/>
      <c r="H1424" s="21"/>
    </row>
    <row r="1425" spans="3:8" x14ac:dyDescent="0.2">
      <c r="C1425" s="9"/>
      <c r="D1425" s="21"/>
      <c r="E1425" s="21"/>
      <c r="F1425" s="21"/>
      <c r="G1425" s="21"/>
      <c r="H1425" s="21"/>
    </row>
    <row r="1426" spans="3:8" x14ac:dyDescent="0.2">
      <c r="C1426" s="9"/>
      <c r="D1426" s="21"/>
      <c r="E1426" s="21"/>
      <c r="F1426" s="21"/>
      <c r="G1426" s="21"/>
      <c r="H1426" s="21"/>
    </row>
    <row r="1427" spans="3:8" x14ac:dyDescent="0.2">
      <c r="C1427" s="9"/>
      <c r="D1427" s="21"/>
      <c r="E1427" s="21"/>
      <c r="F1427" s="21"/>
      <c r="G1427" s="21"/>
      <c r="H1427" s="21"/>
    </row>
    <row r="1428" spans="3:8" x14ac:dyDescent="0.2">
      <c r="C1428" s="9"/>
      <c r="D1428" s="21"/>
      <c r="E1428" s="21"/>
      <c r="F1428" s="21"/>
      <c r="G1428" s="21"/>
      <c r="H1428" s="21"/>
    </row>
    <row r="1429" spans="3:8" x14ac:dyDescent="0.2">
      <c r="C1429" s="9"/>
      <c r="D1429" s="21"/>
      <c r="E1429" s="21"/>
      <c r="F1429" s="21"/>
      <c r="G1429" s="21"/>
      <c r="H1429" s="21"/>
    </row>
    <row r="1430" spans="3:8" x14ac:dyDescent="0.2">
      <c r="C1430" s="9"/>
      <c r="D1430" s="21"/>
      <c r="E1430" s="21"/>
      <c r="F1430" s="21"/>
      <c r="G1430" s="21"/>
      <c r="H1430" s="21"/>
    </row>
    <row r="1431" spans="3:8" x14ac:dyDescent="0.2">
      <c r="C1431" s="9"/>
      <c r="D1431" s="21"/>
      <c r="E1431" s="21"/>
      <c r="F1431" s="21"/>
      <c r="G1431" s="21"/>
      <c r="H1431" s="21"/>
    </row>
    <row r="1432" spans="3:8" x14ac:dyDescent="0.2">
      <c r="C1432" s="9"/>
      <c r="D1432" s="21"/>
      <c r="E1432" s="21"/>
      <c r="F1432" s="21"/>
      <c r="G1432" s="21"/>
      <c r="H1432" s="21"/>
    </row>
    <row r="1433" spans="3:8" x14ac:dyDescent="0.2">
      <c r="C1433" s="9"/>
      <c r="D1433" s="21"/>
      <c r="E1433" s="21"/>
      <c r="F1433" s="21"/>
      <c r="G1433" s="21"/>
      <c r="H1433" s="21"/>
    </row>
    <row r="1434" spans="3:8" x14ac:dyDescent="0.2">
      <c r="C1434" s="9"/>
      <c r="D1434" s="21"/>
      <c r="E1434" s="21"/>
      <c r="F1434" s="21"/>
      <c r="G1434" s="21"/>
      <c r="H1434" s="21"/>
    </row>
    <row r="1435" spans="3:8" x14ac:dyDescent="0.2">
      <c r="C1435" s="9"/>
      <c r="D1435" s="21"/>
      <c r="E1435" s="21"/>
      <c r="F1435" s="21"/>
      <c r="G1435" s="21"/>
      <c r="H1435" s="21"/>
    </row>
    <row r="1436" spans="3:8" x14ac:dyDescent="0.2">
      <c r="C1436" s="9"/>
      <c r="D1436" s="21"/>
      <c r="E1436" s="21"/>
      <c r="F1436" s="21"/>
      <c r="G1436" s="21"/>
      <c r="H1436" s="21"/>
    </row>
    <row r="1437" spans="3:8" x14ac:dyDescent="0.2">
      <c r="C1437" s="9"/>
      <c r="D1437" s="21"/>
      <c r="E1437" s="21"/>
      <c r="F1437" s="21"/>
      <c r="G1437" s="21"/>
      <c r="H1437" s="21"/>
    </row>
    <row r="1438" spans="3:8" x14ac:dyDescent="0.2">
      <c r="C1438" s="9"/>
      <c r="D1438" s="21"/>
      <c r="E1438" s="21"/>
      <c r="F1438" s="21"/>
      <c r="G1438" s="21"/>
      <c r="H1438" s="21"/>
    </row>
    <row r="1439" spans="3:8" x14ac:dyDescent="0.2">
      <c r="C1439" s="9"/>
      <c r="D1439" s="21"/>
      <c r="E1439" s="21"/>
      <c r="F1439" s="21"/>
      <c r="G1439" s="21"/>
      <c r="H1439" s="21"/>
    </row>
    <row r="1440" spans="3:8" x14ac:dyDescent="0.2">
      <c r="C1440" s="9"/>
      <c r="D1440" s="21"/>
      <c r="E1440" s="21"/>
      <c r="F1440" s="21"/>
      <c r="G1440" s="21"/>
      <c r="H1440" s="21"/>
    </row>
    <row r="1441" spans="3:8" x14ac:dyDescent="0.2">
      <c r="C1441" s="9"/>
      <c r="D1441" s="21"/>
      <c r="E1441" s="21"/>
      <c r="F1441" s="21"/>
      <c r="G1441" s="21"/>
      <c r="H1441" s="21"/>
    </row>
    <row r="1442" spans="3:8" x14ac:dyDescent="0.2">
      <c r="C1442" s="9"/>
      <c r="D1442" s="21"/>
      <c r="E1442" s="21"/>
      <c r="F1442" s="21"/>
      <c r="G1442" s="21"/>
      <c r="H1442" s="21"/>
    </row>
    <row r="1443" spans="3:8" x14ac:dyDescent="0.2">
      <c r="C1443" s="9"/>
      <c r="D1443" s="21"/>
      <c r="E1443" s="21"/>
      <c r="F1443" s="21"/>
      <c r="G1443" s="21"/>
      <c r="H1443" s="21"/>
    </row>
    <row r="1444" spans="3:8" x14ac:dyDescent="0.2">
      <c r="C1444" s="9"/>
      <c r="D1444" s="21"/>
      <c r="E1444" s="21"/>
      <c r="F1444" s="21"/>
      <c r="G1444" s="21"/>
      <c r="H1444" s="21"/>
    </row>
    <row r="1445" spans="3:8" x14ac:dyDescent="0.2">
      <c r="C1445" s="9"/>
      <c r="D1445" s="21"/>
      <c r="E1445" s="21"/>
      <c r="F1445" s="21"/>
      <c r="G1445" s="21"/>
      <c r="H1445" s="21"/>
    </row>
    <row r="1446" spans="3:8" x14ac:dyDescent="0.2">
      <c r="C1446" s="9"/>
      <c r="D1446" s="21"/>
      <c r="E1446" s="21"/>
      <c r="F1446" s="21"/>
      <c r="G1446" s="21"/>
      <c r="H1446" s="21"/>
    </row>
    <row r="1447" spans="3:8" x14ac:dyDescent="0.2">
      <c r="C1447" s="9"/>
      <c r="D1447" s="21"/>
      <c r="E1447" s="21"/>
      <c r="F1447" s="21"/>
      <c r="G1447" s="21"/>
      <c r="H1447" s="21"/>
    </row>
    <row r="1448" spans="3:8" x14ac:dyDescent="0.2">
      <c r="C1448" s="9"/>
      <c r="D1448" s="21"/>
      <c r="E1448" s="21"/>
      <c r="F1448" s="21"/>
      <c r="G1448" s="21"/>
      <c r="H1448" s="21"/>
    </row>
    <row r="1449" spans="3:8" x14ac:dyDescent="0.2">
      <c r="C1449" s="9"/>
      <c r="D1449" s="21"/>
      <c r="E1449" s="21"/>
      <c r="F1449" s="21"/>
      <c r="G1449" s="21"/>
      <c r="H1449" s="21"/>
    </row>
    <row r="1450" spans="3:8" x14ac:dyDescent="0.2">
      <c r="C1450" s="9"/>
      <c r="D1450" s="21"/>
      <c r="E1450" s="21"/>
      <c r="F1450" s="21"/>
      <c r="G1450" s="21"/>
      <c r="H1450" s="21"/>
    </row>
    <row r="1451" spans="3:8" x14ac:dyDescent="0.2">
      <c r="C1451" s="9"/>
      <c r="D1451" s="21"/>
      <c r="E1451" s="21"/>
      <c r="F1451" s="21"/>
      <c r="G1451" s="21"/>
      <c r="H1451" s="21"/>
    </row>
    <row r="1452" spans="3:8" x14ac:dyDescent="0.2">
      <c r="C1452" s="9"/>
      <c r="D1452" s="21"/>
      <c r="E1452" s="21"/>
      <c r="F1452" s="21"/>
      <c r="G1452" s="21"/>
      <c r="H1452" s="21"/>
    </row>
    <row r="1453" spans="3:8" x14ac:dyDescent="0.2">
      <c r="C1453" s="9"/>
      <c r="D1453" s="21"/>
      <c r="E1453" s="21"/>
      <c r="F1453" s="21"/>
      <c r="G1453" s="21"/>
      <c r="H1453" s="21"/>
    </row>
    <row r="1454" spans="3:8" x14ac:dyDescent="0.2">
      <c r="C1454" s="9"/>
      <c r="D1454" s="21"/>
      <c r="E1454" s="21"/>
      <c r="F1454" s="21"/>
      <c r="G1454" s="21"/>
      <c r="H1454" s="21"/>
    </row>
    <row r="1455" spans="3:8" x14ac:dyDescent="0.2">
      <c r="C1455" s="9"/>
      <c r="D1455" s="21"/>
      <c r="E1455" s="21"/>
      <c r="F1455" s="21"/>
      <c r="G1455" s="21"/>
      <c r="H1455" s="21"/>
    </row>
    <row r="1456" spans="3:8" x14ac:dyDescent="0.2">
      <c r="C1456" s="9"/>
      <c r="D1456" s="21"/>
      <c r="E1456" s="21"/>
      <c r="F1456" s="21"/>
      <c r="G1456" s="21"/>
      <c r="H1456" s="21"/>
    </row>
    <row r="1457" spans="3:8" x14ac:dyDescent="0.2">
      <c r="C1457" s="9"/>
      <c r="D1457" s="21"/>
      <c r="E1457" s="21"/>
      <c r="F1457" s="21"/>
      <c r="G1457" s="21"/>
      <c r="H1457" s="21"/>
    </row>
    <row r="1458" spans="3:8" x14ac:dyDescent="0.2">
      <c r="C1458" s="9"/>
      <c r="D1458" s="21"/>
      <c r="E1458" s="21"/>
      <c r="F1458" s="21"/>
      <c r="G1458" s="21"/>
      <c r="H1458" s="21"/>
    </row>
    <row r="1459" spans="3:8" x14ac:dyDescent="0.2">
      <c r="C1459" s="9"/>
      <c r="D1459" s="21"/>
      <c r="E1459" s="21"/>
      <c r="F1459" s="21"/>
      <c r="G1459" s="21"/>
      <c r="H1459" s="21"/>
    </row>
    <row r="1460" spans="3:8" x14ac:dyDescent="0.2">
      <c r="C1460" s="9"/>
      <c r="D1460" s="21"/>
      <c r="E1460" s="21"/>
      <c r="F1460" s="21"/>
      <c r="G1460" s="21"/>
      <c r="H1460" s="21"/>
    </row>
    <row r="1461" spans="3:8" x14ac:dyDescent="0.2">
      <c r="C1461" s="9"/>
      <c r="D1461" s="21"/>
      <c r="E1461" s="21"/>
      <c r="F1461" s="21"/>
      <c r="G1461" s="21"/>
      <c r="H1461" s="21"/>
    </row>
    <row r="1462" spans="3:8" x14ac:dyDescent="0.2">
      <c r="C1462" s="9"/>
      <c r="D1462" s="21"/>
      <c r="E1462" s="21"/>
      <c r="F1462" s="21"/>
      <c r="G1462" s="21"/>
      <c r="H1462" s="21"/>
    </row>
    <row r="1463" spans="3:8" x14ac:dyDescent="0.2">
      <c r="C1463" s="9"/>
      <c r="D1463" s="21"/>
      <c r="E1463" s="21"/>
      <c r="F1463" s="21"/>
      <c r="G1463" s="21"/>
      <c r="H1463" s="21"/>
    </row>
    <row r="1464" spans="3:8" x14ac:dyDescent="0.2">
      <c r="C1464" s="9"/>
      <c r="D1464" s="21"/>
      <c r="E1464" s="21"/>
      <c r="F1464" s="21"/>
      <c r="G1464" s="21"/>
      <c r="H1464" s="21"/>
    </row>
    <row r="1465" spans="3:8" x14ac:dyDescent="0.2">
      <c r="C1465" s="9"/>
      <c r="D1465" s="21"/>
      <c r="E1465" s="21"/>
      <c r="F1465" s="21"/>
      <c r="G1465" s="21"/>
      <c r="H1465" s="21"/>
    </row>
    <row r="1466" spans="3:8" x14ac:dyDescent="0.2">
      <c r="C1466" s="9"/>
      <c r="D1466" s="21"/>
      <c r="E1466" s="21"/>
      <c r="F1466" s="21"/>
      <c r="G1466" s="21"/>
      <c r="H1466" s="21"/>
    </row>
    <row r="1467" spans="3:8" x14ac:dyDescent="0.2">
      <c r="C1467" s="9"/>
      <c r="D1467" s="21"/>
      <c r="E1467" s="21"/>
      <c r="F1467" s="21"/>
      <c r="G1467" s="21"/>
      <c r="H1467" s="21"/>
    </row>
    <row r="1468" spans="3:8" x14ac:dyDescent="0.2">
      <c r="C1468" s="9"/>
      <c r="D1468" s="21"/>
      <c r="E1468" s="21"/>
      <c r="F1468" s="21"/>
      <c r="G1468" s="21"/>
      <c r="H1468" s="21"/>
    </row>
    <row r="1469" spans="3:8" x14ac:dyDescent="0.2">
      <c r="C1469" s="9"/>
      <c r="D1469" s="21"/>
      <c r="E1469" s="21"/>
      <c r="F1469" s="21"/>
      <c r="G1469" s="21"/>
      <c r="H1469" s="21"/>
    </row>
    <row r="1470" spans="3:8" x14ac:dyDescent="0.2">
      <c r="C1470" s="9"/>
      <c r="D1470" s="21"/>
      <c r="E1470" s="21"/>
      <c r="F1470" s="21"/>
      <c r="G1470" s="21"/>
      <c r="H1470" s="21"/>
    </row>
    <row r="1471" spans="3:8" x14ac:dyDescent="0.2">
      <c r="C1471" s="9"/>
      <c r="D1471" s="21"/>
      <c r="E1471" s="21"/>
      <c r="F1471" s="21"/>
      <c r="G1471" s="21"/>
      <c r="H1471" s="21"/>
    </row>
    <row r="1472" spans="3:8" x14ac:dyDescent="0.2">
      <c r="C1472" s="9"/>
      <c r="D1472" s="21"/>
      <c r="E1472" s="21"/>
      <c r="F1472" s="21"/>
      <c r="G1472" s="21"/>
      <c r="H1472" s="21"/>
    </row>
    <row r="1473" spans="3:8" x14ac:dyDescent="0.2">
      <c r="C1473" s="9"/>
      <c r="D1473" s="21"/>
      <c r="E1473" s="21"/>
      <c r="F1473" s="21"/>
      <c r="G1473" s="21"/>
      <c r="H1473" s="21"/>
    </row>
    <row r="1474" spans="3:8" x14ac:dyDescent="0.2">
      <c r="C1474" s="9"/>
      <c r="D1474" s="21"/>
      <c r="E1474" s="21"/>
      <c r="F1474" s="21"/>
      <c r="G1474" s="21"/>
      <c r="H1474" s="21"/>
    </row>
    <row r="1475" spans="3:8" x14ac:dyDescent="0.2">
      <c r="C1475" s="9"/>
      <c r="D1475" s="21"/>
      <c r="E1475" s="21"/>
      <c r="F1475" s="21"/>
      <c r="G1475" s="21"/>
      <c r="H1475" s="21"/>
    </row>
    <row r="1476" spans="3:8" x14ac:dyDescent="0.2">
      <c r="C1476" s="9"/>
      <c r="D1476" s="21"/>
      <c r="E1476" s="21"/>
      <c r="F1476" s="21"/>
      <c r="G1476" s="21"/>
      <c r="H1476" s="21"/>
    </row>
    <row r="1477" spans="3:8" x14ac:dyDescent="0.2">
      <c r="C1477" s="9"/>
      <c r="D1477" s="21"/>
      <c r="E1477" s="21"/>
      <c r="F1477" s="21"/>
      <c r="G1477" s="21"/>
      <c r="H1477" s="21"/>
    </row>
    <row r="1478" spans="3:8" x14ac:dyDescent="0.2">
      <c r="C1478" s="9"/>
      <c r="D1478" s="21"/>
      <c r="E1478" s="21"/>
      <c r="F1478" s="21"/>
      <c r="G1478" s="21"/>
      <c r="H1478" s="21"/>
    </row>
    <row r="1479" spans="3:8" x14ac:dyDescent="0.2">
      <c r="C1479" s="9"/>
      <c r="D1479" s="21"/>
      <c r="E1479" s="21"/>
      <c r="F1479" s="21"/>
      <c r="G1479" s="21"/>
      <c r="H1479" s="21"/>
    </row>
    <row r="1480" spans="3:8" x14ac:dyDescent="0.2">
      <c r="C1480" s="9"/>
      <c r="D1480" s="21"/>
      <c r="E1480" s="21"/>
      <c r="F1480" s="21"/>
      <c r="G1480" s="21"/>
      <c r="H1480" s="21"/>
    </row>
    <row r="1481" spans="3:8" x14ac:dyDescent="0.2">
      <c r="C1481" s="9"/>
      <c r="D1481" s="21"/>
      <c r="E1481" s="21"/>
      <c r="F1481" s="21"/>
      <c r="G1481" s="21"/>
      <c r="H1481" s="21"/>
    </row>
    <row r="1482" spans="3:8" x14ac:dyDescent="0.2">
      <c r="C1482" s="9"/>
      <c r="D1482" s="21"/>
      <c r="E1482" s="21"/>
      <c r="F1482" s="21"/>
      <c r="G1482" s="21"/>
      <c r="H1482" s="21"/>
    </row>
    <row r="1483" spans="3:8" x14ac:dyDescent="0.2">
      <c r="C1483" s="9"/>
      <c r="D1483" s="21"/>
      <c r="E1483" s="21"/>
      <c r="F1483" s="21"/>
      <c r="G1483" s="21"/>
      <c r="H1483" s="21"/>
    </row>
    <row r="1484" spans="3:8" x14ac:dyDescent="0.2">
      <c r="C1484" s="9"/>
      <c r="D1484" s="21"/>
      <c r="E1484" s="21"/>
      <c r="F1484" s="21"/>
      <c r="G1484" s="21"/>
      <c r="H1484" s="21"/>
    </row>
    <row r="1485" spans="3:8" x14ac:dyDescent="0.2">
      <c r="C1485" s="9"/>
      <c r="D1485" s="21"/>
      <c r="E1485" s="21"/>
      <c r="F1485" s="21"/>
      <c r="G1485" s="21"/>
      <c r="H1485" s="21"/>
    </row>
    <row r="1486" spans="3:8" x14ac:dyDescent="0.2">
      <c r="C1486" s="9"/>
      <c r="D1486" s="21"/>
      <c r="E1486" s="21"/>
      <c r="F1486" s="21"/>
      <c r="G1486" s="21"/>
      <c r="H1486" s="21"/>
    </row>
    <row r="1487" spans="3:8" x14ac:dyDescent="0.2">
      <c r="C1487" s="9"/>
      <c r="D1487" s="21"/>
      <c r="E1487" s="21"/>
      <c r="F1487" s="21"/>
      <c r="G1487" s="21"/>
      <c r="H1487" s="21"/>
    </row>
    <row r="1488" spans="3:8" x14ac:dyDescent="0.2">
      <c r="C1488" s="9"/>
      <c r="D1488" s="21"/>
      <c r="E1488" s="21"/>
      <c r="F1488" s="21"/>
      <c r="G1488" s="21"/>
      <c r="H1488" s="21"/>
    </row>
    <row r="1489" spans="3:8" x14ac:dyDescent="0.2">
      <c r="C1489" s="9"/>
      <c r="D1489" s="21"/>
      <c r="E1489" s="21"/>
      <c r="F1489" s="21"/>
      <c r="G1489" s="21"/>
      <c r="H1489" s="21"/>
    </row>
    <row r="1490" spans="3:8" x14ac:dyDescent="0.2">
      <c r="C1490" s="9"/>
      <c r="D1490" s="21"/>
      <c r="E1490" s="21"/>
      <c r="F1490" s="21"/>
      <c r="G1490" s="21"/>
      <c r="H1490" s="21"/>
    </row>
    <row r="1491" spans="3:8" x14ac:dyDescent="0.2">
      <c r="C1491" s="9"/>
      <c r="D1491" s="21"/>
      <c r="E1491" s="21"/>
      <c r="F1491" s="21"/>
      <c r="G1491" s="21"/>
      <c r="H1491" s="21"/>
    </row>
    <row r="1492" spans="3:8" x14ac:dyDescent="0.2">
      <c r="C1492" s="9"/>
      <c r="D1492" s="21"/>
      <c r="E1492" s="21"/>
      <c r="F1492" s="21"/>
      <c r="G1492" s="21"/>
      <c r="H1492" s="21"/>
    </row>
    <row r="1493" spans="3:8" x14ac:dyDescent="0.2">
      <c r="C1493" s="9"/>
      <c r="D1493" s="21"/>
      <c r="E1493" s="21"/>
      <c r="F1493" s="21"/>
      <c r="G1493" s="21"/>
      <c r="H1493" s="21"/>
    </row>
    <row r="1494" spans="3:8" x14ac:dyDescent="0.2">
      <c r="C1494" s="9"/>
      <c r="D1494" s="21"/>
      <c r="E1494" s="21"/>
      <c r="F1494" s="21"/>
      <c r="G1494" s="21"/>
      <c r="H1494" s="21"/>
    </row>
    <row r="1495" spans="3:8" x14ac:dyDescent="0.2">
      <c r="C1495" s="9"/>
      <c r="D1495" s="21"/>
      <c r="E1495" s="21"/>
      <c r="F1495" s="21"/>
      <c r="G1495" s="21"/>
      <c r="H1495" s="21"/>
    </row>
    <row r="1496" spans="3:8" x14ac:dyDescent="0.2">
      <c r="C1496" s="9"/>
      <c r="D1496" s="21"/>
      <c r="E1496" s="21"/>
      <c r="F1496" s="21"/>
      <c r="G1496" s="21"/>
      <c r="H1496" s="21"/>
    </row>
    <row r="1497" spans="3:8" x14ac:dyDescent="0.2">
      <c r="C1497" s="9"/>
      <c r="D1497" s="21"/>
      <c r="E1497" s="21"/>
      <c r="F1497" s="21"/>
      <c r="G1497" s="21"/>
      <c r="H1497" s="21"/>
    </row>
    <row r="1498" spans="3:8" x14ac:dyDescent="0.2">
      <c r="C1498" s="9"/>
      <c r="D1498" s="21"/>
      <c r="E1498" s="21"/>
      <c r="F1498" s="21"/>
      <c r="G1498" s="21"/>
      <c r="H1498" s="21"/>
    </row>
    <row r="1499" spans="3:8" x14ac:dyDescent="0.2">
      <c r="C1499" s="9"/>
      <c r="D1499" s="21"/>
      <c r="E1499" s="21"/>
      <c r="F1499" s="21"/>
      <c r="G1499" s="21"/>
      <c r="H1499" s="21"/>
    </row>
    <row r="1500" spans="3:8" x14ac:dyDescent="0.2">
      <c r="C1500" s="9"/>
      <c r="D1500" s="21"/>
      <c r="E1500" s="21"/>
      <c r="F1500" s="21"/>
      <c r="G1500" s="21"/>
      <c r="H1500" s="21"/>
    </row>
    <row r="1501" spans="3:8" x14ac:dyDescent="0.2">
      <c r="C1501" s="9"/>
      <c r="D1501" s="21"/>
      <c r="E1501" s="21"/>
      <c r="F1501" s="21"/>
      <c r="G1501" s="21"/>
      <c r="H1501" s="21"/>
    </row>
    <row r="1502" spans="3:8" x14ac:dyDescent="0.2">
      <c r="C1502" s="9"/>
      <c r="D1502" s="21"/>
      <c r="E1502" s="21"/>
      <c r="F1502" s="21"/>
      <c r="G1502" s="21"/>
      <c r="H1502" s="21"/>
    </row>
    <row r="1503" spans="3:8" x14ac:dyDescent="0.2">
      <c r="C1503" s="9"/>
      <c r="D1503" s="21"/>
      <c r="E1503" s="21"/>
      <c r="F1503" s="21"/>
      <c r="G1503" s="21"/>
      <c r="H1503" s="21"/>
    </row>
    <row r="1504" spans="3:8" x14ac:dyDescent="0.2">
      <c r="C1504" s="9"/>
      <c r="D1504" s="21"/>
      <c r="E1504" s="21"/>
      <c r="F1504" s="21"/>
      <c r="G1504" s="21"/>
      <c r="H1504" s="21"/>
    </row>
    <row r="1505" spans="3:8" x14ac:dyDescent="0.2">
      <c r="C1505" s="9"/>
      <c r="D1505" s="21"/>
      <c r="E1505" s="21"/>
      <c r="F1505" s="21"/>
      <c r="G1505" s="21"/>
      <c r="H1505" s="21"/>
    </row>
    <row r="1506" spans="3:8" x14ac:dyDescent="0.2">
      <c r="C1506" s="9"/>
      <c r="D1506" s="21"/>
      <c r="E1506" s="21"/>
      <c r="F1506" s="21"/>
      <c r="G1506" s="21"/>
      <c r="H1506" s="21"/>
    </row>
    <row r="1507" spans="3:8" x14ac:dyDescent="0.2">
      <c r="C1507" s="9"/>
      <c r="D1507" s="21"/>
      <c r="E1507" s="21"/>
      <c r="F1507" s="21"/>
      <c r="G1507" s="21"/>
      <c r="H1507" s="21"/>
    </row>
    <row r="1508" spans="3:8" x14ac:dyDescent="0.2">
      <c r="C1508" s="9"/>
      <c r="D1508" s="21"/>
      <c r="E1508" s="21"/>
      <c r="F1508" s="21"/>
      <c r="G1508" s="21"/>
      <c r="H1508" s="21"/>
    </row>
    <row r="1509" spans="3:8" x14ac:dyDescent="0.2">
      <c r="C1509" s="9"/>
      <c r="D1509" s="21"/>
      <c r="E1509" s="21"/>
      <c r="F1509" s="21"/>
      <c r="G1509" s="21"/>
      <c r="H1509" s="21"/>
    </row>
    <row r="1510" spans="3:8" x14ac:dyDescent="0.2">
      <c r="C1510" s="9"/>
      <c r="D1510" s="21"/>
      <c r="E1510" s="21"/>
      <c r="F1510" s="21"/>
      <c r="G1510" s="21"/>
      <c r="H1510" s="21"/>
    </row>
    <row r="1511" spans="3:8" x14ac:dyDescent="0.2">
      <c r="C1511" s="9"/>
      <c r="D1511" s="21"/>
      <c r="E1511" s="21"/>
      <c r="F1511" s="21"/>
      <c r="G1511" s="21"/>
      <c r="H1511" s="21"/>
    </row>
    <row r="1512" spans="3:8" x14ac:dyDescent="0.2">
      <c r="C1512" s="9"/>
      <c r="D1512" s="21"/>
      <c r="E1512" s="21"/>
      <c r="F1512" s="21"/>
      <c r="G1512" s="21"/>
      <c r="H1512" s="21"/>
    </row>
    <row r="1513" spans="3:8" x14ac:dyDescent="0.2">
      <c r="C1513" s="9"/>
      <c r="D1513" s="21"/>
      <c r="E1513" s="21"/>
      <c r="F1513" s="21"/>
      <c r="G1513" s="21"/>
      <c r="H1513" s="21"/>
    </row>
    <row r="1514" spans="3:8" x14ac:dyDescent="0.2">
      <c r="C1514" s="9"/>
      <c r="D1514" s="21"/>
      <c r="E1514" s="21"/>
      <c r="F1514" s="21"/>
      <c r="G1514" s="21"/>
      <c r="H1514" s="21"/>
    </row>
    <row r="1515" spans="3:8" x14ac:dyDescent="0.2">
      <c r="C1515" s="9"/>
      <c r="D1515" s="21"/>
      <c r="E1515" s="21"/>
      <c r="F1515" s="21"/>
      <c r="G1515" s="21"/>
      <c r="H1515" s="21"/>
    </row>
    <row r="1516" spans="3:8" x14ac:dyDescent="0.2">
      <c r="C1516" s="9"/>
      <c r="D1516" s="21"/>
      <c r="E1516" s="21"/>
      <c r="F1516" s="21"/>
      <c r="G1516" s="21"/>
      <c r="H1516" s="21"/>
    </row>
    <row r="1517" spans="3:8" x14ac:dyDescent="0.2">
      <c r="C1517" s="9"/>
      <c r="D1517" s="21"/>
      <c r="E1517" s="21"/>
      <c r="F1517" s="21"/>
      <c r="G1517" s="21"/>
      <c r="H1517" s="21"/>
    </row>
    <row r="1518" spans="3:8" x14ac:dyDescent="0.2">
      <c r="C1518" s="9"/>
      <c r="D1518" s="21"/>
      <c r="E1518" s="21"/>
      <c r="F1518" s="21"/>
      <c r="G1518" s="21"/>
      <c r="H1518" s="21"/>
    </row>
    <row r="1519" spans="3:8" x14ac:dyDescent="0.2">
      <c r="C1519" s="9"/>
      <c r="D1519" s="21"/>
      <c r="E1519" s="21"/>
      <c r="F1519" s="21"/>
      <c r="G1519" s="21"/>
      <c r="H1519" s="21"/>
    </row>
    <row r="1520" spans="3:8" x14ac:dyDescent="0.2">
      <c r="C1520" s="9"/>
      <c r="D1520" s="21"/>
      <c r="E1520" s="21"/>
      <c r="F1520" s="21"/>
      <c r="G1520" s="21"/>
      <c r="H1520" s="21"/>
    </row>
    <row r="1521" spans="3:8" x14ac:dyDescent="0.2">
      <c r="C1521" s="9"/>
      <c r="D1521" s="21"/>
      <c r="E1521" s="21"/>
      <c r="F1521" s="21"/>
      <c r="G1521" s="21"/>
      <c r="H1521" s="21"/>
    </row>
    <row r="1522" spans="3:8" x14ac:dyDescent="0.2">
      <c r="C1522" s="9"/>
      <c r="D1522" s="21"/>
      <c r="E1522" s="21"/>
      <c r="F1522" s="21"/>
      <c r="G1522" s="21"/>
      <c r="H1522" s="21"/>
    </row>
    <row r="1523" spans="3:8" x14ac:dyDescent="0.2">
      <c r="C1523" s="9"/>
      <c r="D1523" s="21"/>
      <c r="E1523" s="21"/>
      <c r="F1523" s="21"/>
      <c r="G1523" s="21"/>
      <c r="H1523" s="21"/>
    </row>
    <row r="1524" spans="3:8" x14ac:dyDescent="0.2">
      <c r="C1524" s="9"/>
      <c r="D1524" s="21"/>
      <c r="E1524" s="21"/>
      <c r="F1524" s="21"/>
      <c r="G1524" s="21"/>
      <c r="H1524" s="21"/>
    </row>
    <row r="1525" spans="3:8" x14ac:dyDescent="0.2">
      <c r="C1525" s="9"/>
      <c r="D1525" s="21"/>
      <c r="E1525" s="21"/>
      <c r="F1525" s="21"/>
      <c r="G1525" s="21"/>
      <c r="H1525" s="21"/>
    </row>
    <row r="1526" spans="3:8" x14ac:dyDescent="0.2">
      <c r="C1526" s="9"/>
      <c r="D1526" s="21"/>
      <c r="E1526" s="21"/>
      <c r="F1526" s="21"/>
      <c r="G1526" s="21"/>
      <c r="H1526" s="21"/>
    </row>
    <row r="1527" spans="3:8" x14ac:dyDescent="0.2">
      <c r="C1527" s="9"/>
      <c r="D1527" s="21"/>
      <c r="E1527" s="21"/>
      <c r="F1527" s="21"/>
      <c r="G1527" s="21"/>
      <c r="H1527" s="21"/>
    </row>
    <row r="1528" spans="3:8" x14ac:dyDescent="0.2">
      <c r="C1528" s="9"/>
      <c r="D1528" s="21"/>
      <c r="E1528" s="21"/>
      <c r="F1528" s="21"/>
      <c r="G1528" s="21"/>
      <c r="H1528" s="21"/>
    </row>
    <row r="1529" spans="3:8" x14ac:dyDescent="0.2">
      <c r="C1529" s="9"/>
      <c r="D1529" s="21"/>
      <c r="E1529" s="21"/>
      <c r="F1529" s="21"/>
      <c r="G1529" s="21"/>
      <c r="H1529" s="21"/>
    </row>
    <row r="1530" spans="3:8" x14ac:dyDescent="0.2">
      <c r="C1530" s="9"/>
      <c r="D1530" s="21"/>
      <c r="E1530" s="21"/>
      <c r="F1530" s="21"/>
      <c r="G1530" s="21"/>
      <c r="H1530" s="21"/>
    </row>
    <row r="1531" spans="3:8" x14ac:dyDescent="0.2">
      <c r="C1531" s="9"/>
      <c r="D1531" s="21"/>
      <c r="E1531" s="21"/>
      <c r="F1531" s="21"/>
      <c r="G1531" s="21"/>
      <c r="H1531" s="21"/>
    </row>
    <row r="1532" spans="3:8" x14ac:dyDescent="0.2">
      <c r="C1532" s="9"/>
      <c r="D1532" s="21"/>
      <c r="E1532" s="21"/>
      <c r="F1532" s="21"/>
      <c r="G1532" s="21"/>
      <c r="H1532" s="21"/>
    </row>
    <row r="1533" spans="3:8" x14ac:dyDescent="0.2">
      <c r="C1533" s="9"/>
      <c r="D1533" s="21"/>
      <c r="E1533" s="21"/>
      <c r="F1533" s="21"/>
      <c r="G1533" s="21"/>
      <c r="H1533" s="21"/>
    </row>
    <row r="1534" spans="3:8" x14ac:dyDescent="0.2">
      <c r="C1534" s="9"/>
      <c r="D1534" s="21"/>
      <c r="E1534" s="21"/>
      <c r="F1534" s="21"/>
      <c r="G1534" s="21"/>
      <c r="H1534" s="21"/>
    </row>
    <row r="1535" spans="3:8" x14ac:dyDescent="0.2">
      <c r="C1535" s="9"/>
      <c r="D1535" s="21"/>
      <c r="E1535" s="21"/>
      <c r="F1535" s="21"/>
      <c r="G1535" s="21"/>
      <c r="H1535" s="21"/>
    </row>
    <row r="1536" spans="3:8" x14ac:dyDescent="0.2">
      <c r="C1536" s="9"/>
      <c r="D1536" s="21"/>
      <c r="E1536" s="21"/>
      <c r="F1536" s="21"/>
      <c r="G1536" s="21"/>
      <c r="H1536" s="21"/>
    </row>
    <row r="1537" spans="3:8" x14ac:dyDescent="0.2">
      <c r="C1537" s="9"/>
      <c r="D1537" s="21"/>
      <c r="E1537" s="21"/>
      <c r="F1537" s="21"/>
      <c r="G1537" s="21"/>
      <c r="H1537" s="21"/>
    </row>
    <row r="1538" spans="3:8" x14ac:dyDescent="0.2">
      <c r="C1538" s="9"/>
      <c r="D1538" s="21"/>
      <c r="E1538" s="21"/>
      <c r="F1538" s="21"/>
      <c r="G1538" s="21"/>
      <c r="H1538" s="21"/>
    </row>
    <row r="1539" spans="3:8" x14ac:dyDescent="0.2">
      <c r="C1539" s="9"/>
      <c r="D1539" s="21"/>
      <c r="E1539" s="21"/>
      <c r="F1539" s="21"/>
      <c r="G1539" s="21"/>
      <c r="H1539" s="21"/>
    </row>
    <row r="1540" spans="3:8" x14ac:dyDescent="0.2">
      <c r="C1540" s="9"/>
      <c r="D1540" s="21"/>
      <c r="E1540" s="21"/>
      <c r="F1540" s="21"/>
      <c r="G1540" s="21"/>
      <c r="H1540" s="21"/>
    </row>
    <row r="1541" spans="3:8" x14ac:dyDescent="0.2">
      <c r="C1541" s="9"/>
      <c r="D1541" s="21"/>
      <c r="E1541" s="21"/>
      <c r="F1541" s="21"/>
      <c r="G1541" s="21"/>
      <c r="H1541" s="21"/>
    </row>
    <row r="1542" spans="3:8" x14ac:dyDescent="0.2">
      <c r="C1542" s="9"/>
      <c r="D1542" s="21"/>
      <c r="E1542" s="21"/>
      <c r="F1542" s="21"/>
      <c r="G1542" s="21"/>
      <c r="H1542" s="21"/>
    </row>
    <row r="1543" spans="3:8" x14ac:dyDescent="0.2">
      <c r="C1543" s="9"/>
      <c r="D1543" s="21"/>
      <c r="E1543" s="21"/>
      <c r="F1543" s="21"/>
      <c r="G1543" s="21"/>
      <c r="H1543" s="21"/>
    </row>
    <row r="1544" spans="3:8" x14ac:dyDescent="0.2">
      <c r="C1544" s="9"/>
      <c r="D1544" s="21"/>
      <c r="E1544" s="21"/>
      <c r="F1544" s="21"/>
      <c r="G1544" s="21"/>
      <c r="H1544" s="21"/>
    </row>
    <row r="1545" spans="3:8" x14ac:dyDescent="0.2">
      <c r="C1545" s="9"/>
      <c r="D1545" s="21"/>
      <c r="E1545" s="21"/>
      <c r="F1545" s="21"/>
      <c r="G1545" s="21"/>
      <c r="H1545" s="21"/>
    </row>
    <row r="1546" spans="3:8" x14ac:dyDescent="0.2">
      <c r="C1546" s="9"/>
      <c r="D1546" s="21"/>
      <c r="E1546" s="21"/>
      <c r="F1546" s="21"/>
      <c r="G1546" s="21"/>
      <c r="H1546" s="21"/>
    </row>
    <row r="1547" spans="3:8" x14ac:dyDescent="0.2">
      <c r="C1547" s="9"/>
      <c r="D1547" s="21"/>
      <c r="E1547" s="21"/>
      <c r="F1547" s="21"/>
      <c r="G1547" s="21"/>
      <c r="H1547" s="21"/>
    </row>
    <row r="1548" spans="3:8" x14ac:dyDescent="0.2">
      <c r="C1548" s="9"/>
      <c r="D1548" s="21"/>
      <c r="E1548" s="21"/>
      <c r="F1548" s="21"/>
      <c r="G1548" s="21"/>
      <c r="H1548" s="21"/>
    </row>
    <row r="1549" spans="3:8" x14ac:dyDescent="0.2">
      <c r="C1549" s="9"/>
      <c r="D1549" s="21"/>
      <c r="E1549" s="21"/>
      <c r="F1549" s="21"/>
      <c r="G1549" s="21"/>
      <c r="H1549" s="21"/>
    </row>
    <row r="1550" spans="3:8" x14ac:dyDescent="0.2">
      <c r="C1550" s="9"/>
      <c r="D1550" s="21"/>
      <c r="E1550" s="21"/>
      <c r="F1550" s="21"/>
      <c r="G1550" s="21"/>
      <c r="H1550" s="21"/>
    </row>
    <row r="1551" spans="3:8" x14ac:dyDescent="0.2">
      <c r="C1551" s="9"/>
      <c r="D1551" s="21"/>
      <c r="E1551" s="21"/>
      <c r="F1551" s="21"/>
      <c r="G1551" s="21"/>
      <c r="H1551" s="21"/>
    </row>
    <row r="1552" spans="3:8" x14ac:dyDescent="0.2">
      <c r="C1552" s="9"/>
      <c r="D1552" s="21"/>
      <c r="E1552" s="21"/>
      <c r="F1552" s="21"/>
      <c r="G1552" s="21"/>
      <c r="H1552" s="21"/>
    </row>
    <row r="1553" spans="3:8" x14ac:dyDescent="0.2">
      <c r="C1553" s="9"/>
      <c r="D1553" s="21"/>
      <c r="E1553" s="21"/>
      <c r="F1553" s="21"/>
      <c r="G1553" s="21"/>
      <c r="H1553" s="21"/>
    </row>
    <row r="1554" spans="3:8" x14ac:dyDescent="0.2">
      <c r="C1554" s="9"/>
      <c r="D1554" s="21"/>
      <c r="E1554" s="21"/>
      <c r="F1554" s="21"/>
      <c r="G1554" s="21"/>
      <c r="H1554" s="21"/>
    </row>
    <row r="1555" spans="3:8" x14ac:dyDescent="0.2">
      <c r="C1555" s="9"/>
      <c r="D1555" s="21"/>
      <c r="E1555" s="21"/>
      <c r="F1555" s="21"/>
      <c r="G1555" s="21"/>
      <c r="H1555" s="21"/>
    </row>
    <row r="1556" spans="3:8" x14ac:dyDescent="0.2">
      <c r="C1556" s="9"/>
      <c r="D1556" s="21"/>
      <c r="E1556" s="21"/>
      <c r="F1556" s="21"/>
      <c r="G1556" s="21"/>
      <c r="H1556" s="21"/>
    </row>
    <row r="1557" spans="3:8" x14ac:dyDescent="0.2">
      <c r="C1557" s="9"/>
      <c r="D1557" s="21"/>
      <c r="E1557" s="21"/>
      <c r="F1557" s="21"/>
      <c r="G1557" s="21"/>
      <c r="H1557" s="21"/>
    </row>
    <row r="1558" spans="3:8" x14ac:dyDescent="0.2">
      <c r="C1558" s="9"/>
      <c r="D1558" s="21"/>
      <c r="E1558" s="21"/>
      <c r="F1558" s="21"/>
      <c r="G1558" s="21"/>
      <c r="H1558" s="21"/>
    </row>
    <row r="1559" spans="3:8" x14ac:dyDescent="0.2">
      <c r="C1559" s="9"/>
      <c r="D1559" s="21"/>
      <c r="E1559" s="21"/>
      <c r="F1559" s="21"/>
      <c r="G1559" s="21"/>
      <c r="H1559" s="21"/>
    </row>
    <row r="1560" spans="3:8" x14ac:dyDescent="0.2">
      <c r="C1560" s="9"/>
      <c r="D1560" s="21"/>
      <c r="E1560" s="21"/>
      <c r="F1560" s="21"/>
      <c r="G1560" s="21"/>
      <c r="H1560" s="21"/>
    </row>
    <row r="1561" spans="3:8" x14ac:dyDescent="0.2">
      <c r="C1561" s="9"/>
      <c r="D1561" s="21"/>
      <c r="E1561" s="21"/>
      <c r="F1561" s="21"/>
      <c r="G1561" s="21"/>
      <c r="H1561" s="21"/>
    </row>
    <row r="1562" spans="3:8" x14ac:dyDescent="0.2">
      <c r="C1562" s="9"/>
      <c r="D1562" s="21"/>
      <c r="E1562" s="21"/>
      <c r="F1562" s="21"/>
      <c r="G1562" s="21"/>
      <c r="H1562" s="21"/>
    </row>
    <row r="1563" spans="3:8" x14ac:dyDescent="0.2">
      <c r="C1563" s="9"/>
      <c r="D1563" s="21"/>
      <c r="E1563" s="21"/>
      <c r="F1563" s="21"/>
      <c r="G1563" s="21"/>
      <c r="H1563" s="21"/>
    </row>
    <row r="1564" spans="3:8" x14ac:dyDescent="0.2">
      <c r="C1564" s="9"/>
      <c r="D1564" s="21"/>
      <c r="E1564" s="21"/>
      <c r="F1564" s="21"/>
      <c r="G1564" s="21"/>
      <c r="H1564" s="21"/>
    </row>
    <row r="1565" spans="3:8" x14ac:dyDescent="0.2">
      <c r="C1565" s="9"/>
      <c r="D1565" s="21"/>
      <c r="E1565" s="21"/>
      <c r="F1565" s="21"/>
      <c r="G1565" s="21"/>
      <c r="H1565" s="21"/>
    </row>
    <row r="1566" spans="3:8" x14ac:dyDescent="0.2">
      <c r="C1566" s="9"/>
      <c r="D1566" s="21"/>
      <c r="E1566" s="21"/>
      <c r="F1566" s="21"/>
      <c r="G1566" s="21"/>
      <c r="H1566" s="21"/>
    </row>
    <row r="1567" spans="3:8" x14ac:dyDescent="0.2">
      <c r="C1567" s="9"/>
      <c r="D1567" s="21"/>
      <c r="E1567" s="21"/>
      <c r="F1567" s="21"/>
      <c r="G1567" s="21"/>
      <c r="H1567" s="21"/>
    </row>
    <row r="1568" spans="3:8" x14ac:dyDescent="0.2">
      <c r="C1568" s="9"/>
      <c r="D1568" s="21"/>
      <c r="E1568" s="21"/>
      <c r="F1568" s="21"/>
      <c r="G1568" s="21"/>
      <c r="H1568" s="21"/>
    </row>
    <row r="1569" spans="3:8" x14ac:dyDescent="0.2">
      <c r="C1569" s="9"/>
      <c r="D1569" s="21"/>
      <c r="E1569" s="21"/>
      <c r="F1569" s="21"/>
      <c r="G1569" s="21"/>
      <c r="H1569" s="21"/>
    </row>
    <row r="1570" spans="3:8" x14ac:dyDescent="0.2">
      <c r="C1570" s="9"/>
      <c r="D1570" s="21"/>
      <c r="E1570" s="21"/>
      <c r="F1570" s="21"/>
      <c r="G1570" s="21"/>
      <c r="H1570" s="21"/>
    </row>
    <row r="1571" spans="3:8" x14ac:dyDescent="0.2">
      <c r="C1571" s="9"/>
      <c r="D1571" s="21"/>
      <c r="E1571" s="21"/>
      <c r="F1571" s="21"/>
      <c r="G1571" s="21"/>
      <c r="H1571" s="21"/>
    </row>
    <row r="1572" spans="3:8" x14ac:dyDescent="0.2">
      <c r="C1572" s="9"/>
      <c r="D1572" s="21"/>
      <c r="E1572" s="21"/>
      <c r="F1572" s="21"/>
      <c r="G1572" s="21"/>
      <c r="H1572" s="21"/>
    </row>
    <row r="1573" spans="3:8" x14ac:dyDescent="0.2">
      <c r="C1573" s="9"/>
      <c r="D1573" s="21"/>
      <c r="E1573" s="21"/>
      <c r="F1573" s="21"/>
      <c r="G1573" s="21"/>
      <c r="H1573" s="21"/>
    </row>
    <row r="1574" spans="3:8" x14ac:dyDescent="0.2">
      <c r="C1574" s="9"/>
      <c r="D1574" s="21"/>
      <c r="E1574" s="21"/>
      <c r="F1574" s="21"/>
      <c r="G1574" s="21"/>
      <c r="H1574" s="21"/>
    </row>
    <row r="1575" spans="3:8" x14ac:dyDescent="0.2">
      <c r="C1575" s="9"/>
      <c r="D1575" s="21"/>
      <c r="E1575" s="21"/>
      <c r="F1575" s="21"/>
      <c r="G1575" s="21"/>
      <c r="H1575" s="21"/>
    </row>
    <row r="1576" spans="3:8" x14ac:dyDescent="0.2">
      <c r="C1576" s="9"/>
      <c r="D1576" s="21"/>
      <c r="E1576" s="21"/>
      <c r="F1576" s="21"/>
      <c r="G1576" s="21"/>
      <c r="H1576" s="21"/>
    </row>
    <row r="1577" spans="3:8" x14ac:dyDescent="0.2">
      <c r="C1577" s="9"/>
      <c r="D1577" s="21"/>
      <c r="E1577" s="21"/>
      <c r="F1577" s="21"/>
      <c r="G1577" s="21"/>
      <c r="H1577" s="21"/>
    </row>
    <row r="1578" spans="3:8" x14ac:dyDescent="0.2">
      <c r="C1578" s="9"/>
      <c r="D1578" s="21"/>
      <c r="E1578" s="21"/>
      <c r="F1578" s="21"/>
      <c r="G1578" s="21"/>
      <c r="H1578" s="21"/>
    </row>
    <row r="1579" spans="3:8" x14ac:dyDescent="0.2">
      <c r="C1579" s="9"/>
      <c r="D1579" s="21"/>
      <c r="E1579" s="21"/>
      <c r="F1579" s="21"/>
      <c r="G1579" s="21"/>
      <c r="H1579" s="21"/>
    </row>
    <row r="1580" spans="3:8" x14ac:dyDescent="0.2">
      <c r="C1580" s="9"/>
      <c r="D1580" s="21"/>
      <c r="E1580" s="21"/>
      <c r="F1580" s="21"/>
      <c r="G1580" s="21"/>
      <c r="H1580" s="21"/>
    </row>
    <row r="1581" spans="3:8" x14ac:dyDescent="0.2">
      <c r="C1581" s="9"/>
      <c r="D1581" s="21"/>
      <c r="E1581" s="21"/>
      <c r="F1581" s="21"/>
      <c r="G1581" s="21"/>
      <c r="H1581" s="21"/>
    </row>
    <row r="1582" spans="3:8" x14ac:dyDescent="0.2">
      <c r="C1582" s="9"/>
      <c r="D1582" s="21"/>
      <c r="E1582" s="21"/>
      <c r="F1582" s="21"/>
      <c r="G1582" s="21"/>
      <c r="H1582" s="21"/>
    </row>
    <row r="1583" spans="3:8" x14ac:dyDescent="0.2">
      <c r="C1583" s="9"/>
      <c r="D1583" s="21"/>
      <c r="E1583" s="21"/>
      <c r="F1583" s="21"/>
      <c r="G1583" s="21"/>
      <c r="H1583" s="21"/>
    </row>
    <row r="1584" spans="3:8" x14ac:dyDescent="0.2">
      <c r="C1584" s="9"/>
      <c r="D1584" s="21"/>
      <c r="E1584" s="21"/>
      <c r="F1584" s="21"/>
      <c r="G1584" s="21"/>
      <c r="H1584" s="21"/>
    </row>
    <row r="1585" spans="3:8" x14ac:dyDescent="0.2">
      <c r="C1585" s="9"/>
      <c r="D1585" s="21"/>
      <c r="E1585" s="21"/>
      <c r="F1585" s="21"/>
      <c r="G1585" s="21"/>
      <c r="H1585" s="21"/>
    </row>
    <row r="1586" spans="3:8" x14ac:dyDescent="0.2">
      <c r="C1586" s="9"/>
      <c r="D1586" s="21"/>
      <c r="E1586" s="21"/>
      <c r="F1586" s="21"/>
      <c r="G1586" s="21"/>
      <c r="H1586" s="21"/>
    </row>
    <row r="1587" spans="3:8" x14ac:dyDescent="0.2">
      <c r="C1587" s="9"/>
      <c r="D1587" s="21"/>
      <c r="E1587" s="21"/>
      <c r="F1587" s="21"/>
      <c r="G1587" s="21"/>
      <c r="H1587" s="21"/>
    </row>
    <row r="1588" spans="3:8" x14ac:dyDescent="0.2">
      <c r="C1588" s="9"/>
      <c r="D1588" s="21"/>
      <c r="E1588" s="21"/>
      <c r="F1588" s="21"/>
      <c r="G1588" s="21"/>
      <c r="H1588" s="21"/>
    </row>
    <row r="1589" spans="3:8" x14ac:dyDescent="0.2">
      <c r="C1589" s="9"/>
      <c r="D1589" s="21"/>
      <c r="E1589" s="21"/>
      <c r="F1589" s="21"/>
      <c r="G1589" s="21"/>
      <c r="H1589" s="21"/>
    </row>
    <row r="1590" spans="3:8" x14ac:dyDescent="0.2">
      <c r="C1590" s="9"/>
      <c r="D1590" s="21"/>
      <c r="E1590" s="21"/>
      <c r="F1590" s="21"/>
      <c r="G1590" s="21"/>
      <c r="H1590" s="21"/>
    </row>
    <row r="1591" spans="3:8" x14ac:dyDescent="0.2">
      <c r="C1591" s="9"/>
      <c r="D1591" s="21"/>
      <c r="E1591" s="21"/>
      <c r="F1591" s="21"/>
      <c r="G1591" s="21"/>
      <c r="H1591" s="21"/>
    </row>
    <row r="1592" spans="3:8" x14ac:dyDescent="0.2">
      <c r="C1592" s="9"/>
      <c r="D1592" s="21"/>
      <c r="E1592" s="21"/>
      <c r="F1592" s="21"/>
      <c r="G1592" s="21"/>
      <c r="H1592" s="21"/>
    </row>
    <row r="1593" spans="3:8" x14ac:dyDescent="0.2">
      <c r="C1593" s="9"/>
      <c r="D1593" s="21"/>
      <c r="E1593" s="21"/>
      <c r="F1593" s="21"/>
      <c r="G1593" s="21"/>
      <c r="H1593" s="21"/>
    </row>
    <row r="1594" spans="3:8" x14ac:dyDescent="0.2">
      <c r="C1594" s="9"/>
      <c r="D1594" s="21"/>
      <c r="E1594" s="21"/>
      <c r="F1594" s="21"/>
      <c r="G1594" s="21"/>
      <c r="H1594" s="21"/>
    </row>
    <row r="1595" spans="3:8" x14ac:dyDescent="0.2">
      <c r="C1595" s="9"/>
      <c r="D1595" s="21"/>
      <c r="E1595" s="21"/>
      <c r="F1595" s="21"/>
      <c r="G1595" s="21"/>
      <c r="H1595" s="21"/>
    </row>
    <row r="1596" spans="3:8" x14ac:dyDescent="0.2">
      <c r="C1596" s="9"/>
      <c r="D1596" s="21"/>
      <c r="E1596" s="21"/>
      <c r="F1596" s="21"/>
      <c r="G1596" s="21"/>
      <c r="H1596" s="21"/>
    </row>
    <row r="1597" spans="3:8" x14ac:dyDescent="0.2">
      <c r="C1597" s="9"/>
      <c r="D1597" s="21"/>
      <c r="E1597" s="21"/>
      <c r="F1597" s="21"/>
      <c r="G1597" s="21"/>
      <c r="H1597" s="21"/>
    </row>
    <row r="1598" spans="3:8" x14ac:dyDescent="0.2">
      <c r="C1598" s="9"/>
      <c r="D1598" s="21"/>
      <c r="E1598" s="21"/>
      <c r="F1598" s="21"/>
      <c r="G1598" s="21"/>
      <c r="H1598" s="21"/>
    </row>
    <row r="1599" spans="3:8" x14ac:dyDescent="0.2">
      <c r="C1599" s="9"/>
      <c r="D1599" s="21"/>
      <c r="E1599" s="21"/>
      <c r="F1599" s="21"/>
      <c r="G1599" s="21"/>
      <c r="H1599" s="21"/>
    </row>
    <row r="1600" spans="3:8" x14ac:dyDescent="0.2">
      <c r="C1600" s="9"/>
      <c r="D1600" s="21"/>
      <c r="E1600" s="21"/>
      <c r="F1600" s="21"/>
      <c r="G1600" s="21"/>
      <c r="H1600" s="21"/>
    </row>
    <row r="1601" spans="3:8" x14ac:dyDescent="0.2">
      <c r="C1601" s="9"/>
      <c r="D1601" s="21"/>
      <c r="E1601" s="21"/>
      <c r="F1601" s="21"/>
      <c r="G1601" s="21"/>
      <c r="H1601" s="21"/>
    </row>
    <row r="1602" spans="3:8" x14ac:dyDescent="0.2">
      <c r="C1602" s="9"/>
      <c r="D1602" s="21"/>
      <c r="E1602" s="21"/>
      <c r="F1602" s="21"/>
      <c r="G1602" s="21"/>
      <c r="H1602" s="21"/>
    </row>
    <row r="1603" spans="3:8" x14ac:dyDescent="0.2">
      <c r="C1603" s="9"/>
      <c r="D1603" s="21"/>
      <c r="E1603" s="21"/>
      <c r="F1603" s="21"/>
      <c r="G1603" s="21"/>
      <c r="H1603" s="21"/>
    </row>
    <row r="1604" spans="3:8" x14ac:dyDescent="0.2">
      <c r="C1604" s="9"/>
      <c r="D1604" s="21"/>
      <c r="E1604" s="21"/>
      <c r="F1604" s="21"/>
      <c r="G1604" s="21"/>
      <c r="H1604" s="21"/>
    </row>
    <row r="1605" spans="3:8" x14ac:dyDescent="0.2">
      <c r="C1605" s="9"/>
      <c r="D1605" s="21"/>
      <c r="E1605" s="21"/>
      <c r="F1605" s="21"/>
      <c r="G1605" s="21"/>
      <c r="H1605" s="21"/>
    </row>
    <row r="1606" spans="3:8" x14ac:dyDescent="0.2">
      <c r="C1606" s="9"/>
      <c r="D1606" s="21"/>
      <c r="E1606" s="21"/>
      <c r="F1606" s="21"/>
      <c r="G1606" s="21"/>
      <c r="H1606" s="21"/>
    </row>
    <row r="1607" spans="3:8" x14ac:dyDescent="0.2">
      <c r="C1607" s="9"/>
      <c r="D1607" s="21"/>
      <c r="E1607" s="21"/>
      <c r="F1607" s="21"/>
      <c r="G1607" s="21"/>
      <c r="H1607" s="21"/>
    </row>
    <row r="1608" spans="3:8" x14ac:dyDescent="0.2">
      <c r="C1608" s="9"/>
      <c r="D1608" s="21"/>
      <c r="E1608" s="21"/>
      <c r="F1608" s="21"/>
      <c r="G1608" s="21"/>
      <c r="H1608" s="21"/>
    </row>
    <row r="1609" spans="3:8" x14ac:dyDescent="0.2">
      <c r="C1609" s="9"/>
      <c r="D1609" s="21"/>
      <c r="E1609" s="21"/>
      <c r="F1609" s="21"/>
      <c r="G1609" s="21"/>
      <c r="H1609" s="21"/>
    </row>
    <row r="1610" spans="3:8" x14ac:dyDescent="0.2">
      <c r="C1610" s="9"/>
      <c r="D1610" s="21"/>
      <c r="E1610" s="21"/>
      <c r="F1610" s="21"/>
      <c r="G1610" s="21"/>
      <c r="H1610" s="21"/>
    </row>
    <row r="1611" spans="3:8" x14ac:dyDescent="0.2">
      <c r="C1611" s="9"/>
      <c r="D1611" s="21"/>
      <c r="E1611" s="21"/>
      <c r="F1611" s="21"/>
      <c r="G1611" s="21"/>
      <c r="H1611" s="21"/>
    </row>
    <row r="1612" spans="3:8" x14ac:dyDescent="0.2">
      <c r="C1612" s="9"/>
      <c r="D1612" s="21"/>
      <c r="E1612" s="21"/>
      <c r="F1612" s="21"/>
      <c r="G1612" s="21"/>
      <c r="H1612" s="21"/>
    </row>
    <row r="1613" spans="3:8" x14ac:dyDescent="0.2">
      <c r="C1613" s="9"/>
      <c r="D1613" s="21"/>
      <c r="E1613" s="21"/>
      <c r="F1613" s="21"/>
      <c r="G1613" s="21"/>
      <c r="H1613" s="21"/>
    </row>
    <row r="1614" spans="3:8" x14ac:dyDescent="0.2">
      <c r="C1614" s="9"/>
      <c r="D1614" s="21"/>
      <c r="E1614" s="21"/>
      <c r="F1614" s="21"/>
      <c r="G1614" s="21"/>
      <c r="H1614" s="21"/>
    </row>
    <row r="1615" spans="3:8" x14ac:dyDescent="0.2">
      <c r="C1615" s="9"/>
      <c r="D1615" s="21"/>
      <c r="E1615" s="21"/>
      <c r="F1615" s="21"/>
      <c r="G1615" s="21"/>
      <c r="H1615" s="21"/>
    </row>
    <row r="1616" spans="3:8" x14ac:dyDescent="0.2">
      <c r="C1616" s="9"/>
      <c r="D1616" s="21"/>
      <c r="E1616" s="21"/>
      <c r="F1616" s="21"/>
      <c r="G1616" s="21"/>
      <c r="H1616" s="21"/>
    </row>
    <row r="1617" spans="3:8" x14ac:dyDescent="0.2">
      <c r="C1617" s="9"/>
      <c r="D1617" s="21"/>
      <c r="E1617" s="21"/>
      <c r="F1617" s="21"/>
      <c r="G1617" s="21"/>
      <c r="H1617" s="21"/>
    </row>
    <row r="1618" spans="3:8" x14ac:dyDescent="0.2">
      <c r="C1618" s="9"/>
      <c r="D1618" s="21"/>
      <c r="E1618" s="21"/>
      <c r="F1618" s="21"/>
      <c r="G1618" s="21"/>
      <c r="H1618" s="21"/>
    </row>
    <row r="1619" spans="3:8" x14ac:dyDescent="0.2">
      <c r="C1619" s="9"/>
      <c r="D1619" s="21"/>
      <c r="E1619" s="21"/>
      <c r="F1619" s="21"/>
      <c r="G1619" s="21"/>
      <c r="H1619" s="21"/>
    </row>
    <row r="1620" spans="3:8" x14ac:dyDescent="0.2">
      <c r="C1620" s="9"/>
      <c r="D1620" s="21"/>
      <c r="E1620" s="21"/>
      <c r="F1620" s="21"/>
      <c r="G1620" s="21"/>
      <c r="H1620" s="21"/>
    </row>
    <row r="1621" spans="3:8" x14ac:dyDescent="0.2">
      <c r="C1621" s="9"/>
      <c r="D1621" s="21"/>
      <c r="E1621" s="21"/>
      <c r="F1621" s="21"/>
      <c r="G1621" s="21"/>
      <c r="H1621" s="21"/>
    </row>
    <row r="1622" spans="3:8" x14ac:dyDescent="0.2">
      <c r="C1622" s="9"/>
      <c r="D1622" s="21"/>
      <c r="E1622" s="21"/>
      <c r="F1622" s="21"/>
      <c r="G1622" s="21"/>
      <c r="H1622" s="21"/>
    </row>
    <row r="1623" spans="3:8" x14ac:dyDescent="0.2">
      <c r="C1623" s="9"/>
      <c r="D1623" s="21"/>
      <c r="E1623" s="21"/>
      <c r="F1623" s="21"/>
      <c r="G1623" s="21"/>
      <c r="H1623" s="21"/>
    </row>
    <row r="1624" spans="3:8" x14ac:dyDescent="0.2">
      <c r="C1624" s="9"/>
      <c r="D1624" s="21"/>
      <c r="E1624" s="21"/>
      <c r="F1624" s="21"/>
      <c r="G1624" s="21"/>
      <c r="H1624" s="21"/>
    </row>
    <row r="1625" spans="3:8" x14ac:dyDescent="0.2">
      <c r="C1625" s="9"/>
      <c r="D1625" s="21"/>
      <c r="E1625" s="21"/>
      <c r="F1625" s="21"/>
      <c r="G1625" s="21"/>
      <c r="H1625" s="21"/>
    </row>
    <row r="1626" spans="3:8" x14ac:dyDescent="0.2">
      <c r="C1626" s="9"/>
      <c r="D1626" s="21"/>
      <c r="E1626" s="21"/>
      <c r="F1626" s="21"/>
      <c r="G1626" s="21"/>
      <c r="H1626" s="21"/>
    </row>
    <row r="1627" spans="3:8" x14ac:dyDescent="0.2">
      <c r="C1627" s="9"/>
      <c r="D1627" s="21"/>
      <c r="E1627" s="21"/>
      <c r="F1627" s="21"/>
      <c r="G1627" s="21"/>
      <c r="H1627" s="21"/>
    </row>
    <row r="1628" spans="3:8" x14ac:dyDescent="0.2">
      <c r="C1628" s="9"/>
      <c r="D1628" s="21"/>
      <c r="E1628" s="21"/>
      <c r="F1628" s="21"/>
      <c r="G1628" s="21"/>
      <c r="H1628" s="21"/>
    </row>
    <row r="1629" spans="3:8" x14ac:dyDescent="0.2">
      <c r="C1629" s="9"/>
      <c r="D1629" s="21"/>
      <c r="E1629" s="21"/>
      <c r="F1629" s="21"/>
      <c r="G1629" s="21"/>
      <c r="H1629" s="21"/>
    </row>
    <row r="1630" spans="3:8" x14ac:dyDescent="0.2">
      <c r="C1630" s="9"/>
      <c r="D1630" s="21"/>
      <c r="E1630" s="21"/>
      <c r="F1630" s="21"/>
      <c r="G1630" s="21"/>
      <c r="H1630" s="21"/>
    </row>
    <row r="1631" spans="3:8" x14ac:dyDescent="0.2">
      <c r="C1631" s="9"/>
      <c r="D1631" s="21"/>
      <c r="E1631" s="21"/>
      <c r="F1631" s="21"/>
      <c r="G1631" s="21"/>
      <c r="H1631" s="21"/>
    </row>
    <row r="1632" spans="3:8" x14ac:dyDescent="0.2">
      <c r="C1632" s="9"/>
      <c r="D1632" s="21"/>
      <c r="E1632" s="21"/>
      <c r="F1632" s="21"/>
      <c r="G1632" s="21"/>
      <c r="H1632" s="21"/>
    </row>
    <row r="1633" spans="3:8" x14ac:dyDescent="0.2">
      <c r="C1633" s="9"/>
      <c r="D1633" s="21"/>
      <c r="E1633" s="21"/>
      <c r="F1633" s="21"/>
      <c r="G1633" s="21"/>
      <c r="H1633" s="21"/>
    </row>
    <row r="1634" spans="3:8" x14ac:dyDescent="0.2">
      <c r="C1634" s="9"/>
      <c r="D1634" s="21"/>
      <c r="E1634" s="21"/>
      <c r="F1634" s="21"/>
      <c r="G1634" s="21"/>
      <c r="H1634" s="21"/>
    </row>
    <row r="1635" spans="3:8" x14ac:dyDescent="0.2">
      <c r="C1635" s="9"/>
      <c r="D1635" s="21"/>
      <c r="E1635" s="21"/>
      <c r="F1635" s="21"/>
      <c r="G1635" s="21"/>
      <c r="H1635" s="21"/>
    </row>
    <row r="1636" spans="3:8" x14ac:dyDescent="0.2">
      <c r="C1636" s="9"/>
      <c r="D1636" s="21"/>
      <c r="E1636" s="21"/>
      <c r="F1636" s="21"/>
      <c r="G1636" s="21"/>
      <c r="H1636" s="21"/>
    </row>
    <row r="1637" spans="3:8" x14ac:dyDescent="0.2">
      <c r="C1637" s="9"/>
      <c r="D1637" s="21"/>
      <c r="E1637" s="21"/>
      <c r="F1637" s="21"/>
      <c r="G1637" s="21"/>
      <c r="H1637" s="21"/>
    </row>
    <row r="1638" spans="3:8" x14ac:dyDescent="0.2">
      <c r="C1638" s="9"/>
      <c r="D1638" s="21"/>
      <c r="E1638" s="21"/>
      <c r="F1638" s="21"/>
      <c r="G1638" s="21"/>
      <c r="H1638" s="21"/>
    </row>
    <row r="1639" spans="3:8" x14ac:dyDescent="0.2">
      <c r="C1639" s="9"/>
      <c r="D1639" s="21"/>
      <c r="E1639" s="21"/>
      <c r="F1639" s="21"/>
      <c r="G1639" s="21"/>
      <c r="H1639" s="21"/>
    </row>
    <row r="1640" spans="3:8" x14ac:dyDescent="0.2">
      <c r="C1640" s="9"/>
      <c r="D1640" s="21"/>
      <c r="E1640" s="21"/>
      <c r="F1640" s="21"/>
      <c r="G1640" s="21"/>
      <c r="H1640" s="21"/>
    </row>
    <row r="1641" spans="3:8" x14ac:dyDescent="0.2">
      <c r="C1641" s="9"/>
      <c r="D1641" s="21"/>
      <c r="E1641" s="21"/>
      <c r="F1641" s="21"/>
      <c r="G1641" s="21"/>
      <c r="H1641" s="21"/>
    </row>
    <row r="1642" spans="3:8" x14ac:dyDescent="0.2">
      <c r="C1642" s="9"/>
      <c r="D1642" s="21"/>
      <c r="E1642" s="21"/>
      <c r="F1642" s="21"/>
      <c r="G1642" s="21"/>
      <c r="H1642" s="21"/>
    </row>
    <row r="1643" spans="3:8" x14ac:dyDescent="0.2">
      <c r="C1643" s="9"/>
      <c r="D1643" s="21"/>
      <c r="E1643" s="21"/>
      <c r="F1643" s="21"/>
      <c r="G1643" s="21"/>
      <c r="H1643" s="21"/>
    </row>
    <row r="1644" spans="3:8" x14ac:dyDescent="0.2">
      <c r="C1644" s="9"/>
      <c r="D1644" s="21"/>
      <c r="E1644" s="21"/>
      <c r="F1644" s="21"/>
      <c r="G1644" s="21"/>
      <c r="H1644" s="21"/>
    </row>
    <row r="1645" spans="3:8" x14ac:dyDescent="0.2">
      <c r="C1645" s="9"/>
      <c r="D1645" s="21"/>
      <c r="E1645" s="21"/>
      <c r="F1645" s="21"/>
      <c r="G1645" s="21"/>
      <c r="H1645" s="21"/>
    </row>
    <row r="1646" spans="3:8" x14ac:dyDescent="0.2">
      <c r="C1646" s="9"/>
      <c r="D1646" s="21"/>
      <c r="E1646" s="21"/>
      <c r="F1646" s="21"/>
      <c r="G1646" s="21"/>
      <c r="H1646" s="21"/>
    </row>
    <row r="1647" spans="3:8" x14ac:dyDescent="0.2">
      <c r="C1647" s="9"/>
      <c r="D1647" s="21"/>
      <c r="E1647" s="21"/>
      <c r="F1647" s="21"/>
      <c r="G1647" s="21"/>
      <c r="H1647" s="21"/>
    </row>
    <row r="1648" spans="3:8" x14ac:dyDescent="0.2">
      <c r="C1648" s="9"/>
      <c r="D1648" s="21"/>
      <c r="E1648" s="21"/>
      <c r="F1648" s="21"/>
      <c r="G1648" s="21"/>
      <c r="H1648" s="21"/>
    </row>
    <row r="1649" spans="3:8" x14ac:dyDescent="0.2">
      <c r="C1649" s="9"/>
      <c r="D1649" s="21"/>
      <c r="E1649" s="21"/>
      <c r="F1649" s="21"/>
      <c r="G1649" s="21"/>
      <c r="H1649" s="21"/>
    </row>
    <row r="1650" spans="3:8" x14ac:dyDescent="0.2">
      <c r="C1650" s="9"/>
      <c r="D1650" s="21"/>
      <c r="E1650" s="21"/>
      <c r="F1650" s="21"/>
      <c r="G1650" s="21"/>
      <c r="H1650" s="21"/>
    </row>
    <row r="1651" spans="3:8" x14ac:dyDescent="0.2">
      <c r="C1651" s="9"/>
      <c r="D1651" s="21"/>
      <c r="E1651" s="21"/>
      <c r="F1651" s="21"/>
      <c r="G1651" s="21"/>
      <c r="H1651" s="21"/>
    </row>
    <row r="1652" spans="3:8" x14ac:dyDescent="0.2">
      <c r="C1652" s="9"/>
      <c r="D1652" s="21"/>
      <c r="E1652" s="21"/>
      <c r="F1652" s="21"/>
      <c r="G1652" s="21"/>
      <c r="H1652" s="21"/>
    </row>
    <row r="1653" spans="3:8" x14ac:dyDescent="0.2">
      <c r="C1653" s="9"/>
      <c r="D1653" s="21"/>
      <c r="E1653" s="21"/>
      <c r="F1653" s="21"/>
      <c r="G1653" s="21"/>
      <c r="H1653" s="21"/>
    </row>
    <row r="1654" spans="3:8" x14ac:dyDescent="0.2">
      <c r="C1654" s="9"/>
      <c r="D1654" s="21"/>
      <c r="E1654" s="21"/>
      <c r="F1654" s="21"/>
      <c r="G1654" s="21"/>
      <c r="H1654" s="21"/>
    </row>
    <row r="1655" spans="3:8" x14ac:dyDescent="0.2">
      <c r="C1655" s="9"/>
      <c r="D1655" s="21"/>
      <c r="E1655" s="21"/>
      <c r="F1655" s="21"/>
      <c r="G1655" s="21"/>
      <c r="H1655" s="21"/>
    </row>
    <row r="1656" spans="3:8" x14ac:dyDescent="0.2">
      <c r="C1656" s="9"/>
      <c r="D1656" s="21"/>
      <c r="E1656" s="21"/>
      <c r="F1656" s="21"/>
      <c r="G1656" s="21"/>
      <c r="H1656" s="21"/>
    </row>
    <row r="1657" spans="3:8" x14ac:dyDescent="0.2">
      <c r="C1657" s="9"/>
      <c r="D1657" s="21"/>
      <c r="E1657" s="21"/>
      <c r="F1657" s="21"/>
      <c r="G1657" s="21"/>
      <c r="H1657" s="21"/>
    </row>
    <row r="1658" spans="3:8" x14ac:dyDescent="0.2">
      <c r="C1658" s="9"/>
      <c r="D1658" s="21"/>
      <c r="E1658" s="21"/>
      <c r="F1658" s="21"/>
      <c r="G1658" s="21"/>
      <c r="H1658" s="21"/>
    </row>
    <row r="1659" spans="3:8" x14ac:dyDescent="0.2">
      <c r="C1659" s="9"/>
      <c r="D1659" s="21"/>
      <c r="E1659" s="21"/>
      <c r="F1659" s="21"/>
      <c r="G1659" s="21"/>
      <c r="H1659" s="21"/>
    </row>
    <row r="1660" spans="3:8" x14ac:dyDescent="0.2">
      <c r="C1660" s="9"/>
      <c r="D1660" s="21"/>
      <c r="E1660" s="21"/>
      <c r="F1660" s="21"/>
      <c r="G1660" s="21"/>
      <c r="H1660" s="21"/>
    </row>
    <row r="1661" spans="3:8" x14ac:dyDescent="0.2">
      <c r="C1661" s="9"/>
      <c r="D1661" s="21"/>
      <c r="E1661" s="21"/>
      <c r="F1661" s="21"/>
      <c r="G1661" s="21"/>
      <c r="H1661" s="21"/>
    </row>
    <row r="1662" spans="3:8" x14ac:dyDescent="0.2">
      <c r="C1662" s="9"/>
      <c r="D1662" s="21"/>
      <c r="E1662" s="21"/>
      <c r="F1662" s="21"/>
      <c r="G1662" s="21"/>
      <c r="H1662" s="21"/>
    </row>
    <row r="1663" spans="3:8" x14ac:dyDescent="0.2">
      <c r="C1663" s="9"/>
      <c r="D1663" s="21"/>
      <c r="E1663" s="21"/>
      <c r="F1663" s="21"/>
      <c r="G1663" s="21"/>
      <c r="H1663" s="21"/>
    </row>
    <row r="1664" spans="3:8" x14ac:dyDescent="0.2">
      <c r="C1664" s="9"/>
      <c r="D1664" s="21"/>
      <c r="E1664" s="21"/>
      <c r="F1664" s="21"/>
      <c r="G1664" s="21"/>
      <c r="H1664" s="21"/>
    </row>
    <row r="1665" spans="3:8" x14ac:dyDescent="0.2">
      <c r="C1665" s="9"/>
      <c r="D1665" s="21"/>
      <c r="E1665" s="21"/>
      <c r="F1665" s="21"/>
      <c r="G1665" s="21"/>
      <c r="H1665" s="21"/>
    </row>
    <row r="1666" spans="3:8" x14ac:dyDescent="0.2">
      <c r="C1666" s="9"/>
      <c r="D1666" s="21"/>
      <c r="E1666" s="21"/>
      <c r="F1666" s="21"/>
      <c r="G1666" s="21"/>
      <c r="H1666" s="21"/>
    </row>
    <row r="1667" spans="3:8" x14ac:dyDescent="0.2">
      <c r="C1667" s="9"/>
      <c r="D1667" s="21"/>
      <c r="E1667" s="21"/>
      <c r="F1667" s="21"/>
      <c r="G1667" s="21"/>
      <c r="H1667" s="21"/>
    </row>
    <row r="1668" spans="3:8" x14ac:dyDescent="0.2">
      <c r="C1668" s="9"/>
      <c r="D1668" s="21"/>
      <c r="E1668" s="21"/>
      <c r="F1668" s="21"/>
      <c r="G1668" s="21"/>
      <c r="H1668" s="21"/>
    </row>
    <row r="1669" spans="3:8" x14ac:dyDescent="0.2">
      <c r="C1669" s="9"/>
      <c r="D1669" s="21"/>
      <c r="E1669" s="21"/>
      <c r="F1669" s="21"/>
      <c r="G1669" s="21"/>
      <c r="H1669" s="21"/>
    </row>
    <row r="1670" spans="3:8" x14ac:dyDescent="0.2">
      <c r="C1670" s="9"/>
      <c r="D1670" s="21"/>
      <c r="E1670" s="21"/>
      <c r="F1670" s="21"/>
      <c r="G1670" s="21"/>
      <c r="H1670" s="21"/>
    </row>
    <row r="1671" spans="3:8" x14ac:dyDescent="0.2">
      <c r="C1671" s="9"/>
      <c r="D1671" s="21"/>
      <c r="E1671" s="21"/>
      <c r="F1671" s="21"/>
      <c r="G1671" s="21"/>
      <c r="H1671" s="21"/>
    </row>
    <row r="1672" spans="3:8" x14ac:dyDescent="0.2">
      <c r="C1672" s="9"/>
      <c r="D1672" s="21"/>
      <c r="E1672" s="21"/>
      <c r="F1672" s="21"/>
      <c r="G1672" s="21"/>
      <c r="H1672" s="21"/>
    </row>
    <row r="1673" spans="3:8" x14ac:dyDescent="0.2">
      <c r="C1673" s="9"/>
      <c r="D1673" s="21"/>
      <c r="E1673" s="21"/>
      <c r="F1673" s="21"/>
      <c r="G1673" s="21"/>
      <c r="H1673" s="21"/>
    </row>
    <row r="1674" spans="3:8" x14ac:dyDescent="0.2">
      <c r="C1674" s="9"/>
      <c r="D1674" s="21"/>
      <c r="E1674" s="21"/>
      <c r="F1674" s="21"/>
      <c r="G1674" s="21"/>
      <c r="H1674" s="21"/>
    </row>
    <row r="1675" spans="3:8" x14ac:dyDescent="0.2">
      <c r="C1675" s="9"/>
      <c r="D1675" s="21"/>
      <c r="E1675" s="21"/>
      <c r="F1675" s="21"/>
      <c r="G1675" s="21"/>
      <c r="H1675" s="21"/>
    </row>
    <row r="1676" spans="3:8" x14ac:dyDescent="0.2">
      <c r="C1676" s="9"/>
      <c r="D1676" s="21"/>
      <c r="E1676" s="21"/>
      <c r="F1676" s="21"/>
      <c r="G1676" s="21"/>
      <c r="H1676" s="21"/>
    </row>
    <row r="1677" spans="3:8" x14ac:dyDescent="0.2">
      <c r="C1677" s="9"/>
      <c r="D1677" s="21"/>
      <c r="E1677" s="21"/>
      <c r="F1677" s="21"/>
      <c r="G1677" s="21"/>
      <c r="H1677" s="21"/>
    </row>
    <row r="1678" spans="3:8" x14ac:dyDescent="0.2">
      <c r="C1678" s="9"/>
      <c r="D1678" s="21"/>
      <c r="E1678" s="21"/>
      <c r="F1678" s="21"/>
      <c r="G1678" s="21"/>
      <c r="H1678" s="21"/>
    </row>
    <row r="1679" spans="3:8" x14ac:dyDescent="0.2">
      <c r="C1679" s="9"/>
      <c r="D1679" s="21"/>
      <c r="E1679" s="21"/>
      <c r="F1679" s="21"/>
      <c r="G1679" s="21"/>
      <c r="H1679" s="21"/>
    </row>
    <row r="1680" spans="3:8" x14ac:dyDescent="0.2">
      <c r="C1680" s="9"/>
      <c r="D1680" s="21"/>
      <c r="E1680" s="21"/>
      <c r="F1680" s="21"/>
      <c r="G1680" s="21"/>
      <c r="H1680" s="21"/>
    </row>
    <row r="1681" spans="3:8" x14ac:dyDescent="0.2">
      <c r="C1681" s="9"/>
      <c r="D1681" s="21"/>
      <c r="E1681" s="21"/>
      <c r="F1681" s="21"/>
      <c r="G1681" s="21"/>
      <c r="H1681" s="21"/>
    </row>
    <row r="1682" spans="3:8" x14ac:dyDescent="0.2">
      <c r="C1682" s="9"/>
      <c r="D1682" s="21"/>
      <c r="E1682" s="21"/>
      <c r="F1682" s="21"/>
      <c r="G1682" s="21"/>
      <c r="H1682" s="21"/>
    </row>
    <row r="1683" spans="3:8" x14ac:dyDescent="0.2">
      <c r="C1683" s="9"/>
      <c r="D1683" s="21"/>
      <c r="E1683" s="21"/>
      <c r="F1683" s="21"/>
      <c r="G1683" s="21"/>
      <c r="H1683" s="21"/>
    </row>
    <row r="1684" spans="3:8" x14ac:dyDescent="0.2">
      <c r="C1684" s="9"/>
      <c r="D1684" s="21"/>
      <c r="E1684" s="21"/>
      <c r="F1684" s="21"/>
      <c r="G1684" s="21"/>
      <c r="H1684" s="21"/>
    </row>
    <row r="1685" spans="3:8" x14ac:dyDescent="0.2">
      <c r="C1685" s="9"/>
      <c r="D1685" s="21"/>
      <c r="E1685" s="21"/>
      <c r="F1685" s="21"/>
      <c r="G1685" s="21"/>
      <c r="H1685" s="21"/>
    </row>
    <row r="1686" spans="3:8" x14ac:dyDescent="0.2">
      <c r="C1686" s="9"/>
      <c r="D1686" s="21"/>
      <c r="E1686" s="21"/>
      <c r="F1686" s="21"/>
      <c r="G1686" s="21"/>
      <c r="H1686" s="21"/>
    </row>
    <row r="1687" spans="3:8" x14ac:dyDescent="0.2">
      <c r="C1687" s="9"/>
      <c r="D1687" s="21"/>
      <c r="E1687" s="21"/>
      <c r="F1687" s="21"/>
      <c r="G1687" s="21"/>
      <c r="H1687" s="21"/>
    </row>
    <row r="1688" spans="3:8" x14ac:dyDescent="0.2">
      <c r="C1688" s="9"/>
      <c r="D1688" s="21"/>
      <c r="E1688" s="21"/>
      <c r="F1688" s="21"/>
      <c r="G1688" s="21"/>
      <c r="H1688" s="21"/>
    </row>
    <row r="1689" spans="3:8" x14ac:dyDescent="0.2">
      <c r="C1689" s="9"/>
      <c r="D1689" s="21"/>
      <c r="E1689" s="21"/>
      <c r="F1689" s="21"/>
      <c r="G1689" s="21"/>
      <c r="H1689" s="21"/>
    </row>
    <row r="1690" spans="3:8" x14ac:dyDescent="0.2">
      <c r="C1690" s="9"/>
      <c r="D1690" s="21"/>
      <c r="E1690" s="21"/>
      <c r="F1690" s="21"/>
      <c r="G1690" s="21"/>
      <c r="H1690" s="21"/>
    </row>
    <row r="1691" spans="3:8" x14ac:dyDescent="0.2">
      <c r="C1691" s="9"/>
      <c r="D1691" s="21"/>
      <c r="E1691" s="21"/>
      <c r="F1691" s="21"/>
      <c r="G1691" s="21"/>
      <c r="H1691" s="21"/>
    </row>
    <row r="1692" spans="3:8" x14ac:dyDescent="0.2">
      <c r="C1692" s="9"/>
      <c r="D1692" s="21"/>
      <c r="E1692" s="21"/>
      <c r="F1692" s="21"/>
      <c r="G1692" s="21"/>
      <c r="H1692" s="21"/>
    </row>
    <row r="1693" spans="3:8" x14ac:dyDescent="0.2">
      <c r="C1693" s="9"/>
      <c r="D1693" s="21"/>
      <c r="E1693" s="21"/>
      <c r="F1693" s="21"/>
      <c r="G1693" s="21"/>
      <c r="H1693" s="21"/>
    </row>
    <row r="1694" spans="3:8" x14ac:dyDescent="0.2">
      <c r="C1694" s="9"/>
      <c r="D1694" s="21"/>
      <c r="E1694" s="21"/>
      <c r="F1694" s="21"/>
      <c r="G1694" s="21"/>
      <c r="H1694" s="21"/>
    </row>
    <row r="1695" spans="3:8" x14ac:dyDescent="0.2">
      <c r="C1695" s="9"/>
      <c r="D1695" s="21"/>
      <c r="E1695" s="21"/>
      <c r="F1695" s="21"/>
      <c r="G1695" s="21"/>
      <c r="H1695" s="21"/>
    </row>
    <row r="1696" spans="3:8" x14ac:dyDescent="0.2">
      <c r="C1696" s="9"/>
      <c r="D1696" s="21"/>
      <c r="E1696" s="21"/>
      <c r="F1696" s="21"/>
      <c r="G1696" s="21"/>
      <c r="H1696" s="21"/>
    </row>
    <row r="1697" spans="3:8" x14ac:dyDescent="0.2">
      <c r="C1697" s="9"/>
      <c r="D1697" s="21"/>
      <c r="E1697" s="21"/>
      <c r="F1697" s="21"/>
      <c r="G1697" s="21"/>
      <c r="H1697" s="21"/>
    </row>
    <row r="1698" spans="3:8" x14ac:dyDescent="0.2">
      <c r="C1698" s="9"/>
      <c r="D1698" s="21"/>
      <c r="E1698" s="21"/>
      <c r="F1698" s="21"/>
      <c r="G1698" s="21"/>
      <c r="H1698" s="21"/>
    </row>
    <row r="1699" spans="3:8" x14ac:dyDescent="0.2">
      <c r="C1699" s="9"/>
      <c r="D1699" s="21"/>
      <c r="E1699" s="21"/>
      <c r="F1699" s="21"/>
      <c r="G1699" s="21"/>
      <c r="H1699" s="21"/>
    </row>
    <row r="1700" spans="3:8" x14ac:dyDescent="0.2">
      <c r="C1700" s="9"/>
      <c r="D1700" s="21"/>
      <c r="E1700" s="21"/>
      <c r="F1700" s="21"/>
      <c r="G1700" s="21"/>
      <c r="H1700" s="21"/>
    </row>
    <row r="1701" spans="3:8" x14ac:dyDescent="0.2">
      <c r="C1701" s="9"/>
      <c r="D1701" s="21"/>
      <c r="E1701" s="21"/>
      <c r="F1701" s="21"/>
      <c r="G1701" s="21"/>
      <c r="H1701" s="21"/>
    </row>
    <row r="1702" spans="3:8" x14ac:dyDescent="0.2">
      <c r="C1702" s="9"/>
      <c r="D1702" s="21"/>
      <c r="E1702" s="21"/>
      <c r="F1702" s="21"/>
      <c r="G1702" s="21"/>
      <c r="H1702" s="21"/>
    </row>
    <row r="1703" spans="3:8" x14ac:dyDescent="0.2">
      <c r="C1703" s="9"/>
      <c r="D1703" s="21"/>
      <c r="E1703" s="21"/>
      <c r="F1703" s="21"/>
      <c r="G1703" s="21"/>
      <c r="H1703" s="21"/>
    </row>
    <row r="1704" spans="3:8" x14ac:dyDescent="0.2">
      <c r="C1704" s="9"/>
      <c r="D1704" s="21"/>
      <c r="E1704" s="21"/>
      <c r="F1704" s="21"/>
      <c r="G1704" s="21"/>
      <c r="H1704" s="21"/>
    </row>
    <row r="1705" spans="3:8" x14ac:dyDescent="0.2">
      <c r="C1705" s="9"/>
      <c r="D1705" s="21"/>
      <c r="E1705" s="21"/>
      <c r="F1705" s="21"/>
      <c r="G1705" s="21"/>
      <c r="H1705" s="21"/>
    </row>
    <row r="1706" spans="3:8" x14ac:dyDescent="0.2">
      <c r="C1706" s="9"/>
      <c r="D1706" s="21"/>
      <c r="E1706" s="21"/>
      <c r="F1706" s="21"/>
      <c r="G1706" s="21"/>
      <c r="H1706" s="21"/>
    </row>
    <row r="1707" spans="3:8" x14ac:dyDescent="0.2">
      <c r="C1707" s="9"/>
      <c r="D1707" s="21"/>
      <c r="E1707" s="21"/>
      <c r="F1707" s="21"/>
      <c r="G1707" s="21"/>
      <c r="H1707" s="21"/>
    </row>
    <row r="1708" spans="3:8" x14ac:dyDescent="0.2">
      <c r="C1708" s="9"/>
      <c r="D1708" s="21"/>
      <c r="E1708" s="21"/>
      <c r="F1708" s="21"/>
      <c r="G1708" s="21"/>
      <c r="H1708" s="21"/>
    </row>
    <row r="1709" spans="3:8" x14ac:dyDescent="0.2">
      <c r="C1709" s="9"/>
      <c r="D1709" s="21"/>
      <c r="E1709" s="21"/>
      <c r="F1709" s="21"/>
      <c r="G1709" s="21"/>
      <c r="H1709" s="21"/>
    </row>
    <row r="1710" spans="3:8" x14ac:dyDescent="0.2">
      <c r="C1710" s="9"/>
      <c r="D1710" s="21"/>
      <c r="E1710" s="21"/>
      <c r="F1710" s="21"/>
      <c r="G1710" s="21"/>
      <c r="H1710" s="21"/>
    </row>
    <row r="1711" spans="3:8" x14ac:dyDescent="0.2">
      <c r="C1711" s="9"/>
      <c r="D1711" s="21"/>
      <c r="E1711" s="21"/>
      <c r="F1711" s="21"/>
      <c r="G1711" s="21"/>
      <c r="H1711" s="21"/>
    </row>
    <row r="1712" spans="3:8" x14ac:dyDescent="0.2">
      <c r="C1712" s="9"/>
      <c r="D1712" s="21"/>
      <c r="E1712" s="21"/>
      <c r="F1712" s="21"/>
      <c r="G1712" s="21"/>
      <c r="H1712" s="21"/>
    </row>
    <row r="1713" spans="3:8" x14ac:dyDescent="0.2">
      <c r="C1713" s="9"/>
      <c r="D1713" s="21"/>
      <c r="E1713" s="21"/>
      <c r="F1713" s="21"/>
      <c r="G1713" s="21"/>
      <c r="H1713" s="21"/>
    </row>
    <row r="1714" spans="3:8" x14ac:dyDescent="0.2">
      <c r="C1714" s="9"/>
      <c r="D1714" s="21"/>
      <c r="E1714" s="21"/>
      <c r="F1714" s="21"/>
      <c r="G1714" s="21"/>
      <c r="H1714" s="21"/>
    </row>
    <row r="1715" spans="3:8" x14ac:dyDescent="0.2">
      <c r="C1715" s="9"/>
      <c r="D1715" s="21"/>
      <c r="E1715" s="21"/>
      <c r="F1715" s="21"/>
      <c r="G1715" s="21"/>
      <c r="H1715" s="21"/>
    </row>
    <row r="1716" spans="3:8" x14ac:dyDescent="0.2">
      <c r="C1716" s="9"/>
      <c r="D1716" s="21"/>
      <c r="E1716" s="21"/>
      <c r="F1716" s="21"/>
      <c r="G1716" s="21"/>
      <c r="H1716" s="21"/>
    </row>
    <row r="1717" spans="3:8" x14ac:dyDescent="0.2">
      <c r="C1717" s="9"/>
      <c r="D1717" s="21"/>
      <c r="E1717" s="21"/>
      <c r="F1717" s="21"/>
      <c r="G1717" s="21"/>
      <c r="H1717" s="21"/>
    </row>
    <row r="1718" spans="3:8" x14ac:dyDescent="0.2">
      <c r="C1718" s="9"/>
      <c r="D1718" s="21"/>
      <c r="E1718" s="21"/>
      <c r="F1718" s="21"/>
      <c r="G1718" s="21"/>
      <c r="H1718" s="21"/>
    </row>
    <row r="1719" spans="3:8" x14ac:dyDescent="0.2">
      <c r="C1719" s="9"/>
      <c r="D1719" s="21"/>
      <c r="E1719" s="21"/>
      <c r="F1719" s="21"/>
      <c r="G1719" s="21"/>
      <c r="H1719" s="21"/>
    </row>
    <row r="1720" spans="3:8" x14ac:dyDescent="0.2">
      <c r="C1720" s="9"/>
      <c r="D1720" s="21"/>
      <c r="E1720" s="21"/>
      <c r="F1720" s="21"/>
      <c r="G1720" s="21"/>
      <c r="H1720" s="21"/>
    </row>
    <row r="1721" spans="3:8" x14ac:dyDescent="0.2">
      <c r="C1721" s="9"/>
      <c r="D1721" s="21"/>
      <c r="E1721" s="21"/>
      <c r="F1721" s="21"/>
      <c r="G1721" s="21"/>
      <c r="H1721" s="21"/>
    </row>
    <row r="1722" spans="3:8" x14ac:dyDescent="0.2">
      <c r="C1722" s="9"/>
      <c r="D1722" s="21"/>
      <c r="E1722" s="21"/>
      <c r="F1722" s="21"/>
      <c r="G1722" s="21"/>
      <c r="H1722" s="21"/>
    </row>
    <row r="1723" spans="3:8" x14ac:dyDescent="0.2">
      <c r="C1723" s="9"/>
      <c r="D1723" s="21"/>
      <c r="E1723" s="21"/>
      <c r="F1723" s="21"/>
      <c r="G1723" s="21"/>
      <c r="H1723" s="21"/>
    </row>
    <row r="1724" spans="3:8" x14ac:dyDescent="0.2">
      <c r="C1724" s="9"/>
      <c r="D1724" s="21"/>
      <c r="E1724" s="21"/>
      <c r="F1724" s="21"/>
      <c r="G1724" s="21"/>
      <c r="H1724" s="21"/>
    </row>
    <row r="1725" spans="3:8" x14ac:dyDescent="0.2">
      <c r="C1725" s="9"/>
      <c r="D1725" s="21"/>
      <c r="E1725" s="21"/>
      <c r="F1725" s="21"/>
      <c r="G1725" s="21"/>
      <c r="H1725" s="21"/>
    </row>
    <row r="1726" spans="3:8" x14ac:dyDescent="0.2">
      <c r="C1726" s="9"/>
      <c r="D1726" s="21"/>
      <c r="E1726" s="21"/>
      <c r="F1726" s="21"/>
      <c r="G1726" s="21"/>
      <c r="H1726" s="21"/>
    </row>
    <row r="1727" spans="3:8" x14ac:dyDescent="0.2">
      <c r="C1727" s="9"/>
      <c r="D1727" s="21"/>
      <c r="E1727" s="21"/>
      <c r="F1727" s="21"/>
      <c r="G1727" s="21"/>
      <c r="H1727" s="21"/>
    </row>
    <row r="1728" spans="3:8" x14ac:dyDescent="0.2">
      <c r="C1728" s="9"/>
      <c r="D1728" s="21"/>
      <c r="E1728" s="21"/>
      <c r="F1728" s="21"/>
      <c r="G1728" s="21"/>
      <c r="H1728" s="21"/>
    </row>
    <row r="1729" spans="3:8" x14ac:dyDescent="0.2">
      <c r="C1729" s="9"/>
      <c r="D1729" s="21"/>
      <c r="E1729" s="21"/>
      <c r="F1729" s="21"/>
      <c r="G1729" s="21"/>
      <c r="H1729" s="21"/>
    </row>
    <row r="1730" spans="3:8" x14ac:dyDescent="0.2">
      <c r="C1730" s="9"/>
      <c r="D1730" s="21"/>
      <c r="E1730" s="21"/>
      <c r="F1730" s="21"/>
      <c r="G1730" s="21"/>
      <c r="H1730" s="21"/>
    </row>
    <row r="1731" spans="3:8" x14ac:dyDescent="0.2">
      <c r="C1731" s="9"/>
      <c r="D1731" s="21"/>
      <c r="E1731" s="21"/>
      <c r="F1731" s="21"/>
      <c r="G1731" s="21"/>
      <c r="H1731" s="21"/>
    </row>
    <row r="1732" spans="3:8" x14ac:dyDescent="0.2">
      <c r="C1732" s="9"/>
      <c r="D1732" s="21"/>
      <c r="E1732" s="21"/>
      <c r="F1732" s="21"/>
      <c r="G1732" s="21"/>
      <c r="H1732" s="21"/>
    </row>
    <row r="1733" spans="3:8" x14ac:dyDescent="0.2">
      <c r="C1733" s="9"/>
      <c r="D1733" s="21"/>
      <c r="E1733" s="21"/>
      <c r="F1733" s="21"/>
      <c r="G1733" s="21"/>
      <c r="H1733" s="21"/>
    </row>
    <row r="1734" spans="3:8" x14ac:dyDescent="0.2">
      <c r="C1734" s="9"/>
      <c r="D1734" s="21"/>
      <c r="E1734" s="21"/>
      <c r="F1734" s="21"/>
      <c r="G1734" s="21"/>
      <c r="H1734" s="21"/>
    </row>
    <row r="1735" spans="3:8" x14ac:dyDescent="0.2">
      <c r="C1735" s="9"/>
      <c r="D1735" s="21"/>
      <c r="E1735" s="21"/>
      <c r="F1735" s="21"/>
      <c r="G1735" s="21"/>
      <c r="H1735" s="21"/>
    </row>
    <row r="1736" spans="3:8" x14ac:dyDescent="0.2">
      <c r="C1736" s="9"/>
      <c r="D1736" s="21"/>
      <c r="E1736" s="21"/>
      <c r="F1736" s="21"/>
      <c r="G1736" s="21"/>
      <c r="H1736" s="21"/>
    </row>
    <row r="1737" spans="3:8" x14ac:dyDescent="0.2">
      <c r="C1737" s="9"/>
      <c r="D1737" s="21"/>
      <c r="E1737" s="21"/>
      <c r="F1737" s="21"/>
      <c r="G1737" s="21"/>
      <c r="H1737" s="21"/>
    </row>
    <row r="1738" spans="3:8" x14ac:dyDescent="0.2">
      <c r="C1738" s="9"/>
      <c r="D1738" s="21"/>
      <c r="E1738" s="21"/>
      <c r="F1738" s="21"/>
      <c r="G1738" s="21"/>
      <c r="H1738" s="21"/>
    </row>
    <row r="1739" spans="3:8" x14ac:dyDescent="0.2">
      <c r="C1739" s="9"/>
      <c r="D1739" s="21"/>
      <c r="E1739" s="21"/>
      <c r="F1739" s="21"/>
      <c r="G1739" s="21"/>
      <c r="H1739" s="21"/>
    </row>
    <row r="1740" spans="3:8" x14ac:dyDescent="0.2">
      <c r="C1740" s="9"/>
      <c r="D1740" s="21"/>
      <c r="E1740" s="21"/>
      <c r="F1740" s="21"/>
      <c r="G1740" s="21"/>
      <c r="H1740" s="21"/>
    </row>
    <row r="1741" spans="3:8" x14ac:dyDescent="0.2">
      <c r="C1741" s="9"/>
      <c r="D1741" s="21"/>
      <c r="E1741" s="21"/>
      <c r="F1741" s="21"/>
      <c r="G1741" s="21"/>
      <c r="H1741" s="21"/>
    </row>
    <row r="1742" spans="3:8" x14ac:dyDescent="0.2">
      <c r="C1742" s="9"/>
      <c r="D1742" s="21"/>
      <c r="E1742" s="21"/>
      <c r="F1742" s="21"/>
      <c r="G1742" s="21"/>
      <c r="H1742" s="21"/>
    </row>
    <row r="1743" spans="3:8" x14ac:dyDescent="0.2">
      <c r="C1743" s="9"/>
      <c r="D1743" s="21"/>
      <c r="E1743" s="21"/>
      <c r="F1743" s="21"/>
      <c r="G1743" s="21"/>
      <c r="H1743" s="21"/>
    </row>
    <row r="1744" spans="3:8" x14ac:dyDescent="0.2">
      <c r="C1744" s="9"/>
      <c r="D1744" s="21"/>
      <c r="E1744" s="21"/>
      <c r="F1744" s="21"/>
      <c r="G1744" s="21"/>
      <c r="H1744" s="21"/>
    </row>
    <row r="1745" spans="3:8" x14ac:dyDescent="0.2">
      <c r="C1745" s="9"/>
      <c r="D1745" s="21"/>
      <c r="E1745" s="21"/>
      <c r="F1745" s="21"/>
      <c r="G1745" s="21"/>
      <c r="H1745" s="21"/>
    </row>
    <row r="1746" spans="3:8" x14ac:dyDescent="0.2">
      <c r="C1746" s="9"/>
      <c r="D1746" s="21"/>
      <c r="E1746" s="21"/>
      <c r="F1746" s="21"/>
      <c r="G1746" s="21"/>
      <c r="H1746" s="21"/>
    </row>
    <row r="1747" spans="3:8" x14ac:dyDescent="0.2">
      <c r="C1747" s="9"/>
      <c r="D1747" s="21"/>
      <c r="E1747" s="21"/>
      <c r="F1747" s="21"/>
      <c r="G1747" s="21"/>
      <c r="H1747" s="21"/>
    </row>
    <row r="1748" spans="3:8" x14ac:dyDescent="0.2">
      <c r="C1748" s="9"/>
      <c r="D1748" s="21"/>
      <c r="E1748" s="21"/>
      <c r="F1748" s="21"/>
      <c r="G1748" s="21"/>
      <c r="H1748" s="21"/>
    </row>
    <row r="1749" spans="3:8" x14ac:dyDescent="0.2">
      <c r="C1749" s="9"/>
      <c r="D1749" s="21"/>
      <c r="E1749" s="21"/>
      <c r="F1749" s="21"/>
      <c r="G1749" s="21"/>
      <c r="H1749" s="21"/>
    </row>
    <row r="1750" spans="3:8" x14ac:dyDescent="0.2">
      <c r="C1750" s="9"/>
      <c r="D1750" s="21"/>
      <c r="E1750" s="21"/>
      <c r="F1750" s="21"/>
      <c r="G1750" s="21"/>
      <c r="H1750" s="21"/>
    </row>
    <row r="1751" spans="3:8" x14ac:dyDescent="0.2">
      <c r="C1751" s="9"/>
      <c r="D1751" s="21"/>
      <c r="E1751" s="21"/>
      <c r="F1751" s="21"/>
      <c r="G1751" s="21"/>
      <c r="H1751" s="21"/>
    </row>
    <row r="1752" spans="3:8" x14ac:dyDescent="0.2">
      <c r="C1752" s="9"/>
      <c r="D1752" s="21"/>
      <c r="E1752" s="21"/>
      <c r="F1752" s="21"/>
      <c r="G1752" s="21"/>
      <c r="H1752" s="21"/>
    </row>
    <row r="1753" spans="3:8" x14ac:dyDescent="0.2">
      <c r="C1753" s="9"/>
      <c r="D1753" s="21"/>
      <c r="E1753" s="21"/>
      <c r="F1753" s="21"/>
      <c r="G1753" s="21"/>
      <c r="H1753" s="21"/>
    </row>
    <row r="1754" spans="3:8" x14ac:dyDescent="0.2">
      <c r="C1754" s="9"/>
      <c r="D1754" s="21"/>
      <c r="E1754" s="21"/>
      <c r="F1754" s="21"/>
      <c r="G1754" s="21"/>
      <c r="H1754" s="21"/>
    </row>
    <row r="1755" spans="3:8" x14ac:dyDescent="0.2">
      <c r="C1755" s="9"/>
      <c r="D1755" s="21"/>
      <c r="E1755" s="21"/>
      <c r="F1755" s="21"/>
      <c r="G1755" s="21"/>
      <c r="H1755" s="21"/>
    </row>
    <row r="1756" spans="3:8" x14ac:dyDescent="0.2">
      <c r="C1756" s="9"/>
      <c r="D1756" s="21"/>
      <c r="E1756" s="21"/>
      <c r="F1756" s="21"/>
      <c r="G1756" s="21"/>
      <c r="H1756" s="21"/>
    </row>
    <row r="1757" spans="3:8" x14ac:dyDescent="0.2">
      <c r="C1757" s="9"/>
      <c r="D1757" s="21"/>
      <c r="E1757" s="21"/>
      <c r="F1757" s="21"/>
      <c r="G1757" s="21"/>
      <c r="H1757" s="21"/>
    </row>
    <row r="1758" spans="3:8" x14ac:dyDescent="0.2">
      <c r="C1758" s="9"/>
      <c r="D1758" s="21"/>
      <c r="E1758" s="21"/>
      <c r="F1758" s="21"/>
      <c r="G1758" s="21"/>
      <c r="H1758" s="21"/>
    </row>
    <row r="1759" spans="3:8" x14ac:dyDescent="0.2">
      <c r="C1759" s="9"/>
      <c r="D1759" s="21"/>
      <c r="E1759" s="21"/>
      <c r="F1759" s="21"/>
      <c r="G1759" s="21"/>
      <c r="H1759" s="21"/>
    </row>
    <row r="1760" spans="3:8" x14ac:dyDescent="0.2">
      <c r="C1760" s="9"/>
      <c r="D1760" s="21"/>
      <c r="E1760" s="21"/>
      <c r="F1760" s="21"/>
      <c r="G1760" s="21"/>
      <c r="H1760" s="21"/>
    </row>
    <row r="1761" spans="3:8" x14ac:dyDescent="0.2">
      <c r="C1761" s="9"/>
      <c r="D1761" s="21"/>
      <c r="E1761" s="21"/>
      <c r="F1761" s="21"/>
      <c r="G1761" s="21"/>
      <c r="H1761" s="21"/>
    </row>
    <row r="1762" spans="3:8" x14ac:dyDescent="0.2">
      <c r="C1762" s="9"/>
      <c r="D1762" s="21"/>
      <c r="E1762" s="21"/>
      <c r="F1762" s="21"/>
      <c r="G1762" s="21"/>
      <c r="H1762" s="21"/>
    </row>
    <row r="1763" spans="3:8" x14ac:dyDescent="0.2">
      <c r="C1763" s="9"/>
      <c r="D1763" s="21"/>
      <c r="E1763" s="21"/>
      <c r="F1763" s="21"/>
      <c r="G1763" s="21"/>
      <c r="H1763" s="21"/>
    </row>
    <row r="1764" spans="3:8" x14ac:dyDescent="0.2">
      <c r="C1764" s="9"/>
      <c r="D1764" s="21"/>
      <c r="E1764" s="21"/>
      <c r="F1764" s="21"/>
      <c r="G1764" s="21"/>
      <c r="H1764" s="21"/>
    </row>
    <row r="1765" spans="3:8" x14ac:dyDescent="0.2">
      <c r="C1765" s="9"/>
      <c r="D1765" s="21"/>
      <c r="E1765" s="21"/>
      <c r="F1765" s="21"/>
      <c r="G1765" s="21"/>
      <c r="H1765" s="21"/>
    </row>
    <row r="1766" spans="3:8" x14ac:dyDescent="0.2">
      <c r="C1766" s="9"/>
      <c r="D1766" s="21"/>
      <c r="E1766" s="21"/>
      <c r="F1766" s="21"/>
      <c r="G1766" s="21"/>
      <c r="H1766" s="21"/>
    </row>
    <row r="1767" spans="3:8" x14ac:dyDescent="0.2">
      <c r="C1767" s="9"/>
      <c r="D1767" s="21"/>
      <c r="E1767" s="21"/>
      <c r="F1767" s="21"/>
      <c r="G1767" s="21"/>
      <c r="H1767" s="21"/>
    </row>
    <row r="1768" spans="3:8" x14ac:dyDescent="0.2">
      <c r="C1768" s="9"/>
      <c r="D1768" s="21"/>
      <c r="E1768" s="21"/>
      <c r="F1768" s="21"/>
      <c r="G1768" s="21"/>
      <c r="H1768" s="21"/>
    </row>
    <row r="1769" spans="3:8" x14ac:dyDescent="0.2">
      <c r="C1769" s="9"/>
      <c r="D1769" s="21"/>
      <c r="E1769" s="21"/>
      <c r="F1769" s="21"/>
      <c r="G1769" s="21"/>
      <c r="H1769" s="21"/>
    </row>
    <row r="1770" spans="3:8" x14ac:dyDescent="0.2">
      <c r="C1770" s="9"/>
      <c r="D1770" s="21"/>
      <c r="E1770" s="21"/>
      <c r="F1770" s="21"/>
      <c r="G1770" s="21"/>
      <c r="H1770" s="21"/>
    </row>
    <row r="1771" spans="3:8" x14ac:dyDescent="0.2">
      <c r="C1771" s="9"/>
      <c r="D1771" s="21"/>
      <c r="E1771" s="21"/>
      <c r="F1771" s="21"/>
      <c r="G1771" s="21"/>
      <c r="H1771" s="21"/>
    </row>
    <row r="1772" spans="3:8" x14ac:dyDescent="0.2">
      <c r="C1772" s="9"/>
      <c r="D1772" s="21"/>
      <c r="E1772" s="21"/>
      <c r="F1772" s="21"/>
      <c r="G1772" s="21"/>
      <c r="H1772" s="21"/>
    </row>
    <row r="1773" spans="3:8" x14ac:dyDescent="0.2">
      <c r="C1773" s="9"/>
      <c r="D1773" s="21"/>
      <c r="E1773" s="21"/>
      <c r="F1773" s="21"/>
      <c r="G1773" s="21"/>
      <c r="H1773" s="21"/>
    </row>
    <row r="1774" spans="3:8" x14ac:dyDescent="0.2">
      <c r="C1774" s="9"/>
      <c r="D1774" s="21"/>
      <c r="E1774" s="21"/>
      <c r="F1774" s="21"/>
      <c r="G1774" s="21"/>
      <c r="H1774" s="21"/>
    </row>
    <row r="1775" spans="3:8" x14ac:dyDescent="0.2">
      <c r="C1775" s="9"/>
      <c r="D1775" s="21"/>
      <c r="E1775" s="21"/>
      <c r="F1775" s="21"/>
      <c r="G1775" s="21"/>
      <c r="H1775" s="21"/>
    </row>
    <row r="1776" spans="3:8" x14ac:dyDescent="0.2">
      <c r="C1776" s="9"/>
      <c r="D1776" s="21"/>
      <c r="E1776" s="21"/>
      <c r="F1776" s="21"/>
      <c r="G1776" s="21"/>
      <c r="H1776" s="21"/>
    </row>
    <row r="1777" spans="3:8" x14ac:dyDescent="0.2">
      <c r="C1777" s="9"/>
      <c r="D1777" s="21"/>
      <c r="E1777" s="21"/>
      <c r="F1777" s="21"/>
      <c r="G1777" s="21"/>
      <c r="H1777" s="21"/>
    </row>
    <row r="1778" spans="3:8" x14ac:dyDescent="0.2">
      <c r="C1778" s="9"/>
      <c r="D1778" s="21"/>
      <c r="E1778" s="21"/>
      <c r="F1778" s="21"/>
      <c r="G1778" s="21"/>
      <c r="H1778" s="21"/>
    </row>
    <row r="1779" spans="3:8" x14ac:dyDescent="0.2">
      <c r="C1779" s="9"/>
      <c r="D1779" s="21"/>
      <c r="E1779" s="21"/>
      <c r="F1779" s="21"/>
      <c r="G1779" s="21"/>
      <c r="H1779" s="21"/>
    </row>
    <row r="1780" spans="3:8" x14ac:dyDescent="0.2">
      <c r="C1780" s="9"/>
      <c r="D1780" s="21"/>
      <c r="E1780" s="21"/>
      <c r="F1780" s="21"/>
      <c r="G1780" s="21"/>
      <c r="H1780" s="21"/>
    </row>
    <row r="1781" spans="3:8" x14ac:dyDescent="0.2">
      <c r="C1781" s="9"/>
      <c r="D1781" s="21"/>
      <c r="E1781" s="21"/>
      <c r="F1781" s="21"/>
      <c r="G1781" s="21"/>
      <c r="H1781" s="21"/>
    </row>
    <row r="1782" spans="3:8" x14ac:dyDescent="0.2">
      <c r="C1782" s="9"/>
      <c r="D1782" s="21"/>
      <c r="E1782" s="21"/>
      <c r="F1782" s="21"/>
      <c r="G1782" s="21"/>
      <c r="H1782" s="21"/>
    </row>
    <row r="1783" spans="3:8" x14ac:dyDescent="0.2">
      <c r="C1783" s="9"/>
      <c r="D1783" s="21"/>
      <c r="E1783" s="21"/>
      <c r="F1783" s="21"/>
      <c r="G1783" s="21"/>
      <c r="H1783" s="21"/>
    </row>
    <row r="1784" spans="3:8" x14ac:dyDescent="0.2">
      <c r="C1784" s="9"/>
      <c r="D1784" s="21"/>
      <c r="E1784" s="21"/>
      <c r="F1784" s="21"/>
      <c r="G1784" s="21"/>
      <c r="H1784" s="21"/>
    </row>
    <row r="1785" spans="3:8" x14ac:dyDescent="0.2">
      <c r="C1785" s="9"/>
      <c r="D1785" s="21"/>
      <c r="E1785" s="21"/>
      <c r="F1785" s="21"/>
      <c r="G1785" s="21"/>
      <c r="H1785" s="21"/>
    </row>
    <row r="1786" spans="3:8" x14ac:dyDescent="0.2">
      <c r="C1786" s="9"/>
      <c r="D1786" s="21"/>
      <c r="E1786" s="21"/>
      <c r="F1786" s="21"/>
      <c r="G1786" s="21"/>
      <c r="H1786" s="21"/>
    </row>
    <row r="1787" spans="3:8" x14ac:dyDescent="0.2">
      <c r="C1787" s="9"/>
      <c r="D1787" s="21"/>
      <c r="E1787" s="21"/>
      <c r="F1787" s="21"/>
      <c r="G1787" s="21"/>
      <c r="H1787" s="21"/>
    </row>
    <row r="1788" spans="3:8" x14ac:dyDescent="0.2">
      <c r="C1788" s="9"/>
      <c r="D1788" s="21"/>
      <c r="E1788" s="21"/>
      <c r="F1788" s="21"/>
      <c r="G1788" s="21"/>
      <c r="H1788" s="21"/>
    </row>
    <row r="1789" spans="3:8" x14ac:dyDescent="0.2">
      <c r="C1789" s="9"/>
      <c r="D1789" s="21"/>
      <c r="E1789" s="21"/>
      <c r="F1789" s="21"/>
      <c r="G1789" s="21"/>
      <c r="H1789" s="21"/>
    </row>
    <row r="1790" spans="3:8" x14ac:dyDescent="0.2">
      <c r="C1790" s="9"/>
      <c r="D1790" s="21"/>
      <c r="E1790" s="21"/>
      <c r="F1790" s="21"/>
      <c r="G1790" s="21"/>
      <c r="H1790" s="21"/>
    </row>
    <row r="1791" spans="3:8" x14ac:dyDescent="0.2">
      <c r="C1791" s="9"/>
      <c r="D1791" s="21"/>
      <c r="E1791" s="21"/>
      <c r="F1791" s="21"/>
      <c r="G1791" s="21"/>
      <c r="H1791" s="21"/>
    </row>
    <row r="1792" spans="3:8" x14ac:dyDescent="0.2">
      <c r="C1792" s="9"/>
      <c r="D1792" s="21"/>
      <c r="E1792" s="21"/>
      <c r="F1792" s="21"/>
      <c r="G1792" s="21"/>
      <c r="H1792" s="21"/>
    </row>
    <row r="1793" spans="3:8" x14ac:dyDescent="0.2">
      <c r="C1793" s="9"/>
      <c r="D1793" s="21"/>
      <c r="E1793" s="21"/>
      <c r="F1793" s="21"/>
      <c r="G1793" s="21"/>
      <c r="H1793" s="21"/>
    </row>
    <row r="1794" spans="3:8" x14ac:dyDescent="0.2">
      <c r="C1794" s="9"/>
      <c r="D1794" s="21"/>
      <c r="E1794" s="21"/>
      <c r="F1794" s="21"/>
      <c r="G1794" s="21"/>
      <c r="H1794" s="21"/>
    </row>
    <row r="1795" spans="3:8" x14ac:dyDescent="0.2">
      <c r="C1795" s="9"/>
      <c r="D1795" s="21"/>
      <c r="E1795" s="21"/>
      <c r="F1795" s="21"/>
      <c r="G1795" s="21"/>
      <c r="H1795" s="21"/>
    </row>
    <row r="1796" spans="3:8" x14ac:dyDescent="0.2">
      <c r="C1796" s="9"/>
      <c r="D1796" s="21"/>
      <c r="E1796" s="21"/>
      <c r="F1796" s="21"/>
      <c r="G1796" s="21"/>
      <c r="H1796" s="21"/>
    </row>
    <row r="1797" spans="3:8" x14ac:dyDescent="0.2">
      <c r="C1797" s="9"/>
      <c r="D1797" s="21"/>
      <c r="E1797" s="21"/>
      <c r="F1797" s="21"/>
      <c r="G1797" s="21"/>
      <c r="H1797" s="21"/>
    </row>
    <row r="1798" spans="3:8" x14ac:dyDescent="0.2">
      <c r="C1798" s="9"/>
      <c r="D1798" s="21"/>
      <c r="E1798" s="21"/>
      <c r="F1798" s="21"/>
      <c r="G1798" s="21"/>
      <c r="H1798" s="21"/>
    </row>
    <row r="1799" spans="3:8" x14ac:dyDescent="0.2">
      <c r="C1799" s="9"/>
      <c r="D1799" s="21"/>
      <c r="E1799" s="21"/>
      <c r="F1799" s="21"/>
      <c r="G1799" s="21"/>
      <c r="H1799" s="21"/>
    </row>
    <row r="1800" spans="3:8" x14ac:dyDescent="0.2">
      <c r="C1800" s="9"/>
      <c r="D1800" s="21"/>
      <c r="E1800" s="21"/>
      <c r="F1800" s="21"/>
      <c r="G1800" s="21"/>
      <c r="H1800" s="21"/>
    </row>
    <row r="1801" spans="3:8" x14ac:dyDescent="0.2">
      <c r="C1801" s="9"/>
      <c r="D1801" s="21"/>
      <c r="E1801" s="21"/>
      <c r="F1801" s="21"/>
      <c r="G1801" s="21"/>
      <c r="H1801" s="21"/>
    </row>
    <row r="1802" spans="3:8" x14ac:dyDescent="0.2">
      <c r="C1802" s="9"/>
      <c r="D1802" s="21"/>
      <c r="E1802" s="21"/>
      <c r="F1802" s="21"/>
      <c r="G1802" s="21"/>
      <c r="H1802" s="21"/>
    </row>
    <row r="1803" spans="3:8" x14ac:dyDescent="0.2">
      <c r="C1803" s="9"/>
      <c r="D1803" s="21"/>
      <c r="E1803" s="21"/>
      <c r="F1803" s="21"/>
      <c r="G1803" s="21"/>
      <c r="H1803" s="21"/>
    </row>
    <row r="1804" spans="3:8" x14ac:dyDescent="0.2">
      <c r="C1804" s="9"/>
      <c r="D1804" s="21"/>
      <c r="E1804" s="21"/>
      <c r="F1804" s="21"/>
      <c r="G1804" s="21"/>
      <c r="H1804" s="21"/>
    </row>
    <row r="1805" spans="3:8" x14ac:dyDescent="0.2">
      <c r="C1805" s="9"/>
      <c r="D1805" s="21"/>
      <c r="E1805" s="21"/>
      <c r="F1805" s="21"/>
      <c r="G1805" s="21"/>
      <c r="H1805" s="21"/>
    </row>
    <row r="1806" spans="3:8" x14ac:dyDescent="0.2">
      <c r="C1806" s="9"/>
      <c r="D1806" s="21"/>
      <c r="E1806" s="21"/>
      <c r="F1806" s="21"/>
      <c r="G1806" s="21"/>
      <c r="H1806" s="21"/>
    </row>
    <row r="1807" spans="3:8" x14ac:dyDescent="0.2">
      <c r="C1807" s="9"/>
      <c r="D1807" s="21"/>
      <c r="E1807" s="21"/>
      <c r="F1807" s="21"/>
      <c r="G1807" s="21"/>
      <c r="H1807" s="21"/>
    </row>
    <row r="1808" spans="3:8" x14ac:dyDescent="0.2">
      <c r="C1808" s="9"/>
      <c r="D1808" s="21"/>
      <c r="E1808" s="21"/>
      <c r="F1808" s="21"/>
      <c r="G1808" s="21"/>
      <c r="H1808" s="21"/>
    </row>
    <row r="1809" spans="3:8" x14ac:dyDescent="0.2">
      <c r="C1809" s="9"/>
      <c r="D1809" s="21"/>
      <c r="E1809" s="21"/>
      <c r="F1809" s="21"/>
      <c r="G1809" s="21"/>
      <c r="H1809" s="21"/>
    </row>
    <row r="1810" spans="3:8" x14ac:dyDescent="0.2">
      <c r="C1810" s="9"/>
      <c r="D1810" s="21"/>
      <c r="E1810" s="21"/>
      <c r="F1810" s="21"/>
      <c r="G1810" s="21"/>
      <c r="H1810" s="21"/>
    </row>
    <row r="1811" spans="3:8" x14ac:dyDescent="0.2">
      <c r="C1811" s="9"/>
      <c r="D1811" s="21"/>
      <c r="E1811" s="21"/>
      <c r="F1811" s="21"/>
      <c r="G1811" s="21"/>
      <c r="H1811" s="21"/>
    </row>
    <row r="1812" spans="3:8" x14ac:dyDescent="0.2">
      <c r="C1812" s="9"/>
      <c r="D1812" s="21"/>
      <c r="E1812" s="21"/>
      <c r="F1812" s="21"/>
      <c r="G1812" s="21"/>
      <c r="H1812" s="21"/>
    </row>
    <row r="1813" spans="3:8" x14ac:dyDescent="0.2">
      <c r="C1813" s="9"/>
      <c r="D1813" s="21"/>
      <c r="E1813" s="21"/>
      <c r="F1813" s="21"/>
      <c r="G1813" s="21"/>
      <c r="H1813" s="21"/>
    </row>
    <row r="1814" spans="3:8" x14ac:dyDescent="0.2">
      <c r="C1814" s="9"/>
      <c r="D1814" s="21"/>
      <c r="E1814" s="21"/>
      <c r="F1814" s="21"/>
      <c r="G1814" s="21"/>
      <c r="H1814" s="21"/>
    </row>
    <row r="1815" spans="3:8" x14ac:dyDescent="0.2">
      <c r="C1815" s="9"/>
      <c r="D1815" s="21"/>
      <c r="E1815" s="21"/>
      <c r="F1815" s="21"/>
      <c r="G1815" s="21"/>
      <c r="H1815" s="21"/>
    </row>
    <row r="1816" spans="3:8" x14ac:dyDescent="0.2">
      <c r="C1816" s="9"/>
      <c r="D1816" s="21"/>
      <c r="E1816" s="21"/>
      <c r="F1816" s="21"/>
      <c r="G1816" s="21"/>
      <c r="H1816" s="21"/>
    </row>
    <row r="1817" spans="3:8" x14ac:dyDescent="0.2">
      <c r="C1817" s="9"/>
      <c r="D1817" s="21"/>
      <c r="E1817" s="21"/>
      <c r="F1817" s="21"/>
      <c r="G1817" s="21"/>
      <c r="H1817" s="21"/>
    </row>
    <row r="1818" spans="3:8" x14ac:dyDescent="0.2">
      <c r="C1818" s="9"/>
      <c r="D1818" s="21"/>
      <c r="E1818" s="21"/>
      <c r="F1818" s="21"/>
      <c r="G1818" s="21"/>
      <c r="H1818" s="21"/>
    </row>
    <row r="1819" spans="3:8" x14ac:dyDescent="0.2">
      <c r="C1819" s="9"/>
      <c r="D1819" s="21"/>
      <c r="E1819" s="21"/>
      <c r="F1819" s="21"/>
      <c r="G1819" s="21"/>
      <c r="H1819" s="21"/>
    </row>
    <row r="1820" spans="3:8" x14ac:dyDescent="0.2">
      <c r="C1820" s="9"/>
      <c r="D1820" s="21"/>
      <c r="E1820" s="21"/>
      <c r="F1820" s="21"/>
      <c r="G1820" s="21"/>
      <c r="H1820" s="21"/>
    </row>
    <row r="1821" spans="3:8" x14ac:dyDescent="0.2">
      <c r="C1821" s="9"/>
      <c r="D1821" s="21"/>
      <c r="E1821" s="21"/>
      <c r="F1821" s="21"/>
      <c r="G1821" s="21"/>
      <c r="H1821" s="21"/>
    </row>
    <row r="1822" spans="3:8" x14ac:dyDescent="0.2">
      <c r="C1822" s="9"/>
      <c r="D1822" s="21"/>
      <c r="E1822" s="21"/>
      <c r="F1822" s="21"/>
      <c r="G1822" s="21"/>
      <c r="H1822" s="21"/>
    </row>
    <row r="1823" spans="3:8" x14ac:dyDescent="0.2">
      <c r="C1823" s="9"/>
      <c r="D1823" s="21"/>
      <c r="E1823" s="21"/>
      <c r="F1823" s="21"/>
      <c r="G1823" s="21"/>
      <c r="H1823" s="21"/>
    </row>
    <row r="1824" spans="3:8" x14ac:dyDescent="0.2">
      <c r="C1824" s="9"/>
      <c r="D1824" s="21"/>
      <c r="E1824" s="21"/>
      <c r="F1824" s="21"/>
      <c r="G1824" s="21"/>
      <c r="H1824" s="21"/>
    </row>
    <row r="1825" spans="3:8" x14ac:dyDescent="0.2">
      <c r="C1825" s="9"/>
      <c r="D1825" s="21"/>
      <c r="E1825" s="21"/>
      <c r="F1825" s="21"/>
      <c r="G1825" s="21"/>
      <c r="H1825" s="21"/>
    </row>
    <row r="1826" spans="3:8" x14ac:dyDescent="0.2">
      <c r="C1826" s="9"/>
      <c r="D1826" s="21"/>
      <c r="E1826" s="21"/>
      <c r="F1826" s="21"/>
      <c r="G1826" s="21"/>
      <c r="H1826" s="21"/>
    </row>
    <row r="1827" spans="3:8" x14ac:dyDescent="0.2">
      <c r="C1827" s="9"/>
      <c r="D1827" s="21"/>
      <c r="E1827" s="21"/>
      <c r="F1827" s="21"/>
      <c r="G1827" s="21"/>
      <c r="H1827" s="21"/>
    </row>
    <row r="1828" spans="3:8" x14ac:dyDescent="0.2">
      <c r="C1828" s="9"/>
      <c r="D1828" s="21"/>
      <c r="E1828" s="21"/>
      <c r="F1828" s="21"/>
      <c r="G1828" s="21"/>
      <c r="H1828" s="21"/>
    </row>
    <row r="1829" spans="3:8" x14ac:dyDescent="0.2">
      <c r="C1829" s="9"/>
      <c r="D1829" s="21"/>
      <c r="E1829" s="21"/>
      <c r="F1829" s="21"/>
      <c r="G1829" s="21"/>
      <c r="H1829" s="21"/>
    </row>
    <row r="1830" spans="3:8" x14ac:dyDescent="0.2">
      <c r="C1830" s="9"/>
      <c r="D1830" s="21"/>
      <c r="E1830" s="21"/>
      <c r="F1830" s="21"/>
      <c r="G1830" s="21"/>
      <c r="H1830" s="21"/>
    </row>
    <row r="1831" spans="3:8" x14ac:dyDescent="0.2">
      <c r="C1831" s="9"/>
      <c r="D1831" s="21"/>
      <c r="E1831" s="21"/>
      <c r="F1831" s="21"/>
      <c r="G1831" s="21"/>
      <c r="H1831" s="21"/>
    </row>
    <row r="1832" spans="3:8" x14ac:dyDescent="0.2">
      <c r="C1832" s="9"/>
      <c r="D1832" s="21"/>
      <c r="E1832" s="21"/>
      <c r="F1832" s="21"/>
      <c r="G1832" s="21"/>
      <c r="H1832" s="21"/>
    </row>
    <row r="1833" spans="3:8" x14ac:dyDescent="0.2">
      <c r="C1833" s="9"/>
      <c r="D1833" s="21"/>
      <c r="E1833" s="21"/>
      <c r="F1833" s="21"/>
      <c r="G1833" s="21"/>
      <c r="H1833" s="21"/>
    </row>
    <row r="1834" spans="3:8" x14ac:dyDescent="0.2">
      <c r="C1834" s="9"/>
      <c r="D1834" s="21"/>
      <c r="E1834" s="21"/>
      <c r="F1834" s="21"/>
      <c r="G1834" s="21"/>
      <c r="H1834" s="21"/>
    </row>
    <row r="1835" spans="3:8" x14ac:dyDescent="0.2">
      <c r="C1835" s="9"/>
      <c r="D1835" s="21"/>
      <c r="E1835" s="21"/>
      <c r="F1835" s="21"/>
      <c r="G1835" s="21"/>
      <c r="H1835" s="21"/>
    </row>
    <row r="1836" spans="3:8" x14ac:dyDescent="0.2">
      <c r="C1836" s="9"/>
      <c r="D1836" s="21"/>
      <c r="E1836" s="21"/>
      <c r="F1836" s="21"/>
      <c r="G1836" s="21"/>
      <c r="H1836" s="21"/>
    </row>
    <row r="1837" spans="3:8" x14ac:dyDescent="0.2">
      <c r="C1837" s="9"/>
      <c r="D1837" s="21"/>
      <c r="E1837" s="21"/>
      <c r="F1837" s="21"/>
      <c r="G1837" s="21"/>
      <c r="H1837" s="21"/>
    </row>
    <row r="1838" spans="3:8" x14ac:dyDescent="0.2">
      <c r="C1838" s="9"/>
      <c r="D1838" s="21"/>
      <c r="E1838" s="21"/>
      <c r="F1838" s="21"/>
      <c r="G1838" s="21"/>
      <c r="H1838" s="21"/>
    </row>
    <row r="1839" spans="3:8" x14ac:dyDescent="0.2">
      <c r="C1839" s="9"/>
      <c r="D1839" s="21"/>
      <c r="E1839" s="21"/>
      <c r="F1839" s="21"/>
      <c r="G1839" s="21"/>
      <c r="H1839" s="21"/>
    </row>
    <row r="1840" spans="3:8" x14ac:dyDescent="0.2">
      <c r="C1840" s="9"/>
      <c r="D1840" s="21"/>
      <c r="E1840" s="21"/>
      <c r="F1840" s="21"/>
      <c r="G1840" s="21"/>
      <c r="H1840" s="21"/>
    </row>
    <row r="1841" spans="3:8" x14ac:dyDescent="0.2">
      <c r="C1841" s="9"/>
      <c r="D1841" s="21"/>
      <c r="E1841" s="21"/>
      <c r="F1841" s="21"/>
      <c r="G1841" s="21"/>
      <c r="H1841" s="21"/>
    </row>
    <row r="1842" spans="3:8" x14ac:dyDescent="0.2">
      <c r="C1842" s="9"/>
      <c r="D1842" s="21"/>
      <c r="E1842" s="21"/>
      <c r="F1842" s="21"/>
      <c r="G1842" s="21"/>
      <c r="H1842" s="21"/>
    </row>
    <row r="1843" spans="3:8" x14ac:dyDescent="0.2">
      <c r="C1843" s="9"/>
      <c r="D1843" s="21"/>
      <c r="E1843" s="21"/>
      <c r="F1843" s="21"/>
      <c r="G1843" s="21"/>
      <c r="H1843" s="21"/>
    </row>
    <row r="1844" spans="3:8" x14ac:dyDescent="0.2">
      <c r="C1844" s="9"/>
      <c r="D1844" s="21"/>
      <c r="E1844" s="21"/>
      <c r="F1844" s="21"/>
      <c r="G1844" s="21"/>
      <c r="H1844" s="21"/>
    </row>
    <row r="1845" spans="3:8" x14ac:dyDescent="0.2">
      <c r="C1845" s="9"/>
      <c r="D1845" s="21"/>
      <c r="E1845" s="21"/>
      <c r="F1845" s="21"/>
      <c r="G1845" s="21"/>
      <c r="H1845" s="21"/>
    </row>
    <row r="1846" spans="3:8" x14ac:dyDescent="0.2">
      <c r="C1846" s="9"/>
      <c r="D1846" s="21"/>
      <c r="E1846" s="21"/>
      <c r="F1846" s="21"/>
      <c r="G1846" s="21"/>
      <c r="H1846" s="21"/>
    </row>
    <row r="1847" spans="3:8" x14ac:dyDescent="0.2">
      <c r="C1847" s="9"/>
      <c r="D1847" s="21"/>
      <c r="E1847" s="21"/>
      <c r="F1847" s="21"/>
      <c r="G1847" s="21"/>
      <c r="H1847" s="21"/>
    </row>
    <row r="1848" spans="3:8" x14ac:dyDescent="0.2">
      <c r="C1848" s="9"/>
      <c r="D1848" s="21"/>
      <c r="E1848" s="21"/>
      <c r="F1848" s="21"/>
      <c r="G1848" s="21"/>
      <c r="H1848" s="21"/>
    </row>
    <row r="1849" spans="3:8" x14ac:dyDescent="0.2">
      <c r="C1849" s="9"/>
      <c r="D1849" s="21"/>
      <c r="E1849" s="21"/>
      <c r="F1849" s="21"/>
      <c r="G1849" s="21"/>
      <c r="H1849" s="21"/>
    </row>
    <row r="1850" spans="3:8" x14ac:dyDescent="0.2">
      <c r="C1850" s="9"/>
      <c r="D1850" s="21"/>
      <c r="E1850" s="21"/>
      <c r="F1850" s="21"/>
      <c r="G1850" s="21"/>
      <c r="H1850" s="21"/>
    </row>
    <row r="1851" spans="3:8" x14ac:dyDescent="0.2">
      <c r="C1851" s="9"/>
      <c r="D1851" s="21"/>
      <c r="E1851" s="21"/>
      <c r="F1851" s="21"/>
      <c r="G1851" s="21"/>
      <c r="H1851" s="21"/>
    </row>
    <row r="1852" spans="3:8" x14ac:dyDescent="0.2">
      <c r="C1852" s="9"/>
      <c r="D1852" s="21"/>
      <c r="E1852" s="21"/>
      <c r="F1852" s="21"/>
      <c r="G1852" s="21"/>
      <c r="H1852" s="21"/>
    </row>
    <row r="1853" spans="3:8" x14ac:dyDescent="0.2">
      <c r="C1853" s="9"/>
      <c r="D1853" s="21"/>
      <c r="E1853" s="21"/>
      <c r="F1853" s="21"/>
      <c r="G1853" s="21"/>
      <c r="H1853" s="21"/>
    </row>
    <row r="1854" spans="3:8" x14ac:dyDescent="0.2">
      <c r="C1854" s="9"/>
      <c r="D1854" s="21"/>
      <c r="E1854" s="21"/>
      <c r="F1854" s="21"/>
      <c r="G1854" s="21"/>
      <c r="H1854" s="21"/>
    </row>
    <row r="1855" spans="3:8" x14ac:dyDescent="0.2">
      <c r="C1855" s="9"/>
      <c r="D1855" s="21"/>
      <c r="E1855" s="21"/>
      <c r="F1855" s="21"/>
      <c r="G1855" s="21"/>
      <c r="H1855" s="21"/>
    </row>
    <row r="1856" spans="3:8" x14ac:dyDescent="0.2">
      <c r="C1856" s="9"/>
      <c r="D1856" s="21"/>
      <c r="E1856" s="21"/>
      <c r="F1856" s="21"/>
      <c r="G1856" s="21"/>
      <c r="H1856" s="21"/>
    </row>
    <row r="1857" spans="3:8" x14ac:dyDescent="0.2">
      <c r="C1857" s="9"/>
      <c r="D1857" s="21"/>
      <c r="E1857" s="21"/>
      <c r="F1857" s="21"/>
      <c r="G1857" s="21"/>
      <c r="H1857" s="21"/>
    </row>
    <row r="1858" spans="3:8" x14ac:dyDescent="0.2">
      <c r="C1858" s="9"/>
      <c r="D1858" s="21"/>
      <c r="E1858" s="21"/>
      <c r="F1858" s="21"/>
      <c r="G1858" s="21"/>
      <c r="H1858" s="21"/>
    </row>
    <row r="1859" spans="3:8" x14ac:dyDescent="0.2">
      <c r="C1859" s="9"/>
      <c r="D1859" s="21"/>
      <c r="E1859" s="21"/>
      <c r="F1859" s="21"/>
      <c r="G1859" s="21"/>
      <c r="H1859" s="21"/>
    </row>
    <row r="1860" spans="3:8" x14ac:dyDescent="0.2">
      <c r="C1860" s="9"/>
      <c r="D1860" s="21"/>
      <c r="E1860" s="21"/>
      <c r="F1860" s="21"/>
      <c r="G1860" s="21"/>
      <c r="H1860" s="21"/>
    </row>
    <row r="1861" spans="3:8" x14ac:dyDescent="0.2">
      <c r="C1861" s="9"/>
      <c r="D1861" s="21"/>
      <c r="E1861" s="21"/>
      <c r="F1861" s="21"/>
      <c r="G1861" s="21"/>
      <c r="H1861" s="21"/>
    </row>
    <row r="1862" spans="3:8" x14ac:dyDescent="0.2">
      <c r="C1862" s="9"/>
      <c r="D1862" s="21"/>
      <c r="E1862" s="21"/>
      <c r="F1862" s="21"/>
      <c r="G1862" s="21"/>
      <c r="H1862" s="21"/>
    </row>
    <row r="1863" spans="3:8" x14ac:dyDescent="0.2">
      <c r="C1863" s="9"/>
      <c r="D1863" s="21"/>
      <c r="E1863" s="21"/>
      <c r="F1863" s="21"/>
      <c r="G1863" s="21"/>
      <c r="H1863" s="21"/>
    </row>
    <row r="1864" spans="3:8" x14ac:dyDescent="0.2">
      <c r="C1864" s="9"/>
      <c r="D1864" s="21"/>
      <c r="E1864" s="21"/>
      <c r="F1864" s="21"/>
      <c r="G1864" s="21"/>
      <c r="H1864" s="21"/>
    </row>
    <row r="1865" spans="3:8" x14ac:dyDescent="0.2">
      <c r="C1865" s="9"/>
      <c r="D1865" s="21"/>
      <c r="E1865" s="21"/>
      <c r="F1865" s="21"/>
      <c r="G1865" s="21"/>
      <c r="H1865" s="21"/>
    </row>
    <row r="1866" spans="3:8" x14ac:dyDescent="0.2">
      <c r="C1866" s="9"/>
      <c r="D1866" s="21"/>
      <c r="E1866" s="21"/>
      <c r="F1866" s="21"/>
      <c r="G1866" s="21"/>
      <c r="H1866" s="21"/>
    </row>
    <row r="1867" spans="3:8" x14ac:dyDescent="0.2">
      <c r="C1867" s="9"/>
      <c r="D1867" s="21"/>
      <c r="E1867" s="21"/>
      <c r="F1867" s="21"/>
      <c r="G1867" s="21"/>
      <c r="H1867" s="21"/>
    </row>
    <row r="1868" spans="3:8" x14ac:dyDescent="0.2">
      <c r="C1868" s="9"/>
      <c r="D1868" s="21"/>
      <c r="E1868" s="21"/>
      <c r="F1868" s="21"/>
      <c r="G1868" s="21"/>
      <c r="H1868" s="21"/>
    </row>
    <row r="1869" spans="3:8" x14ac:dyDescent="0.2">
      <c r="C1869" s="9"/>
      <c r="D1869" s="21"/>
      <c r="E1869" s="21"/>
      <c r="F1869" s="21"/>
      <c r="G1869" s="21"/>
      <c r="H1869" s="21"/>
    </row>
    <row r="1870" spans="3:8" x14ac:dyDescent="0.2">
      <c r="C1870" s="9"/>
      <c r="D1870" s="21"/>
      <c r="E1870" s="21"/>
      <c r="F1870" s="21"/>
      <c r="G1870" s="21"/>
      <c r="H1870" s="21"/>
    </row>
    <row r="1871" spans="3:8" x14ac:dyDescent="0.2">
      <c r="C1871" s="9"/>
      <c r="D1871" s="21"/>
      <c r="E1871" s="21"/>
      <c r="F1871" s="21"/>
      <c r="G1871" s="21"/>
      <c r="H1871" s="21"/>
    </row>
    <row r="1872" spans="3:8" x14ac:dyDescent="0.2">
      <c r="C1872" s="9"/>
      <c r="D1872" s="21"/>
      <c r="E1872" s="21"/>
      <c r="F1872" s="21"/>
      <c r="G1872" s="21"/>
      <c r="H1872" s="21"/>
    </row>
    <row r="1873" spans="3:8" x14ac:dyDescent="0.2">
      <c r="C1873" s="9"/>
      <c r="D1873" s="21"/>
      <c r="E1873" s="21"/>
      <c r="F1873" s="21"/>
      <c r="G1873" s="21"/>
      <c r="H1873" s="21"/>
    </row>
    <row r="1874" spans="3:8" x14ac:dyDescent="0.2">
      <c r="C1874" s="9"/>
      <c r="D1874" s="21"/>
      <c r="E1874" s="21"/>
      <c r="F1874" s="21"/>
      <c r="G1874" s="21"/>
      <c r="H1874" s="21"/>
    </row>
    <row r="1875" spans="3:8" x14ac:dyDescent="0.2">
      <c r="C1875" s="9"/>
      <c r="D1875" s="21"/>
      <c r="E1875" s="21"/>
      <c r="F1875" s="21"/>
      <c r="G1875" s="21"/>
      <c r="H1875" s="21"/>
    </row>
    <row r="1876" spans="3:8" x14ac:dyDescent="0.2">
      <c r="C1876" s="9"/>
      <c r="D1876" s="21"/>
      <c r="E1876" s="21"/>
      <c r="F1876" s="21"/>
      <c r="G1876" s="21"/>
      <c r="H1876" s="21"/>
    </row>
    <row r="1877" spans="3:8" x14ac:dyDescent="0.2">
      <c r="C1877" s="9"/>
      <c r="D1877" s="21"/>
      <c r="E1877" s="21"/>
      <c r="F1877" s="21"/>
      <c r="G1877" s="21"/>
      <c r="H1877" s="21"/>
    </row>
    <row r="1878" spans="3:8" x14ac:dyDescent="0.2">
      <c r="C1878" s="9"/>
      <c r="D1878" s="21"/>
      <c r="E1878" s="21"/>
      <c r="F1878" s="21"/>
      <c r="G1878" s="21"/>
      <c r="H1878" s="21"/>
    </row>
    <row r="1879" spans="3:8" x14ac:dyDescent="0.2">
      <c r="C1879" s="9"/>
      <c r="D1879" s="21"/>
      <c r="E1879" s="21"/>
      <c r="F1879" s="21"/>
      <c r="G1879" s="21"/>
      <c r="H1879" s="21"/>
    </row>
    <row r="1880" spans="3:8" x14ac:dyDescent="0.2">
      <c r="C1880" s="9"/>
      <c r="D1880" s="21"/>
      <c r="E1880" s="21"/>
      <c r="F1880" s="21"/>
      <c r="G1880" s="21"/>
      <c r="H1880" s="21"/>
    </row>
    <row r="1881" spans="3:8" x14ac:dyDescent="0.2">
      <c r="C1881" s="9"/>
      <c r="D1881" s="21"/>
      <c r="E1881" s="21"/>
      <c r="F1881" s="21"/>
      <c r="G1881" s="21"/>
      <c r="H1881" s="21"/>
    </row>
    <row r="1882" spans="3:8" x14ac:dyDescent="0.2">
      <c r="C1882" s="9"/>
      <c r="D1882" s="21"/>
      <c r="E1882" s="21"/>
      <c r="F1882" s="21"/>
      <c r="G1882" s="21"/>
      <c r="H1882" s="21"/>
    </row>
    <row r="1883" spans="3:8" x14ac:dyDescent="0.2">
      <c r="C1883" s="9"/>
      <c r="D1883" s="21"/>
      <c r="E1883" s="21"/>
      <c r="F1883" s="21"/>
      <c r="G1883" s="21"/>
      <c r="H1883" s="21"/>
    </row>
    <row r="1884" spans="3:8" x14ac:dyDescent="0.2">
      <c r="C1884" s="9"/>
      <c r="D1884" s="21"/>
      <c r="E1884" s="21"/>
      <c r="F1884" s="21"/>
      <c r="G1884" s="21"/>
      <c r="H1884" s="21"/>
    </row>
    <row r="1885" spans="3:8" x14ac:dyDescent="0.2">
      <c r="C1885" s="9"/>
      <c r="D1885" s="21"/>
      <c r="E1885" s="21"/>
      <c r="F1885" s="21"/>
      <c r="G1885" s="21"/>
      <c r="H1885" s="21"/>
    </row>
    <row r="1886" spans="3:8" x14ac:dyDescent="0.2">
      <c r="C1886" s="9"/>
      <c r="D1886" s="21"/>
      <c r="E1886" s="21"/>
      <c r="F1886" s="21"/>
      <c r="G1886" s="21"/>
      <c r="H1886" s="21"/>
    </row>
    <row r="1887" spans="3:8" x14ac:dyDescent="0.2">
      <c r="C1887" s="9"/>
      <c r="D1887" s="21"/>
      <c r="E1887" s="21"/>
      <c r="F1887" s="21"/>
      <c r="G1887" s="21"/>
      <c r="H1887" s="21"/>
    </row>
    <row r="1888" spans="3:8" x14ac:dyDescent="0.2">
      <c r="C1888" s="9"/>
      <c r="D1888" s="21"/>
      <c r="E1888" s="21"/>
      <c r="F1888" s="21"/>
      <c r="G1888" s="21"/>
      <c r="H1888" s="21"/>
    </row>
    <row r="1889" spans="3:8" x14ac:dyDescent="0.2">
      <c r="C1889" s="9"/>
      <c r="D1889" s="21"/>
      <c r="E1889" s="21"/>
      <c r="F1889" s="21"/>
      <c r="G1889" s="21"/>
      <c r="H1889" s="21"/>
    </row>
    <row r="1890" spans="3:8" x14ac:dyDescent="0.2">
      <c r="C1890" s="9"/>
      <c r="D1890" s="21"/>
      <c r="E1890" s="21"/>
      <c r="F1890" s="21"/>
      <c r="G1890" s="21"/>
      <c r="H1890" s="21"/>
    </row>
    <row r="1891" spans="3:8" x14ac:dyDescent="0.2">
      <c r="C1891" s="9"/>
      <c r="D1891" s="21"/>
      <c r="E1891" s="21"/>
      <c r="F1891" s="21"/>
      <c r="G1891" s="21"/>
      <c r="H1891" s="21"/>
    </row>
    <row r="1892" spans="3:8" x14ac:dyDescent="0.2">
      <c r="C1892" s="9"/>
      <c r="D1892" s="21"/>
      <c r="E1892" s="21"/>
      <c r="F1892" s="21"/>
      <c r="G1892" s="21"/>
      <c r="H1892" s="21"/>
    </row>
    <row r="1893" spans="3:8" x14ac:dyDescent="0.2">
      <c r="C1893" s="9"/>
      <c r="D1893" s="21"/>
      <c r="E1893" s="21"/>
      <c r="F1893" s="21"/>
      <c r="G1893" s="21"/>
      <c r="H1893" s="21"/>
    </row>
    <row r="1894" spans="3:8" x14ac:dyDescent="0.2">
      <c r="C1894" s="9"/>
      <c r="D1894" s="21"/>
      <c r="E1894" s="21"/>
      <c r="F1894" s="21"/>
      <c r="G1894" s="21"/>
      <c r="H1894" s="21"/>
    </row>
    <row r="1895" spans="3:8" x14ac:dyDescent="0.2">
      <c r="C1895" s="9"/>
      <c r="D1895" s="21"/>
      <c r="E1895" s="21"/>
      <c r="F1895" s="21"/>
      <c r="G1895" s="21"/>
      <c r="H1895" s="21"/>
    </row>
    <row r="1896" spans="3:8" x14ac:dyDescent="0.2">
      <c r="C1896" s="9"/>
      <c r="D1896" s="21"/>
      <c r="E1896" s="21"/>
      <c r="F1896" s="21"/>
      <c r="G1896" s="21"/>
      <c r="H1896" s="21"/>
    </row>
    <row r="1897" spans="3:8" x14ac:dyDescent="0.2">
      <c r="C1897" s="9"/>
      <c r="D1897" s="21"/>
      <c r="E1897" s="21"/>
      <c r="F1897" s="21"/>
      <c r="G1897" s="21"/>
      <c r="H1897" s="21"/>
    </row>
    <row r="1898" spans="3:8" x14ac:dyDescent="0.2">
      <c r="C1898" s="9"/>
      <c r="D1898" s="21"/>
      <c r="E1898" s="21"/>
      <c r="F1898" s="21"/>
      <c r="G1898" s="21"/>
      <c r="H1898" s="21"/>
    </row>
    <row r="1899" spans="3:8" x14ac:dyDescent="0.2">
      <c r="C1899" s="9"/>
      <c r="D1899" s="21"/>
      <c r="E1899" s="21"/>
      <c r="F1899" s="21"/>
      <c r="G1899" s="21"/>
      <c r="H1899" s="21"/>
    </row>
    <row r="1900" spans="3:8" x14ac:dyDescent="0.2">
      <c r="C1900" s="9"/>
      <c r="D1900" s="21"/>
      <c r="E1900" s="21"/>
      <c r="F1900" s="21"/>
      <c r="G1900" s="21"/>
      <c r="H1900" s="21"/>
    </row>
    <row r="1901" spans="3:8" x14ac:dyDescent="0.2">
      <c r="C1901" s="9"/>
      <c r="D1901" s="21"/>
      <c r="E1901" s="21"/>
      <c r="F1901" s="21"/>
      <c r="G1901" s="21"/>
      <c r="H1901" s="21"/>
    </row>
    <row r="1902" spans="3:8" x14ac:dyDescent="0.2">
      <c r="C1902" s="9"/>
      <c r="D1902" s="21"/>
      <c r="E1902" s="21"/>
      <c r="F1902" s="21"/>
      <c r="G1902" s="21"/>
      <c r="H1902" s="21"/>
    </row>
    <row r="1903" spans="3:8" x14ac:dyDescent="0.2">
      <c r="C1903" s="9"/>
      <c r="D1903" s="21"/>
      <c r="E1903" s="21"/>
      <c r="F1903" s="21"/>
      <c r="G1903" s="21"/>
      <c r="H1903" s="21"/>
    </row>
    <row r="1904" spans="3:8" x14ac:dyDescent="0.2">
      <c r="C1904" s="9"/>
      <c r="D1904" s="21"/>
      <c r="E1904" s="21"/>
      <c r="F1904" s="21"/>
      <c r="G1904" s="21"/>
      <c r="H1904" s="21"/>
    </row>
    <row r="1905" spans="3:8" x14ac:dyDescent="0.2">
      <c r="C1905" s="9"/>
      <c r="D1905" s="21"/>
      <c r="E1905" s="21"/>
      <c r="F1905" s="21"/>
      <c r="G1905" s="21"/>
      <c r="H1905" s="21"/>
    </row>
    <row r="1906" spans="3:8" x14ac:dyDescent="0.2">
      <c r="C1906" s="9"/>
      <c r="D1906" s="21"/>
      <c r="E1906" s="21"/>
      <c r="F1906" s="21"/>
      <c r="G1906" s="21"/>
      <c r="H1906" s="21"/>
    </row>
    <row r="1907" spans="3:8" x14ac:dyDescent="0.2">
      <c r="C1907" s="9"/>
      <c r="D1907" s="21"/>
      <c r="E1907" s="21"/>
      <c r="F1907" s="21"/>
      <c r="G1907" s="21"/>
      <c r="H1907" s="21"/>
    </row>
    <row r="1908" spans="3:8" x14ac:dyDescent="0.2">
      <c r="C1908" s="9"/>
      <c r="D1908" s="21"/>
      <c r="E1908" s="21"/>
      <c r="F1908" s="21"/>
      <c r="G1908" s="21"/>
      <c r="H1908" s="21"/>
    </row>
    <row r="1909" spans="3:8" x14ac:dyDescent="0.2">
      <c r="C1909" s="9"/>
      <c r="D1909" s="21"/>
      <c r="E1909" s="21"/>
      <c r="F1909" s="21"/>
      <c r="G1909" s="21"/>
      <c r="H1909" s="21"/>
    </row>
    <row r="1910" spans="3:8" x14ac:dyDescent="0.2">
      <c r="C1910" s="9"/>
      <c r="D1910" s="21"/>
      <c r="E1910" s="21"/>
      <c r="F1910" s="21"/>
      <c r="G1910" s="21"/>
      <c r="H1910" s="21"/>
    </row>
    <row r="1911" spans="3:8" x14ac:dyDescent="0.2">
      <c r="C1911" s="9"/>
      <c r="D1911" s="21"/>
      <c r="E1911" s="21"/>
      <c r="F1911" s="21"/>
      <c r="G1911" s="21"/>
      <c r="H1911" s="21"/>
    </row>
    <row r="1912" spans="3:8" x14ac:dyDescent="0.2">
      <c r="C1912" s="9"/>
      <c r="D1912" s="21"/>
      <c r="E1912" s="21"/>
      <c r="F1912" s="21"/>
      <c r="G1912" s="21"/>
      <c r="H1912" s="21"/>
    </row>
    <row r="1913" spans="3:8" x14ac:dyDescent="0.2">
      <c r="C1913" s="9"/>
      <c r="D1913" s="21"/>
      <c r="E1913" s="21"/>
      <c r="F1913" s="21"/>
      <c r="G1913" s="21"/>
      <c r="H1913" s="21"/>
    </row>
    <row r="1914" spans="3:8" x14ac:dyDescent="0.2">
      <c r="C1914" s="9"/>
      <c r="D1914" s="21"/>
      <c r="E1914" s="21"/>
      <c r="F1914" s="21"/>
      <c r="G1914" s="21"/>
      <c r="H1914" s="21"/>
    </row>
    <row r="1915" spans="3:8" x14ac:dyDescent="0.2">
      <c r="C1915" s="9"/>
      <c r="D1915" s="21"/>
      <c r="E1915" s="21"/>
      <c r="F1915" s="21"/>
      <c r="G1915" s="21"/>
      <c r="H1915" s="21"/>
    </row>
    <row r="1916" spans="3:8" x14ac:dyDescent="0.2">
      <c r="C1916" s="9"/>
      <c r="D1916" s="21"/>
      <c r="E1916" s="21"/>
      <c r="F1916" s="21"/>
      <c r="G1916" s="21"/>
      <c r="H1916" s="21"/>
    </row>
    <row r="1917" spans="3:8" x14ac:dyDescent="0.2">
      <c r="C1917" s="9"/>
      <c r="D1917" s="21"/>
      <c r="E1917" s="21"/>
      <c r="F1917" s="21"/>
      <c r="G1917" s="21"/>
      <c r="H1917" s="21"/>
    </row>
    <row r="1918" spans="3:8" x14ac:dyDescent="0.2">
      <c r="C1918" s="9"/>
      <c r="D1918" s="21"/>
      <c r="E1918" s="21"/>
      <c r="F1918" s="21"/>
      <c r="G1918" s="21"/>
      <c r="H1918" s="21"/>
    </row>
    <row r="1919" spans="3:8" x14ac:dyDescent="0.2">
      <c r="C1919" s="9"/>
      <c r="D1919" s="21"/>
      <c r="E1919" s="21"/>
      <c r="F1919" s="21"/>
      <c r="G1919" s="21"/>
      <c r="H1919" s="21"/>
    </row>
    <row r="1920" spans="3:8" x14ac:dyDescent="0.2">
      <c r="C1920" s="9"/>
      <c r="D1920" s="21"/>
      <c r="E1920" s="21"/>
      <c r="F1920" s="21"/>
      <c r="G1920" s="21"/>
      <c r="H1920" s="21"/>
    </row>
    <row r="1921" spans="3:8" x14ac:dyDescent="0.2">
      <c r="C1921" s="9"/>
      <c r="D1921" s="21"/>
      <c r="E1921" s="21"/>
      <c r="F1921" s="21"/>
      <c r="G1921" s="21"/>
      <c r="H1921" s="21"/>
    </row>
    <row r="1922" spans="3:8" x14ac:dyDescent="0.2">
      <c r="C1922" s="9"/>
      <c r="D1922" s="21"/>
      <c r="E1922" s="21"/>
      <c r="F1922" s="21"/>
      <c r="G1922" s="21"/>
      <c r="H1922" s="21"/>
    </row>
    <row r="1923" spans="3:8" x14ac:dyDescent="0.2">
      <c r="C1923" s="9"/>
      <c r="D1923" s="21"/>
      <c r="E1923" s="21"/>
      <c r="F1923" s="21"/>
      <c r="G1923" s="21"/>
      <c r="H1923" s="21"/>
    </row>
    <row r="1924" spans="3:8" x14ac:dyDescent="0.2">
      <c r="C1924" s="9"/>
      <c r="D1924" s="21"/>
      <c r="E1924" s="21"/>
      <c r="F1924" s="21"/>
      <c r="G1924" s="21"/>
      <c r="H1924" s="21"/>
    </row>
    <row r="1925" spans="3:8" x14ac:dyDescent="0.2">
      <c r="C1925" s="9"/>
      <c r="D1925" s="21"/>
      <c r="E1925" s="21"/>
      <c r="F1925" s="21"/>
      <c r="G1925" s="21"/>
      <c r="H1925" s="21"/>
    </row>
    <row r="1926" spans="3:8" x14ac:dyDescent="0.2">
      <c r="C1926" s="9"/>
      <c r="D1926" s="21"/>
      <c r="E1926" s="21"/>
      <c r="F1926" s="21"/>
      <c r="G1926" s="21"/>
      <c r="H1926" s="21"/>
    </row>
    <row r="1927" spans="3:8" x14ac:dyDescent="0.2">
      <c r="C1927" s="9"/>
      <c r="D1927" s="21"/>
      <c r="E1927" s="21"/>
      <c r="F1927" s="21"/>
      <c r="G1927" s="21"/>
      <c r="H1927" s="21"/>
    </row>
    <row r="1928" spans="3:8" x14ac:dyDescent="0.2">
      <c r="C1928" s="9"/>
      <c r="D1928" s="21"/>
      <c r="E1928" s="21"/>
      <c r="F1928" s="21"/>
      <c r="G1928" s="21"/>
      <c r="H1928" s="21"/>
    </row>
    <row r="1929" spans="3:8" x14ac:dyDescent="0.2">
      <c r="C1929" s="9"/>
      <c r="D1929" s="21"/>
      <c r="E1929" s="21"/>
      <c r="F1929" s="21"/>
      <c r="G1929" s="21"/>
      <c r="H1929" s="21"/>
    </row>
    <row r="1930" spans="3:8" x14ac:dyDescent="0.2">
      <c r="C1930" s="9"/>
      <c r="D1930" s="21"/>
      <c r="E1930" s="21"/>
      <c r="F1930" s="21"/>
      <c r="G1930" s="21"/>
      <c r="H1930" s="21"/>
    </row>
    <row r="1931" spans="3:8" x14ac:dyDescent="0.2">
      <c r="C1931" s="9"/>
      <c r="D1931" s="21"/>
      <c r="E1931" s="21"/>
      <c r="F1931" s="21"/>
      <c r="G1931" s="21"/>
      <c r="H1931" s="21"/>
    </row>
    <row r="1932" spans="3:8" x14ac:dyDescent="0.2">
      <c r="C1932" s="9"/>
      <c r="D1932" s="21"/>
      <c r="E1932" s="21"/>
      <c r="F1932" s="21"/>
      <c r="G1932" s="21"/>
      <c r="H1932" s="21"/>
    </row>
    <row r="1933" spans="3:8" x14ac:dyDescent="0.2">
      <c r="C1933" s="9"/>
      <c r="D1933" s="21"/>
      <c r="E1933" s="21"/>
      <c r="F1933" s="21"/>
      <c r="G1933" s="21"/>
      <c r="H1933" s="21"/>
    </row>
    <row r="1934" spans="3:8" x14ac:dyDescent="0.2">
      <c r="C1934" s="9"/>
      <c r="D1934" s="21"/>
      <c r="E1934" s="21"/>
      <c r="F1934" s="21"/>
      <c r="G1934" s="21"/>
      <c r="H1934" s="21"/>
    </row>
    <row r="1935" spans="3:8" x14ac:dyDescent="0.2">
      <c r="C1935" s="9"/>
      <c r="D1935" s="21"/>
      <c r="E1935" s="21"/>
      <c r="F1935" s="21"/>
      <c r="G1935" s="21"/>
      <c r="H1935" s="21"/>
    </row>
    <row r="1936" spans="3:8" x14ac:dyDescent="0.2">
      <c r="C1936" s="9"/>
      <c r="D1936" s="21"/>
      <c r="E1936" s="21"/>
      <c r="F1936" s="21"/>
      <c r="G1936" s="21"/>
      <c r="H1936" s="21"/>
    </row>
    <row r="1937" spans="3:8" x14ac:dyDescent="0.2">
      <c r="C1937" s="9"/>
      <c r="D1937" s="21"/>
      <c r="E1937" s="21"/>
      <c r="F1937" s="21"/>
      <c r="G1937" s="21"/>
      <c r="H1937" s="21"/>
    </row>
    <row r="1938" spans="3:8" x14ac:dyDescent="0.2">
      <c r="C1938" s="9"/>
      <c r="D1938" s="21"/>
      <c r="E1938" s="21"/>
      <c r="F1938" s="21"/>
      <c r="G1938" s="21"/>
      <c r="H1938" s="21"/>
    </row>
    <row r="1939" spans="3:8" x14ac:dyDescent="0.2">
      <c r="C1939" s="9"/>
      <c r="D1939" s="21"/>
      <c r="E1939" s="21"/>
      <c r="F1939" s="21"/>
      <c r="G1939" s="21"/>
      <c r="H1939" s="21"/>
    </row>
    <row r="1940" spans="3:8" x14ac:dyDescent="0.2">
      <c r="C1940" s="9"/>
      <c r="D1940" s="21"/>
      <c r="E1940" s="21"/>
      <c r="F1940" s="21"/>
      <c r="G1940" s="21"/>
      <c r="H1940" s="21"/>
    </row>
    <row r="1941" spans="3:8" x14ac:dyDescent="0.2">
      <c r="C1941" s="9"/>
      <c r="D1941" s="21"/>
      <c r="E1941" s="21"/>
      <c r="F1941" s="21"/>
      <c r="G1941" s="21"/>
      <c r="H1941" s="21"/>
    </row>
    <row r="1942" spans="3:8" x14ac:dyDescent="0.2">
      <c r="C1942" s="9"/>
      <c r="D1942" s="21"/>
      <c r="E1942" s="21"/>
      <c r="F1942" s="21"/>
      <c r="G1942" s="21"/>
      <c r="H1942" s="21"/>
    </row>
    <row r="1943" spans="3:8" x14ac:dyDescent="0.2">
      <c r="C1943" s="9"/>
      <c r="D1943" s="21"/>
      <c r="E1943" s="21"/>
      <c r="F1943" s="21"/>
      <c r="G1943" s="21"/>
      <c r="H1943" s="21"/>
    </row>
    <row r="1944" spans="3:8" x14ac:dyDescent="0.2">
      <c r="C1944" s="9"/>
      <c r="D1944" s="21"/>
      <c r="E1944" s="21"/>
      <c r="F1944" s="21"/>
      <c r="G1944" s="21"/>
      <c r="H1944" s="21"/>
    </row>
    <row r="1945" spans="3:8" x14ac:dyDescent="0.2">
      <c r="C1945" s="9"/>
      <c r="D1945" s="21"/>
      <c r="E1945" s="21"/>
      <c r="F1945" s="21"/>
      <c r="G1945" s="21"/>
      <c r="H1945" s="21"/>
    </row>
    <row r="1946" spans="3:8" x14ac:dyDescent="0.2">
      <c r="C1946" s="9"/>
      <c r="D1946" s="21"/>
      <c r="E1946" s="21"/>
      <c r="F1946" s="21"/>
      <c r="G1946" s="21"/>
      <c r="H1946" s="21"/>
    </row>
    <row r="1947" spans="3:8" x14ac:dyDescent="0.2">
      <c r="C1947" s="9"/>
      <c r="D1947" s="21"/>
      <c r="E1947" s="21"/>
      <c r="F1947" s="21"/>
      <c r="G1947" s="21"/>
      <c r="H1947" s="21"/>
    </row>
    <row r="1948" spans="3:8" x14ac:dyDescent="0.2">
      <c r="C1948" s="9"/>
      <c r="D1948" s="21"/>
      <c r="E1948" s="21"/>
      <c r="F1948" s="21"/>
      <c r="G1948" s="21"/>
      <c r="H1948" s="21"/>
    </row>
    <row r="1949" spans="3:8" x14ac:dyDescent="0.2">
      <c r="C1949" s="9"/>
      <c r="D1949" s="21"/>
      <c r="E1949" s="21"/>
      <c r="F1949" s="21"/>
      <c r="G1949" s="21"/>
      <c r="H1949" s="21"/>
    </row>
    <row r="1950" spans="3:8" x14ac:dyDescent="0.2">
      <c r="C1950" s="9"/>
      <c r="D1950" s="21"/>
      <c r="E1950" s="21"/>
      <c r="F1950" s="21"/>
      <c r="G1950" s="21"/>
      <c r="H1950" s="21"/>
    </row>
    <row r="1951" spans="3:8" x14ac:dyDescent="0.2">
      <c r="C1951" s="9"/>
      <c r="D1951" s="21"/>
      <c r="E1951" s="21"/>
      <c r="F1951" s="21"/>
      <c r="G1951" s="21"/>
      <c r="H1951" s="21"/>
    </row>
    <row r="1952" spans="3:8" x14ac:dyDescent="0.2">
      <c r="C1952" s="9"/>
      <c r="D1952" s="21"/>
      <c r="E1952" s="21"/>
      <c r="F1952" s="21"/>
      <c r="G1952" s="21"/>
      <c r="H1952" s="21"/>
    </row>
    <row r="1953" spans="3:8" x14ac:dyDescent="0.2">
      <c r="C1953" s="9"/>
      <c r="D1953" s="21"/>
      <c r="E1953" s="21"/>
      <c r="F1953" s="21"/>
      <c r="G1953" s="21"/>
      <c r="H1953" s="21"/>
    </row>
    <row r="1954" spans="3:8" x14ac:dyDescent="0.2">
      <c r="C1954" s="9"/>
      <c r="D1954" s="21"/>
      <c r="E1954" s="21"/>
      <c r="F1954" s="21"/>
      <c r="G1954" s="21"/>
      <c r="H1954" s="21"/>
    </row>
    <row r="1955" spans="3:8" x14ac:dyDescent="0.2">
      <c r="C1955" s="9"/>
      <c r="D1955" s="21"/>
      <c r="E1955" s="21"/>
      <c r="F1955" s="21"/>
      <c r="G1955" s="21"/>
      <c r="H1955" s="21"/>
    </row>
    <row r="1956" spans="3:8" x14ac:dyDescent="0.2">
      <c r="C1956" s="9"/>
      <c r="D1956" s="21"/>
      <c r="E1956" s="21"/>
      <c r="F1956" s="21"/>
      <c r="G1956" s="21"/>
      <c r="H1956" s="21"/>
    </row>
    <row r="1957" spans="3:8" x14ac:dyDescent="0.2">
      <c r="C1957" s="9"/>
      <c r="D1957" s="21"/>
      <c r="E1957" s="21"/>
      <c r="F1957" s="21"/>
      <c r="G1957" s="21"/>
      <c r="H1957" s="21"/>
    </row>
    <row r="1958" spans="3:8" x14ac:dyDescent="0.2">
      <c r="C1958" s="9"/>
      <c r="D1958" s="21"/>
      <c r="E1958" s="21"/>
      <c r="F1958" s="21"/>
      <c r="G1958" s="21"/>
      <c r="H1958" s="21"/>
    </row>
    <row r="1959" spans="3:8" x14ac:dyDescent="0.2">
      <c r="C1959" s="9"/>
      <c r="D1959" s="21"/>
      <c r="E1959" s="21"/>
      <c r="F1959" s="21"/>
      <c r="G1959" s="21"/>
      <c r="H1959" s="21"/>
    </row>
    <row r="1960" spans="3:8" x14ac:dyDescent="0.2">
      <c r="C1960" s="9"/>
      <c r="D1960" s="21"/>
      <c r="E1960" s="21"/>
      <c r="F1960" s="21"/>
      <c r="G1960" s="21"/>
      <c r="H1960" s="21"/>
    </row>
    <row r="1961" spans="3:8" x14ac:dyDescent="0.2">
      <c r="C1961" s="9"/>
      <c r="D1961" s="21"/>
      <c r="E1961" s="21"/>
      <c r="F1961" s="21"/>
      <c r="G1961" s="21"/>
      <c r="H1961" s="21"/>
    </row>
    <row r="1962" spans="3:8" x14ac:dyDescent="0.2">
      <c r="C1962" s="9"/>
      <c r="D1962" s="21"/>
      <c r="E1962" s="21"/>
      <c r="F1962" s="21"/>
      <c r="G1962" s="21"/>
      <c r="H1962" s="21"/>
    </row>
    <row r="1963" spans="3:8" x14ac:dyDescent="0.2">
      <c r="C1963" s="9"/>
      <c r="D1963" s="21"/>
      <c r="E1963" s="21"/>
      <c r="F1963" s="21"/>
      <c r="G1963" s="21"/>
      <c r="H1963" s="21"/>
    </row>
    <row r="1964" spans="3:8" x14ac:dyDescent="0.2">
      <c r="C1964" s="9"/>
      <c r="D1964" s="21"/>
      <c r="E1964" s="21"/>
      <c r="F1964" s="21"/>
      <c r="G1964" s="21"/>
      <c r="H1964" s="21"/>
    </row>
    <row r="1965" spans="3:8" x14ac:dyDescent="0.2">
      <c r="C1965" s="9"/>
      <c r="D1965" s="21"/>
      <c r="E1965" s="21"/>
      <c r="F1965" s="21"/>
      <c r="G1965" s="21"/>
      <c r="H1965" s="21"/>
    </row>
    <row r="1966" spans="3:8" x14ac:dyDescent="0.2">
      <c r="C1966" s="9"/>
      <c r="D1966" s="21"/>
      <c r="E1966" s="21"/>
      <c r="F1966" s="21"/>
      <c r="G1966" s="21"/>
      <c r="H1966" s="21"/>
    </row>
    <row r="1967" spans="3:8" x14ac:dyDescent="0.2">
      <c r="C1967" s="9"/>
      <c r="D1967" s="21"/>
      <c r="E1967" s="21"/>
      <c r="F1967" s="21"/>
      <c r="G1967" s="21"/>
      <c r="H1967" s="21"/>
    </row>
    <row r="1968" spans="3:8" x14ac:dyDescent="0.2">
      <c r="C1968" s="9"/>
      <c r="D1968" s="21"/>
      <c r="E1968" s="21"/>
      <c r="F1968" s="21"/>
      <c r="G1968" s="21"/>
      <c r="H1968" s="21"/>
    </row>
    <row r="1969" spans="3:8" x14ac:dyDescent="0.2">
      <c r="C1969" s="9"/>
      <c r="D1969" s="21"/>
      <c r="E1969" s="21"/>
      <c r="F1969" s="21"/>
      <c r="G1969" s="21"/>
      <c r="H1969" s="21"/>
    </row>
    <row r="1970" spans="3:8" x14ac:dyDescent="0.2">
      <c r="C1970" s="9"/>
      <c r="D1970" s="21"/>
      <c r="E1970" s="21"/>
      <c r="F1970" s="21"/>
      <c r="G1970" s="21"/>
      <c r="H1970" s="21"/>
    </row>
    <row r="1971" spans="3:8" x14ac:dyDescent="0.2">
      <c r="C1971" s="9"/>
      <c r="D1971" s="21"/>
      <c r="E1971" s="21"/>
      <c r="F1971" s="21"/>
      <c r="G1971" s="21"/>
      <c r="H1971" s="21"/>
    </row>
    <row r="1972" spans="3:8" x14ac:dyDescent="0.2">
      <c r="C1972" s="9"/>
      <c r="D1972" s="21"/>
      <c r="E1972" s="21"/>
      <c r="F1972" s="21"/>
      <c r="G1972" s="21"/>
      <c r="H1972" s="21"/>
    </row>
    <row r="1973" spans="3:8" x14ac:dyDescent="0.2">
      <c r="C1973" s="9"/>
      <c r="D1973" s="21"/>
      <c r="E1973" s="21"/>
      <c r="F1973" s="21"/>
      <c r="G1973" s="21"/>
      <c r="H1973" s="21"/>
    </row>
    <row r="1974" spans="3:8" x14ac:dyDescent="0.2">
      <c r="C1974" s="9"/>
      <c r="D1974" s="21"/>
      <c r="E1974" s="21"/>
      <c r="F1974" s="21"/>
      <c r="G1974" s="21"/>
      <c r="H1974" s="21"/>
    </row>
    <row r="1975" spans="3:8" x14ac:dyDescent="0.2">
      <c r="C1975" s="9"/>
      <c r="D1975" s="21"/>
      <c r="E1975" s="21"/>
      <c r="F1975" s="21"/>
      <c r="G1975" s="21"/>
      <c r="H1975" s="21"/>
    </row>
    <row r="1976" spans="3:8" x14ac:dyDescent="0.2">
      <c r="C1976" s="9"/>
      <c r="D1976" s="21"/>
      <c r="E1976" s="21"/>
      <c r="F1976" s="21"/>
      <c r="G1976" s="21"/>
      <c r="H1976" s="21"/>
    </row>
    <row r="1977" spans="3:8" x14ac:dyDescent="0.2">
      <c r="C1977" s="9"/>
      <c r="D1977" s="21"/>
      <c r="E1977" s="21"/>
      <c r="F1977" s="21"/>
      <c r="G1977" s="21"/>
      <c r="H1977" s="21"/>
    </row>
    <row r="1978" spans="3:8" x14ac:dyDescent="0.2">
      <c r="C1978" s="9"/>
      <c r="D1978" s="21"/>
      <c r="E1978" s="21"/>
      <c r="F1978" s="21"/>
      <c r="G1978" s="21"/>
      <c r="H1978" s="21"/>
    </row>
    <row r="1979" spans="3:8" x14ac:dyDescent="0.2">
      <c r="C1979" s="9"/>
      <c r="D1979" s="21"/>
      <c r="E1979" s="21"/>
      <c r="F1979" s="21"/>
      <c r="G1979" s="21"/>
      <c r="H1979" s="21"/>
    </row>
    <row r="1980" spans="3:8" x14ac:dyDescent="0.2">
      <c r="C1980" s="9"/>
      <c r="D1980" s="21"/>
      <c r="E1980" s="21"/>
      <c r="F1980" s="21"/>
      <c r="G1980" s="21"/>
      <c r="H1980" s="21"/>
    </row>
    <row r="1981" spans="3:8" x14ac:dyDescent="0.2">
      <c r="C1981" s="9"/>
      <c r="D1981" s="21"/>
      <c r="E1981" s="21"/>
      <c r="F1981" s="21"/>
      <c r="G1981" s="21"/>
      <c r="H1981" s="21"/>
    </row>
    <row r="1982" spans="3:8" x14ac:dyDescent="0.2">
      <c r="C1982" s="9"/>
      <c r="D1982" s="21"/>
      <c r="E1982" s="21"/>
      <c r="F1982" s="21"/>
      <c r="G1982" s="21"/>
      <c r="H1982" s="21"/>
    </row>
    <row r="1983" spans="3:8" x14ac:dyDescent="0.2">
      <c r="C1983" s="9"/>
      <c r="D1983" s="21"/>
      <c r="E1983" s="21"/>
      <c r="F1983" s="21"/>
      <c r="G1983" s="21"/>
      <c r="H1983" s="21"/>
    </row>
    <row r="1984" spans="3:8" x14ac:dyDescent="0.2">
      <c r="C1984" s="9"/>
      <c r="D1984" s="21"/>
      <c r="E1984" s="21"/>
      <c r="F1984" s="21"/>
      <c r="G1984" s="21"/>
      <c r="H1984" s="21"/>
    </row>
    <row r="1985" spans="3:8" x14ac:dyDescent="0.2">
      <c r="C1985" s="9"/>
      <c r="D1985" s="21"/>
      <c r="E1985" s="21"/>
      <c r="F1985" s="21"/>
      <c r="G1985" s="21"/>
      <c r="H1985" s="21"/>
    </row>
    <row r="1986" spans="3:8" x14ac:dyDescent="0.2">
      <c r="C1986" s="9"/>
      <c r="D1986" s="21"/>
      <c r="E1986" s="21"/>
      <c r="F1986" s="21"/>
      <c r="G1986" s="21"/>
      <c r="H1986" s="21"/>
    </row>
    <row r="1987" spans="3:8" x14ac:dyDescent="0.2">
      <c r="C1987" s="9"/>
      <c r="D1987" s="21"/>
      <c r="E1987" s="21"/>
      <c r="F1987" s="21"/>
      <c r="G1987" s="21"/>
      <c r="H1987" s="21"/>
    </row>
    <row r="1988" spans="3:8" x14ac:dyDescent="0.2">
      <c r="C1988" s="9"/>
      <c r="D1988" s="21"/>
      <c r="E1988" s="21"/>
      <c r="F1988" s="21"/>
      <c r="G1988" s="21"/>
      <c r="H1988" s="21"/>
    </row>
    <row r="1989" spans="3:8" x14ac:dyDescent="0.2">
      <c r="C1989" s="9"/>
      <c r="D1989" s="21"/>
      <c r="E1989" s="21"/>
      <c r="F1989" s="21"/>
      <c r="G1989" s="21"/>
      <c r="H1989" s="21"/>
    </row>
    <row r="1990" spans="3:8" x14ac:dyDescent="0.2">
      <c r="C1990" s="9"/>
      <c r="D1990" s="21"/>
      <c r="E1990" s="21"/>
      <c r="F1990" s="21"/>
      <c r="G1990" s="21"/>
      <c r="H1990" s="21"/>
    </row>
    <row r="1991" spans="3:8" x14ac:dyDescent="0.2">
      <c r="C1991" s="9"/>
      <c r="D1991" s="21"/>
      <c r="E1991" s="21"/>
      <c r="F1991" s="21"/>
      <c r="G1991" s="21"/>
      <c r="H1991" s="21"/>
    </row>
    <row r="1992" spans="3:8" x14ac:dyDescent="0.2">
      <c r="C1992" s="9"/>
      <c r="D1992" s="21"/>
      <c r="E1992" s="21"/>
      <c r="F1992" s="21"/>
      <c r="G1992" s="21"/>
      <c r="H1992" s="21"/>
    </row>
    <row r="1993" spans="3:8" x14ac:dyDescent="0.2">
      <c r="C1993" s="9"/>
      <c r="D1993" s="21"/>
      <c r="E1993" s="21"/>
      <c r="F1993" s="21"/>
      <c r="G1993" s="21"/>
      <c r="H1993" s="21"/>
    </row>
    <row r="1994" spans="3:8" x14ac:dyDescent="0.2">
      <c r="C1994" s="9"/>
      <c r="D1994" s="21"/>
      <c r="E1994" s="21"/>
      <c r="F1994" s="21"/>
      <c r="G1994" s="21"/>
      <c r="H1994" s="21"/>
    </row>
    <row r="1995" spans="3:8" x14ac:dyDescent="0.2">
      <c r="C1995" s="9"/>
      <c r="D1995" s="21"/>
      <c r="E1995" s="21"/>
      <c r="F1995" s="21"/>
      <c r="G1995" s="21"/>
      <c r="H1995" s="21"/>
    </row>
    <row r="1996" spans="3:8" x14ac:dyDescent="0.2">
      <c r="C1996" s="9"/>
      <c r="D1996" s="21"/>
      <c r="E1996" s="21"/>
      <c r="F1996" s="21"/>
      <c r="G1996" s="21"/>
      <c r="H1996" s="21"/>
    </row>
    <row r="1997" spans="3:8" x14ac:dyDescent="0.2">
      <c r="C1997" s="9"/>
      <c r="D1997" s="21"/>
      <c r="E1997" s="21"/>
      <c r="F1997" s="21"/>
      <c r="G1997" s="21"/>
      <c r="H1997" s="21"/>
    </row>
    <row r="1998" spans="3:8" x14ac:dyDescent="0.2">
      <c r="C1998" s="9"/>
      <c r="D1998" s="21"/>
      <c r="E1998" s="21"/>
      <c r="F1998" s="21"/>
      <c r="G1998" s="21"/>
      <c r="H1998" s="21"/>
    </row>
    <row r="1999" spans="3:8" x14ac:dyDescent="0.2">
      <c r="C1999" s="9"/>
      <c r="D1999" s="21"/>
      <c r="E1999" s="21"/>
      <c r="F1999" s="21"/>
      <c r="G1999" s="21"/>
      <c r="H1999" s="21"/>
    </row>
    <row r="2000" spans="3:8" x14ac:dyDescent="0.2">
      <c r="C2000" s="9"/>
      <c r="D2000" s="21"/>
      <c r="E2000" s="21"/>
      <c r="F2000" s="21"/>
      <c r="G2000" s="21"/>
      <c r="H2000" s="21"/>
    </row>
    <row r="2001" spans="3:8" x14ac:dyDescent="0.2">
      <c r="C2001" s="9"/>
      <c r="D2001" s="21"/>
      <c r="E2001" s="21"/>
      <c r="F2001" s="21"/>
      <c r="G2001" s="21"/>
      <c r="H2001" s="21"/>
    </row>
    <row r="2002" spans="3:8" x14ac:dyDescent="0.2">
      <c r="C2002" s="9"/>
      <c r="D2002" s="21"/>
      <c r="E2002" s="21"/>
      <c r="F2002" s="21"/>
      <c r="G2002" s="21"/>
      <c r="H2002" s="21"/>
    </row>
    <row r="2003" spans="3:8" x14ac:dyDescent="0.2">
      <c r="C2003" s="9"/>
      <c r="D2003" s="21"/>
      <c r="E2003" s="21"/>
      <c r="F2003" s="21"/>
      <c r="G2003" s="21"/>
      <c r="H2003" s="21"/>
    </row>
    <row r="2004" spans="3:8" x14ac:dyDescent="0.2">
      <c r="C2004" s="9"/>
      <c r="D2004" s="21"/>
      <c r="E2004" s="21"/>
      <c r="F2004" s="21"/>
      <c r="G2004" s="21"/>
      <c r="H2004" s="21"/>
    </row>
    <row r="2005" spans="3:8" x14ac:dyDescent="0.2">
      <c r="C2005" s="9"/>
      <c r="D2005" s="21"/>
      <c r="E2005" s="21"/>
      <c r="F2005" s="21"/>
      <c r="G2005" s="21"/>
      <c r="H2005" s="21"/>
    </row>
    <row r="2006" spans="3:8" x14ac:dyDescent="0.2">
      <c r="C2006" s="9"/>
      <c r="D2006" s="21"/>
      <c r="E2006" s="21"/>
      <c r="F2006" s="21"/>
      <c r="G2006" s="21"/>
      <c r="H2006" s="21"/>
    </row>
    <row r="2007" spans="3:8" x14ac:dyDescent="0.2">
      <c r="C2007" s="9"/>
      <c r="D2007" s="21"/>
      <c r="E2007" s="21"/>
      <c r="F2007" s="21"/>
      <c r="G2007" s="21"/>
      <c r="H2007" s="21"/>
    </row>
    <row r="2008" spans="3:8" x14ac:dyDescent="0.2">
      <c r="C2008" s="9"/>
      <c r="D2008" s="21"/>
      <c r="E2008" s="21"/>
      <c r="F2008" s="21"/>
      <c r="G2008" s="21"/>
      <c r="H2008" s="21"/>
    </row>
    <row r="2009" spans="3:8" x14ac:dyDescent="0.2">
      <c r="C2009" s="9"/>
      <c r="D2009" s="21"/>
      <c r="E2009" s="21"/>
      <c r="F2009" s="21"/>
      <c r="G2009" s="21"/>
      <c r="H2009" s="21"/>
    </row>
    <row r="2010" spans="3:8" x14ac:dyDescent="0.2">
      <c r="C2010" s="9"/>
      <c r="D2010" s="21"/>
      <c r="E2010" s="21"/>
      <c r="F2010" s="21"/>
      <c r="G2010" s="21"/>
      <c r="H2010" s="21"/>
    </row>
    <row r="2011" spans="3:8" x14ac:dyDescent="0.2">
      <c r="C2011" s="9"/>
      <c r="D2011" s="21"/>
      <c r="E2011" s="21"/>
      <c r="F2011" s="21"/>
      <c r="G2011" s="21"/>
      <c r="H2011" s="21"/>
    </row>
    <row r="2012" spans="3:8" x14ac:dyDescent="0.2">
      <c r="C2012" s="9"/>
      <c r="D2012" s="21"/>
      <c r="E2012" s="21"/>
      <c r="F2012" s="21"/>
      <c r="G2012" s="21"/>
      <c r="H2012" s="21"/>
    </row>
    <row r="2013" spans="3:8" x14ac:dyDescent="0.2">
      <c r="C2013" s="9"/>
      <c r="D2013" s="21"/>
      <c r="E2013" s="21"/>
      <c r="F2013" s="21"/>
      <c r="G2013" s="21"/>
      <c r="H2013" s="21"/>
    </row>
    <row r="2014" spans="3:8" x14ac:dyDescent="0.2">
      <c r="C2014" s="9"/>
      <c r="D2014" s="21"/>
      <c r="E2014" s="21"/>
      <c r="F2014" s="21"/>
      <c r="G2014" s="21"/>
      <c r="H2014" s="21"/>
    </row>
    <row r="2015" spans="3:8" x14ac:dyDescent="0.2">
      <c r="C2015" s="9"/>
      <c r="D2015" s="21"/>
      <c r="E2015" s="21"/>
      <c r="F2015" s="21"/>
      <c r="G2015" s="21"/>
      <c r="H2015" s="21"/>
    </row>
    <row r="2016" spans="3:8" x14ac:dyDescent="0.2">
      <c r="C2016" s="9"/>
      <c r="D2016" s="21"/>
      <c r="E2016" s="21"/>
      <c r="F2016" s="21"/>
      <c r="G2016" s="21"/>
      <c r="H2016" s="21"/>
    </row>
    <row r="2017" spans="3:8" x14ac:dyDescent="0.2">
      <c r="C2017" s="9"/>
      <c r="D2017" s="21"/>
      <c r="E2017" s="21"/>
      <c r="F2017" s="21"/>
      <c r="G2017" s="21"/>
      <c r="H2017" s="21"/>
    </row>
    <row r="2018" spans="3:8" x14ac:dyDescent="0.2">
      <c r="C2018" s="9"/>
      <c r="D2018" s="21"/>
      <c r="E2018" s="21"/>
      <c r="F2018" s="21"/>
      <c r="G2018" s="21"/>
      <c r="H2018" s="21"/>
    </row>
    <row r="2019" spans="3:8" x14ac:dyDescent="0.2">
      <c r="C2019" s="9"/>
      <c r="D2019" s="21"/>
      <c r="E2019" s="21"/>
      <c r="F2019" s="21"/>
      <c r="G2019" s="21"/>
      <c r="H2019" s="21"/>
    </row>
    <row r="2020" spans="3:8" x14ac:dyDescent="0.2">
      <c r="C2020" s="9"/>
      <c r="D2020" s="21"/>
      <c r="E2020" s="21"/>
      <c r="F2020" s="21"/>
      <c r="G2020" s="21"/>
      <c r="H2020" s="21"/>
    </row>
    <row r="2021" spans="3:8" x14ac:dyDescent="0.2">
      <c r="C2021" s="9"/>
      <c r="D2021" s="21"/>
      <c r="E2021" s="21"/>
      <c r="F2021" s="21"/>
      <c r="G2021" s="21"/>
      <c r="H2021" s="21"/>
    </row>
    <row r="2022" spans="3:8" x14ac:dyDescent="0.2">
      <c r="C2022" s="9"/>
      <c r="D2022" s="21"/>
      <c r="E2022" s="21"/>
      <c r="F2022" s="21"/>
      <c r="G2022" s="21"/>
      <c r="H2022" s="21"/>
    </row>
    <row r="2023" spans="3:8" x14ac:dyDescent="0.2">
      <c r="C2023" s="9"/>
      <c r="D2023" s="21"/>
      <c r="E2023" s="21"/>
      <c r="F2023" s="21"/>
      <c r="G2023" s="21"/>
      <c r="H2023" s="21"/>
    </row>
    <row r="2024" spans="3:8" x14ac:dyDescent="0.2">
      <c r="C2024" s="9"/>
      <c r="D2024" s="21"/>
      <c r="E2024" s="21"/>
      <c r="F2024" s="21"/>
      <c r="G2024" s="21"/>
      <c r="H2024" s="21"/>
    </row>
    <row r="2025" spans="3:8" x14ac:dyDescent="0.2">
      <c r="C2025" s="9"/>
      <c r="D2025" s="21"/>
      <c r="E2025" s="21"/>
      <c r="F2025" s="21"/>
      <c r="G2025" s="21"/>
      <c r="H2025" s="21"/>
    </row>
    <row r="2026" spans="3:8" x14ac:dyDescent="0.2">
      <c r="C2026" s="9"/>
      <c r="D2026" s="21"/>
      <c r="E2026" s="21"/>
      <c r="F2026" s="21"/>
      <c r="G2026" s="21"/>
      <c r="H2026" s="21"/>
    </row>
    <row r="2027" spans="3:8" x14ac:dyDescent="0.2">
      <c r="C2027" s="9"/>
      <c r="D2027" s="21"/>
      <c r="E2027" s="21"/>
      <c r="F2027" s="21"/>
      <c r="G2027" s="21"/>
      <c r="H2027" s="21"/>
    </row>
    <row r="2028" spans="3:8" x14ac:dyDescent="0.2">
      <c r="C2028" s="9"/>
      <c r="D2028" s="21"/>
      <c r="E2028" s="21"/>
      <c r="F2028" s="21"/>
      <c r="G2028" s="21"/>
      <c r="H2028" s="21"/>
    </row>
    <row r="2029" spans="3:8" x14ac:dyDescent="0.2">
      <c r="C2029" s="9"/>
      <c r="D2029" s="21"/>
      <c r="E2029" s="21"/>
      <c r="F2029" s="21"/>
      <c r="G2029" s="21"/>
      <c r="H2029" s="21"/>
    </row>
    <row r="2030" spans="3:8" x14ac:dyDescent="0.2">
      <c r="C2030" s="9"/>
      <c r="D2030" s="21"/>
      <c r="E2030" s="21"/>
      <c r="F2030" s="21"/>
      <c r="G2030" s="21"/>
      <c r="H2030" s="21"/>
    </row>
    <row r="2031" spans="3:8" x14ac:dyDescent="0.2">
      <c r="C2031" s="9"/>
      <c r="D2031" s="21"/>
      <c r="E2031" s="21"/>
      <c r="F2031" s="21"/>
      <c r="G2031" s="21"/>
      <c r="H2031" s="21"/>
    </row>
    <row r="2032" spans="3:8" x14ac:dyDescent="0.2">
      <c r="C2032" s="9"/>
      <c r="D2032" s="21"/>
      <c r="E2032" s="21"/>
      <c r="F2032" s="21"/>
      <c r="G2032" s="21"/>
      <c r="H2032" s="21"/>
    </row>
    <row r="2033" spans="3:8" x14ac:dyDescent="0.2">
      <c r="C2033" s="9"/>
      <c r="D2033" s="21"/>
      <c r="E2033" s="21"/>
      <c r="F2033" s="21"/>
      <c r="G2033" s="21"/>
      <c r="H2033" s="21"/>
    </row>
    <row r="2034" spans="3:8" x14ac:dyDescent="0.2">
      <c r="C2034" s="9"/>
      <c r="D2034" s="21"/>
      <c r="E2034" s="21"/>
      <c r="F2034" s="21"/>
      <c r="G2034" s="21"/>
      <c r="H2034" s="21"/>
    </row>
    <row r="2035" spans="3:8" x14ac:dyDescent="0.2">
      <c r="C2035" s="9"/>
      <c r="D2035" s="21"/>
      <c r="E2035" s="21"/>
      <c r="F2035" s="21"/>
      <c r="G2035" s="21"/>
      <c r="H2035" s="21"/>
    </row>
    <row r="2036" spans="3:8" x14ac:dyDescent="0.2">
      <c r="C2036" s="9"/>
      <c r="D2036" s="21"/>
      <c r="E2036" s="21"/>
      <c r="F2036" s="21"/>
      <c r="G2036" s="21"/>
      <c r="H2036" s="21"/>
    </row>
    <row r="2037" spans="3:8" x14ac:dyDescent="0.2">
      <c r="C2037" s="9"/>
      <c r="D2037" s="21"/>
      <c r="E2037" s="21"/>
      <c r="F2037" s="21"/>
      <c r="G2037" s="21"/>
      <c r="H2037" s="21"/>
    </row>
    <row r="2038" spans="3:8" x14ac:dyDescent="0.2">
      <c r="C2038" s="9"/>
      <c r="D2038" s="21"/>
      <c r="E2038" s="21"/>
      <c r="F2038" s="21"/>
      <c r="G2038" s="21"/>
      <c r="H2038" s="21"/>
    </row>
    <row r="2039" spans="3:8" x14ac:dyDescent="0.2">
      <c r="C2039" s="9"/>
      <c r="D2039" s="21"/>
      <c r="E2039" s="21"/>
      <c r="F2039" s="21"/>
      <c r="G2039" s="21"/>
      <c r="H2039" s="21"/>
    </row>
    <row r="2040" spans="3:8" x14ac:dyDescent="0.2">
      <c r="C2040" s="9"/>
      <c r="D2040" s="21"/>
      <c r="E2040" s="21"/>
      <c r="F2040" s="21"/>
      <c r="G2040" s="21"/>
      <c r="H2040" s="21"/>
    </row>
    <row r="2041" spans="3:8" x14ac:dyDescent="0.2">
      <c r="C2041" s="9"/>
      <c r="D2041" s="21"/>
      <c r="E2041" s="21"/>
      <c r="F2041" s="21"/>
      <c r="G2041" s="21"/>
      <c r="H2041" s="21"/>
    </row>
    <row r="2042" spans="3:8" x14ac:dyDescent="0.2">
      <c r="C2042" s="9"/>
      <c r="D2042" s="21"/>
      <c r="E2042" s="21"/>
      <c r="F2042" s="21"/>
      <c r="G2042" s="21"/>
      <c r="H2042" s="21"/>
    </row>
    <row r="2043" spans="3:8" x14ac:dyDescent="0.2">
      <c r="C2043" s="9"/>
      <c r="D2043" s="21"/>
      <c r="E2043" s="21"/>
      <c r="F2043" s="21"/>
      <c r="G2043" s="21"/>
      <c r="H2043" s="21"/>
    </row>
    <row r="2044" spans="3:8" x14ac:dyDescent="0.2">
      <c r="C2044" s="9"/>
      <c r="D2044" s="21"/>
      <c r="E2044" s="21"/>
      <c r="F2044" s="21"/>
      <c r="G2044" s="21"/>
      <c r="H2044" s="21"/>
    </row>
    <row r="2045" spans="3:8" x14ac:dyDescent="0.2">
      <c r="C2045" s="9"/>
      <c r="D2045" s="21"/>
      <c r="E2045" s="21"/>
      <c r="F2045" s="21"/>
      <c r="G2045" s="21"/>
      <c r="H2045" s="21"/>
    </row>
    <row r="2046" spans="3:8" x14ac:dyDescent="0.2">
      <c r="C2046" s="9"/>
      <c r="D2046" s="21"/>
      <c r="E2046" s="21"/>
      <c r="F2046" s="21"/>
      <c r="G2046" s="21"/>
      <c r="H2046" s="21"/>
    </row>
    <row r="2047" spans="3:8" x14ac:dyDescent="0.2">
      <c r="C2047" s="9"/>
      <c r="D2047" s="21"/>
      <c r="E2047" s="21"/>
      <c r="F2047" s="21"/>
      <c r="G2047" s="21"/>
      <c r="H2047" s="21"/>
    </row>
    <row r="2048" spans="3:8" x14ac:dyDescent="0.2">
      <c r="C2048" s="9"/>
      <c r="D2048" s="21"/>
      <c r="E2048" s="21"/>
      <c r="F2048" s="21"/>
      <c r="G2048" s="21"/>
      <c r="H2048" s="21"/>
    </row>
    <row r="2049" spans="3:8" x14ac:dyDescent="0.2">
      <c r="C2049" s="9"/>
      <c r="D2049" s="21"/>
      <c r="E2049" s="21"/>
      <c r="F2049" s="21"/>
      <c r="G2049" s="21"/>
      <c r="H2049" s="21"/>
    </row>
    <row r="2050" spans="3:8" x14ac:dyDescent="0.2">
      <c r="C2050" s="9"/>
      <c r="D2050" s="21"/>
      <c r="E2050" s="21"/>
      <c r="F2050" s="21"/>
      <c r="G2050" s="21"/>
      <c r="H2050" s="21"/>
    </row>
    <row r="2051" spans="3:8" x14ac:dyDescent="0.2">
      <c r="C2051" s="9"/>
      <c r="D2051" s="21"/>
      <c r="E2051" s="21"/>
      <c r="F2051" s="21"/>
      <c r="G2051" s="21"/>
      <c r="H2051" s="21"/>
    </row>
    <row r="2052" spans="3:8" x14ac:dyDescent="0.2">
      <c r="C2052" s="9"/>
      <c r="D2052" s="21"/>
      <c r="E2052" s="21"/>
      <c r="F2052" s="21"/>
      <c r="G2052" s="21"/>
      <c r="H2052" s="21"/>
    </row>
    <row r="2053" spans="3:8" x14ac:dyDescent="0.2">
      <c r="C2053" s="9"/>
      <c r="D2053" s="21"/>
      <c r="E2053" s="21"/>
      <c r="F2053" s="21"/>
      <c r="G2053" s="21"/>
      <c r="H2053" s="21"/>
    </row>
    <row r="2054" spans="3:8" x14ac:dyDescent="0.2">
      <c r="C2054" s="9"/>
      <c r="D2054" s="21"/>
      <c r="E2054" s="21"/>
      <c r="F2054" s="21"/>
      <c r="G2054" s="21"/>
      <c r="H2054" s="21"/>
    </row>
    <row r="2055" spans="3:8" x14ac:dyDescent="0.2">
      <c r="C2055" s="9"/>
      <c r="D2055" s="21"/>
      <c r="E2055" s="21"/>
      <c r="F2055" s="21"/>
      <c r="G2055" s="21"/>
      <c r="H2055" s="21"/>
    </row>
    <row r="2056" spans="3:8" x14ac:dyDescent="0.2">
      <c r="C2056" s="9"/>
      <c r="D2056" s="21"/>
      <c r="E2056" s="21"/>
      <c r="F2056" s="21"/>
      <c r="G2056" s="21"/>
      <c r="H2056" s="21"/>
    </row>
    <row r="2057" spans="3:8" x14ac:dyDescent="0.2">
      <c r="C2057" s="9"/>
      <c r="D2057" s="21"/>
      <c r="E2057" s="21"/>
      <c r="F2057" s="21"/>
      <c r="G2057" s="21"/>
      <c r="H2057" s="21"/>
    </row>
    <row r="2058" spans="3:8" x14ac:dyDescent="0.2">
      <c r="C2058" s="9"/>
      <c r="D2058" s="21"/>
      <c r="E2058" s="21"/>
      <c r="F2058" s="21"/>
      <c r="G2058" s="21"/>
      <c r="H2058" s="21"/>
    </row>
    <row r="2059" spans="3:8" x14ac:dyDescent="0.2">
      <c r="C2059" s="9"/>
      <c r="D2059" s="21"/>
      <c r="E2059" s="21"/>
      <c r="F2059" s="21"/>
      <c r="G2059" s="21"/>
      <c r="H2059" s="21"/>
    </row>
    <row r="2060" spans="3:8" x14ac:dyDescent="0.2">
      <c r="C2060" s="9"/>
      <c r="D2060" s="21"/>
      <c r="E2060" s="21"/>
      <c r="F2060" s="21"/>
      <c r="G2060" s="21"/>
      <c r="H2060" s="21"/>
    </row>
    <row r="2061" spans="3:8" x14ac:dyDescent="0.2">
      <c r="C2061" s="9"/>
      <c r="D2061" s="21"/>
      <c r="E2061" s="21"/>
      <c r="F2061" s="21"/>
      <c r="G2061" s="21"/>
      <c r="H2061" s="21"/>
    </row>
    <row r="2062" spans="3:8" x14ac:dyDescent="0.2">
      <c r="C2062" s="9"/>
      <c r="D2062" s="21"/>
      <c r="E2062" s="21"/>
      <c r="F2062" s="21"/>
      <c r="G2062" s="21"/>
      <c r="H2062" s="21"/>
    </row>
    <row r="2063" spans="3:8" x14ac:dyDescent="0.2">
      <c r="C2063" s="9"/>
      <c r="D2063" s="21"/>
      <c r="E2063" s="21"/>
      <c r="F2063" s="21"/>
      <c r="G2063" s="21"/>
      <c r="H2063" s="21"/>
    </row>
    <row r="2064" spans="3:8" x14ac:dyDescent="0.2">
      <c r="C2064" s="9"/>
      <c r="D2064" s="21"/>
      <c r="E2064" s="21"/>
      <c r="F2064" s="21"/>
      <c r="G2064" s="21"/>
      <c r="H2064" s="21"/>
    </row>
    <row r="2065" spans="3:8" x14ac:dyDescent="0.2">
      <c r="C2065" s="9"/>
      <c r="D2065" s="21"/>
      <c r="E2065" s="21"/>
      <c r="F2065" s="21"/>
      <c r="G2065" s="21"/>
      <c r="H2065" s="21"/>
    </row>
    <row r="2066" spans="3:8" x14ac:dyDescent="0.2">
      <c r="C2066" s="9"/>
      <c r="D2066" s="21"/>
      <c r="E2066" s="21"/>
      <c r="F2066" s="21"/>
      <c r="G2066" s="21"/>
      <c r="H2066" s="21"/>
    </row>
    <row r="2067" spans="3:8" x14ac:dyDescent="0.2">
      <c r="C2067" s="9"/>
      <c r="D2067" s="21"/>
      <c r="E2067" s="21"/>
      <c r="F2067" s="21"/>
      <c r="G2067" s="21"/>
      <c r="H2067" s="21"/>
    </row>
    <row r="2068" spans="3:8" x14ac:dyDescent="0.2">
      <c r="C2068" s="9"/>
      <c r="D2068" s="21"/>
      <c r="E2068" s="21"/>
      <c r="F2068" s="21"/>
      <c r="G2068" s="21"/>
      <c r="H2068" s="21"/>
    </row>
    <row r="2069" spans="3:8" x14ac:dyDescent="0.2">
      <c r="C2069" s="9"/>
      <c r="D2069" s="21"/>
      <c r="E2069" s="21"/>
      <c r="F2069" s="21"/>
      <c r="G2069" s="21"/>
      <c r="H2069" s="21"/>
    </row>
    <row r="2070" spans="3:8" x14ac:dyDescent="0.2">
      <c r="C2070" s="9"/>
      <c r="D2070" s="21"/>
      <c r="E2070" s="21"/>
      <c r="F2070" s="21"/>
      <c r="G2070" s="21"/>
      <c r="H2070" s="21"/>
    </row>
    <row r="2071" spans="3:8" x14ac:dyDescent="0.2">
      <c r="C2071" s="9"/>
      <c r="D2071" s="21"/>
      <c r="E2071" s="21"/>
      <c r="F2071" s="21"/>
      <c r="G2071" s="21"/>
      <c r="H2071" s="21"/>
    </row>
    <row r="2072" spans="3:8" x14ac:dyDescent="0.2">
      <c r="C2072" s="9"/>
      <c r="D2072" s="21"/>
      <c r="E2072" s="21"/>
      <c r="F2072" s="21"/>
      <c r="G2072" s="21"/>
      <c r="H2072" s="21"/>
    </row>
    <row r="2073" spans="3:8" x14ac:dyDescent="0.2">
      <c r="C2073" s="9"/>
      <c r="D2073" s="21"/>
      <c r="E2073" s="21"/>
      <c r="F2073" s="21"/>
      <c r="G2073" s="21"/>
      <c r="H2073" s="21"/>
    </row>
    <row r="2074" spans="3:8" x14ac:dyDescent="0.2">
      <c r="C2074" s="9"/>
      <c r="D2074" s="21"/>
      <c r="E2074" s="21"/>
      <c r="F2074" s="21"/>
      <c r="G2074" s="21"/>
      <c r="H2074" s="21"/>
    </row>
    <row r="2075" spans="3:8" x14ac:dyDescent="0.2">
      <c r="C2075" s="9"/>
      <c r="D2075" s="21"/>
      <c r="E2075" s="21"/>
      <c r="F2075" s="21"/>
      <c r="G2075" s="21"/>
      <c r="H2075" s="21"/>
    </row>
    <row r="2076" spans="3:8" x14ac:dyDescent="0.2">
      <c r="C2076" s="9"/>
      <c r="D2076" s="21"/>
      <c r="E2076" s="21"/>
      <c r="F2076" s="21"/>
      <c r="G2076" s="21"/>
      <c r="H2076" s="21"/>
    </row>
    <row r="2077" spans="3:8" x14ac:dyDescent="0.2">
      <c r="C2077" s="9"/>
      <c r="D2077" s="21"/>
      <c r="E2077" s="21"/>
      <c r="F2077" s="21"/>
      <c r="G2077" s="21"/>
      <c r="H2077" s="21"/>
    </row>
    <row r="2078" spans="3:8" x14ac:dyDescent="0.2">
      <c r="C2078" s="9"/>
      <c r="D2078" s="21"/>
      <c r="E2078" s="21"/>
      <c r="F2078" s="21"/>
      <c r="G2078" s="21"/>
      <c r="H2078" s="21"/>
    </row>
    <row r="2079" spans="3:8" x14ac:dyDescent="0.2">
      <c r="C2079" s="9"/>
      <c r="D2079" s="21"/>
      <c r="E2079" s="21"/>
      <c r="F2079" s="21"/>
      <c r="G2079" s="21"/>
      <c r="H2079" s="21"/>
    </row>
    <row r="2080" spans="3:8" x14ac:dyDescent="0.2">
      <c r="C2080" s="9"/>
      <c r="D2080" s="21"/>
      <c r="E2080" s="21"/>
      <c r="F2080" s="21"/>
      <c r="G2080" s="21"/>
      <c r="H2080" s="21"/>
    </row>
    <row r="2081" spans="3:8" x14ac:dyDescent="0.2">
      <c r="C2081" s="9"/>
      <c r="D2081" s="21"/>
      <c r="E2081" s="21"/>
      <c r="F2081" s="21"/>
      <c r="G2081" s="21"/>
      <c r="H2081" s="21"/>
    </row>
    <row r="2082" spans="3:8" x14ac:dyDescent="0.2">
      <c r="C2082" s="9"/>
      <c r="D2082" s="21"/>
      <c r="E2082" s="21"/>
      <c r="F2082" s="21"/>
      <c r="G2082" s="21"/>
      <c r="H2082" s="21"/>
    </row>
    <row r="2083" spans="3:8" x14ac:dyDescent="0.2">
      <c r="C2083" s="9"/>
      <c r="D2083" s="21"/>
      <c r="E2083" s="21"/>
      <c r="F2083" s="21"/>
      <c r="G2083" s="21"/>
      <c r="H2083" s="21"/>
    </row>
    <row r="2084" spans="3:8" x14ac:dyDescent="0.2">
      <c r="C2084" s="9"/>
      <c r="D2084" s="21"/>
      <c r="E2084" s="21"/>
      <c r="F2084" s="21"/>
      <c r="G2084" s="21"/>
      <c r="H2084" s="21"/>
    </row>
    <row r="2085" spans="3:8" x14ac:dyDescent="0.2">
      <c r="C2085" s="9"/>
      <c r="D2085" s="21"/>
      <c r="E2085" s="21"/>
      <c r="F2085" s="21"/>
      <c r="G2085" s="21"/>
      <c r="H2085" s="21"/>
    </row>
    <row r="2086" spans="3:8" x14ac:dyDescent="0.2">
      <c r="C2086" s="9"/>
      <c r="D2086" s="21"/>
      <c r="E2086" s="21"/>
      <c r="F2086" s="21"/>
      <c r="G2086" s="21"/>
      <c r="H2086" s="21"/>
    </row>
    <row r="2087" spans="3:8" x14ac:dyDescent="0.2">
      <c r="C2087" s="9"/>
      <c r="D2087" s="21"/>
      <c r="E2087" s="21"/>
      <c r="F2087" s="21"/>
      <c r="G2087" s="21"/>
      <c r="H2087" s="21"/>
    </row>
    <row r="2088" spans="3:8" x14ac:dyDescent="0.2">
      <c r="C2088" s="9"/>
      <c r="D2088" s="21"/>
      <c r="E2088" s="21"/>
      <c r="F2088" s="21"/>
      <c r="G2088" s="21"/>
      <c r="H2088" s="21"/>
    </row>
    <row r="2089" spans="3:8" x14ac:dyDescent="0.2">
      <c r="C2089" s="9"/>
      <c r="D2089" s="21"/>
      <c r="E2089" s="21"/>
      <c r="F2089" s="21"/>
      <c r="G2089" s="21"/>
      <c r="H2089" s="21"/>
    </row>
    <row r="2090" spans="3:8" x14ac:dyDescent="0.2">
      <c r="C2090" s="9"/>
      <c r="D2090" s="21"/>
      <c r="E2090" s="21"/>
      <c r="F2090" s="21"/>
      <c r="G2090" s="21"/>
      <c r="H2090" s="21"/>
    </row>
    <row r="2091" spans="3:8" x14ac:dyDescent="0.2">
      <c r="C2091" s="9"/>
      <c r="D2091" s="21"/>
      <c r="E2091" s="21"/>
      <c r="F2091" s="21"/>
      <c r="G2091" s="21"/>
      <c r="H2091" s="21"/>
    </row>
    <row r="2092" spans="3:8" x14ac:dyDescent="0.2">
      <c r="C2092" s="9"/>
      <c r="D2092" s="21"/>
      <c r="E2092" s="21"/>
      <c r="F2092" s="21"/>
      <c r="G2092" s="21"/>
      <c r="H2092" s="21"/>
    </row>
    <row r="2093" spans="3:8" x14ac:dyDescent="0.2">
      <c r="C2093" s="9"/>
      <c r="D2093" s="21"/>
      <c r="E2093" s="21"/>
      <c r="F2093" s="21"/>
      <c r="G2093" s="21"/>
      <c r="H2093" s="21"/>
    </row>
    <row r="2094" spans="3:8" x14ac:dyDescent="0.2">
      <c r="C2094" s="9"/>
      <c r="D2094" s="21"/>
      <c r="E2094" s="21"/>
      <c r="F2094" s="21"/>
      <c r="G2094" s="21"/>
      <c r="H2094" s="21"/>
    </row>
    <row r="2095" spans="3:8" x14ac:dyDescent="0.2">
      <c r="C2095" s="9"/>
      <c r="D2095" s="21"/>
      <c r="E2095" s="21"/>
      <c r="F2095" s="21"/>
      <c r="G2095" s="21"/>
      <c r="H2095" s="21"/>
    </row>
    <row r="2096" spans="3:8" x14ac:dyDescent="0.2">
      <c r="C2096" s="9"/>
      <c r="D2096" s="21"/>
      <c r="E2096" s="21"/>
      <c r="F2096" s="21"/>
      <c r="G2096" s="21"/>
      <c r="H2096" s="21"/>
    </row>
    <row r="2097" spans="3:8" x14ac:dyDescent="0.2">
      <c r="C2097" s="9"/>
      <c r="D2097" s="21"/>
      <c r="E2097" s="21"/>
      <c r="F2097" s="21"/>
      <c r="G2097" s="21"/>
      <c r="H2097" s="21"/>
    </row>
    <row r="2098" spans="3:8" x14ac:dyDescent="0.2">
      <c r="C2098" s="9"/>
      <c r="D2098" s="21"/>
      <c r="E2098" s="21"/>
      <c r="F2098" s="21"/>
      <c r="G2098" s="21"/>
      <c r="H2098" s="21"/>
    </row>
    <row r="2099" spans="3:8" x14ac:dyDescent="0.2">
      <c r="C2099" s="9"/>
      <c r="D2099" s="21"/>
      <c r="E2099" s="21"/>
      <c r="F2099" s="21"/>
      <c r="G2099" s="21"/>
      <c r="H2099" s="21"/>
    </row>
    <row r="2100" spans="3:8" x14ac:dyDescent="0.2">
      <c r="C2100" s="9"/>
      <c r="D2100" s="21"/>
      <c r="E2100" s="21"/>
      <c r="F2100" s="21"/>
      <c r="G2100" s="21"/>
      <c r="H2100" s="21"/>
    </row>
    <row r="2101" spans="3:8" x14ac:dyDescent="0.2">
      <c r="C2101" s="9"/>
      <c r="D2101" s="21"/>
      <c r="E2101" s="21"/>
      <c r="F2101" s="21"/>
      <c r="G2101" s="21"/>
      <c r="H2101" s="21"/>
    </row>
    <row r="2102" spans="3:8" x14ac:dyDescent="0.2">
      <c r="C2102" s="9"/>
      <c r="D2102" s="21"/>
      <c r="E2102" s="21"/>
      <c r="F2102" s="21"/>
      <c r="G2102" s="21"/>
      <c r="H2102" s="21"/>
    </row>
    <row r="2103" spans="3:8" x14ac:dyDescent="0.2">
      <c r="C2103" s="9"/>
      <c r="D2103" s="21"/>
      <c r="E2103" s="21"/>
      <c r="F2103" s="21"/>
      <c r="G2103" s="21"/>
      <c r="H2103" s="21"/>
    </row>
    <row r="2104" spans="3:8" x14ac:dyDescent="0.2">
      <c r="C2104" s="9"/>
      <c r="D2104" s="21"/>
      <c r="E2104" s="21"/>
      <c r="F2104" s="21"/>
      <c r="G2104" s="21"/>
      <c r="H2104" s="21"/>
    </row>
    <row r="2105" spans="3:8" x14ac:dyDescent="0.2">
      <c r="C2105" s="9"/>
      <c r="D2105" s="21"/>
      <c r="E2105" s="21"/>
      <c r="F2105" s="21"/>
      <c r="G2105" s="21"/>
      <c r="H2105" s="21"/>
    </row>
    <row r="2106" spans="3:8" x14ac:dyDescent="0.2">
      <c r="C2106" s="9"/>
      <c r="D2106" s="21"/>
      <c r="E2106" s="21"/>
      <c r="F2106" s="21"/>
      <c r="G2106" s="21"/>
      <c r="H2106" s="21"/>
    </row>
    <row r="2107" spans="3:8" x14ac:dyDescent="0.2">
      <c r="C2107" s="9"/>
      <c r="D2107" s="21"/>
      <c r="E2107" s="21"/>
      <c r="F2107" s="21"/>
      <c r="G2107" s="21"/>
      <c r="H2107" s="21"/>
    </row>
    <row r="2108" spans="3:8" x14ac:dyDescent="0.2">
      <c r="C2108" s="9"/>
      <c r="D2108" s="21"/>
      <c r="E2108" s="21"/>
      <c r="F2108" s="21"/>
      <c r="G2108" s="21"/>
      <c r="H2108" s="21"/>
    </row>
    <row r="2109" spans="3:8" x14ac:dyDescent="0.2">
      <c r="C2109" s="9"/>
      <c r="D2109" s="21"/>
      <c r="E2109" s="21"/>
      <c r="F2109" s="21"/>
      <c r="G2109" s="21"/>
      <c r="H2109" s="21"/>
    </row>
    <row r="2110" spans="3:8" x14ac:dyDescent="0.2">
      <c r="C2110" s="9"/>
      <c r="D2110" s="21"/>
      <c r="E2110" s="21"/>
      <c r="F2110" s="21"/>
      <c r="G2110" s="21"/>
      <c r="H2110" s="21"/>
    </row>
    <row r="2111" spans="3:8" x14ac:dyDescent="0.2">
      <c r="C2111" s="9"/>
      <c r="D2111" s="21"/>
      <c r="E2111" s="21"/>
      <c r="F2111" s="21"/>
      <c r="G2111" s="21"/>
      <c r="H2111" s="21"/>
    </row>
    <row r="2112" spans="3:8" x14ac:dyDescent="0.2">
      <c r="C2112" s="9"/>
      <c r="D2112" s="21"/>
      <c r="E2112" s="21"/>
      <c r="F2112" s="21"/>
      <c r="G2112" s="21"/>
      <c r="H2112" s="21"/>
    </row>
    <row r="2113" spans="3:8" x14ac:dyDescent="0.2">
      <c r="C2113" s="9"/>
      <c r="D2113" s="21"/>
      <c r="E2113" s="21"/>
      <c r="F2113" s="21"/>
      <c r="G2113" s="21"/>
      <c r="H2113" s="21"/>
    </row>
    <row r="2114" spans="3:8" x14ac:dyDescent="0.2">
      <c r="C2114" s="9"/>
      <c r="D2114" s="21"/>
      <c r="E2114" s="21"/>
      <c r="F2114" s="21"/>
      <c r="G2114" s="21"/>
      <c r="H2114" s="21"/>
    </row>
    <row r="2115" spans="3:8" x14ac:dyDescent="0.2">
      <c r="C2115" s="9"/>
      <c r="D2115" s="21"/>
      <c r="E2115" s="21"/>
      <c r="F2115" s="21"/>
      <c r="G2115" s="21"/>
      <c r="H2115" s="21"/>
    </row>
    <row r="2116" spans="3:8" x14ac:dyDescent="0.2">
      <c r="C2116" s="9"/>
      <c r="D2116" s="21"/>
      <c r="E2116" s="21"/>
      <c r="F2116" s="21"/>
      <c r="G2116" s="21"/>
      <c r="H2116" s="21"/>
    </row>
    <row r="2117" spans="3:8" x14ac:dyDescent="0.2">
      <c r="C2117" s="9"/>
      <c r="D2117" s="21"/>
      <c r="E2117" s="21"/>
      <c r="F2117" s="21"/>
      <c r="G2117" s="21"/>
      <c r="H2117" s="21"/>
    </row>
    <row r="2118" spans="3:8" x14ac:dyDescent="0.2">
      <c r="C2118" s="9"/>
      <c r="D2118" s="21"/>
      <c r="E2118" s="21"/>
      <c r="F2118" s="21"/>
      <c r="G2118" s="21"/>
      <c r="H2118" s="21"/>
    </row>
    <row r="2119" spans="3:8" x14ac:dyDescent="0.2">
      <c r="C2119" s="9"/>
      <c r="D2119" s="21"/>
      <c r="E2119" s="21"/>
      <c r="F2119" s="21"/>
      <c r="G2119" s="21"/>
      <c r="H2119" s="21"/>
    </row>
    <row r="2120" spans="3:8" x14ac:dyDescent="0.2">
      <c r="C2120" s="9"/>
      <c r="D2120" s="21"/>
      <c r="E2120" s="21"/>
      <c r="F2120" s="21"/>
      <c r="G2120" s="21"/>
      <c r="H2120" s="21"/>
    </row>
    <row r="2121" spans="3:8" x14ac:dyDescent="0.2">
      <c r="C2121" s="9"/>
      <c r="D2121" s="21"/>
      <c r="E2121" s="21"/>
      <c r="F2121" s="21"/>
      <c r="G2121" s="21"/>
      <c r="H2121" s="21"/>
    </row>
    <row r="2122" spans="3:8" x14ac:dyDescent="0.2">
      <c r="C2122" s="9"/>
      <c r="D2122" s="21"/>
      <c r="E2122" s="21"/>
      <c r="F2122" s="21"/>
      <c r="G2122" s="21"/>
      <c r="H2122" s="21"/>
    </row>
    <row r="2123" spans="3:8" x14ac:dyDescent="0.2">
      <c r="C2123" s="9"/>
      <c r="D2123" s="21"/>
      <c r="E2123" s="21"/>
      <c r="F2123" s="21"/>
      <c r="G2123" s="21"/>
      <c r="H2123" s="21"/>
    </row>
    <row r="2124" spans="3:8" x14ac:dyDescent="0.2">
      <c r="C2124" s="9"/>
      <c r="D2124" s="21"/>
      <c r="E2124" s="21"/>
      <c r="F2124" s="21"/>
      <c r="G2124" s="21"/>
      <c r="H2124" s="21"/>
    </row>
    <row r="2125" spans="3:8" x14ac:dyDescent="0.2">
      <c r="C2125" s="9"/>
      <c r="D2125" s="21"/>
      <c r="E2125" s="21"/>
      <c r="F2125" s="21"/>
      <c r="G2125" s="21"/>
      <c r="H2125" s="21"/>
    </row>
    <row r="2126" spans="3:8" x14ac:dyDescent="0.2">
      <c r="C2126" s="9"/>
      <c r="D2126" s="21"/>
      <c r="E2126" s="21"/>
      <c r="F2126" s="21"/>
      <c r="G2126" s="21"/>
      <c r="H2126" s="21"/>
    </row>
    <row r="2127" spans="3:8" x14ac:dyDescent="0.2">
      <c r="C2127" s="9"/>
      <c r="D2127" s="21"/>
      <c r="E2127" s="21"/>
      <c r="F2127" s="21"/>
      <c r="G2127" s="21"/>
      <c r="H2127" s="21"/>
    </row>
    <row r="2128" spans="3:8" x14ac:dyDescent="0.2">
      <c r="C2128" s="9"/>
      <c r="D2128" s="21"/>
      <c r="E2128" s="21"/>
      <c r="F2128" s="21"/>
      <c r="G2128" s="21"/>
      <c r="H2128" s="21"/>
    </row>
    <row r="2129" spans="3:8" x14ac:dyDescent="0.2">
      <c r="C2129" s="9"/>
      <c r="D2129" s="21"/>
      <c r="E2129" s="21"/>
      <c r="F2129" s="21"/>
      <c r="G2129" s="21"/>
      <c r="H2129" s="21"/>
    </row>
    <row r="2130" spans="3:8" x14ac:dyDescent="0.2">
      <c r="C2130" s="9"/>
      <c r="D2130" s="21"/>
      <c r="E2130" s="21"/>
      <c r="F2130" s="21"/>
      <c r="G2130" s="21"/>
      <c r="H2130" s="21"/>
    </row>
    <row r="2131" spans="3:8" x14ac:dyDescent="0.2">
      <c r="C2131" s="9"/>
      <c r="D2131" s="21"/>
      <c r="E2131" s="21"/>
      <c r="F2131" s="21"/>
      <c r="G2131" s="21"/>
      <c r="H2131" s="21"/>
    </row>
    <row r="2132" spans="3:8" x14ac:dyDescent="0.2">
      <c r="C2132" s="9"/>
      <c r="D2132" s="21"/>
      <c r="E2132" s="21"/>
      <c r="F2132" s="21"/>
      <c r="G2132" s="21"/>
      <c r="H2132" s="21"/>
    </row>
    <row r="2133" spans="3:8" x14ac:dyDescent="0.2">
      <c r="C2133" s="9"/>
      <c r="D2133" s="21"/>
      <c r="E2133" s="21"/>
      <c r="F2133" s="21"/>
      <c r="G2133" s="21"/>
      <c r="H2133" s="21"/>
    </row>
    <row r="2134" spans="3:8" x14ac:dyDescent="0.2">
      <c r="C2134" s="9"/>
      <c r="D2134" s="21"/>
      <c r="E2134" s="21"/>
      <c r="F2134" s="21"/>
      <c r="G2134" s="21"/>
      <c r="H2134" s="21"/>
    </row>
    <row r="2135" spans="3:8" x14ac:dyDescent="0.2">
      <c r="C2135" s="9"/>
      <c r="D2135" s="21"/>
      <c r="E2135" s="21"/>
      <c r="F2135" s="21"/>
      <c r="G2135" s="21"/>
      <c r="H2135" s="21"/>
    </row>
    <row r="2136" spans="3:8" x14ac:dyDescent="0.2">
      <c r="C2136" s="9"/>
      <c r="D2136" s="21"/>
      <c r="E2136" s="21"/>
      <c r="F2136" s="21"/>
      <c r="G2136" s="21"/>
      <c r="H2136" s="21"/>
    </row>
    <row r="2137" spans="3:8" x14ac:dyDescent="0.2">
      <c r="C2137" s="9"/>
      <c r="D2137" s="21"/>
      <c r="E2137" s="21"/>
      <c r="F2137" s="21"/>
      <c r="G2137" s="21"/>
      <c r="H2137" s="21"/>
    </row>
    <row r="2138" spans="3:8" x14ac:dyDescent="0.2">
      <c r="C2138" s="9"/>
      <c r="D2138" s="21"/>
      <c r="E2138" s="21"/>
      <c r="F2138" s="21"/>
      <c r="G2138" s="21"/>
      <c r="H2138" s="21"/>
    </row>
    <row r="2139" spans="3:8" x14ac:dyDescent="0.2">
      <c r="C2139" s="9"/>
      <c r="D2139" s="21"/>
      <c r="E2139" s="21"/>
      <c r="F2139" s="21"/>
      <c r="G2139" s="21"/>
      <c r="H2139" s="21"/>
    </row>
    <row r="2140" spans="3:8" x14ac:dyDescent="0.2">
      <c r="C2140" s="9"/>
      <c r="D2140" s="21"/>
      <c r="E2140" s="21"/>
      <c r="F2140" s="21"/>
      <c r="G2140" s="21"/>
      <c r="H2140" s="21"/>
    </row>
    <row r="2141" spans="3:8" x14ac:dyDescent="0.2">
      <c r="C2141" s="9"/>
      <c r="D2141" s="21"/>
      <c r="E2141" s="21"/>
      <c r="F2141" s="21"/>
      <c r="G2141" s="21"/>
      <c r="H2141" s="21"/>
    </row>
    <row r="2142" spans="3:8" x14ac:dyDescent="0.2">
      <c r="C2142" s="9"/>
      <c r="D2142" s="21"/>
      <c r="E2142" s="21"/>
      <c r="F2142" s="21"/>
      <c r="G2142" s="21"/>
      <c r="H2142" s="21"/>
    </row>
    <row r="2143" spans="3:8" x14ac:dyDescent="0.2">
      <c r="C2143" s="9"/>
      <c r="D2143" s="21"/>
      <c r="E2143" s="21"/>
      <c r="F2143" s="21"/>
      <c r="G2143" s="21"/>
      <c r="H2143" s="21"/>
    </row>
    <row r="2144" spans="3:8" x14ac:dyDescent="0.2">
      <c r="C2144" s="9"/>
      <c r="D2144" s="21"/>
      <c r="E2144" s="21"/>
      <c r="F2144" s="21"/>
      <c r="G2144" s="21"/>
      <c r="H2144" s="21"/>
    </row>
    <row r="2145" spans="3:8" x14ac:dyDescent="0.2">
      <c r="C2145" s="9"/>
      <c r="D2145" s="21"/>
      <c r="E2145" s="21"/>
      <c r="F2145" s="21"/>
      <c r="G2145" s="21"/>
      <c r="H2145" s="21"/>
    </row>
    <row r="2146" spans="3:8" x14ac:dyDescent="0.2">
      <c r="C2146" s="9"/>
      <c r="D2146" s="21"/>
      <c r="E2146" s="21"/>
      <c r="F2146" s="21"/>
      <c r="G2146" s="21"/>
      <c r="H2146" s="21"/>
    </row>
    <row r="2147" spans="3:8" x14ac:dyDescent="0.2">
      <c r="C2147" s="9"/>
      <c r="D2147" s="21"/>
      <c r="E2147" s="21"/>
      <c r="F2147" s="21"/>
      <c r="G2147" s="21"/>
      <c r="H2147" s="21"/>
    </row>
    <row r="2148" spans="3:8" x14ac:dyDescent="0.2">
      <c r="C2148" s="9"/>
      <c r="D2148" s="21"/>
      <c r="E2148" s="21"/>
      <c r="F2148" s="21"/>
      <c r="G2148" s="21"/>
      <c r="H2148" s="21"/>
    </row>
    <row r="2149" spans="3:8" x14ac:dyDescent="0.2">
      <c r="C2149" s="9"/>
      <c r="D2149" s="21"/>
      <c r="E2149" s="21"/>
      <c r="F2149" s="21"/>
      <c r="G2149" s="21"/>
      <c r="H2149" s="21"/>
    </row>
    <row r="2150" spans="3:8" x14ac:dyDescent="0.2">
      <c r="C2150" s="9"/>
      <c r="D2150" s="21"/>
      <c r="E2150" s="21"/>
      <c r="F2150" s="21"/>
      <c r="G2150" s="21"/>
      <c r="H2150" s="21"/>
    </row>
    <row r="2151" spans="3:8" x14ac:dyDescent="0.2">
      <c r="C2151" s="9"/>
      <c r="D2151" s="21"/>
      <c r="E2151" s="21"/>
      <c r="F2151" s="21"/>
      <c r="G2151" s="21"/>
      <c r="H2151" s="21"/>
    </row>
    <row r="2152" spans="3:8" x14ac:dyDescent="0.2">
      <c r="C2152" s="9"/>
      <c r="D2152" s="21"/>
      <c r="E2152" s="21"/>
      <c r="F2152" s="21"/>
      <c r="G2152" s="21"/>
      <c r="H2152" s="21"/>
    </row>
    <row r="2153" spans="3:8" x14ac:dyDescent="0.2">
      <c r="C2153" s="9"/>
      <c r="D2153" s="21"/>
      <c r="E2153" s="21"/>
      <c r="F2153" s="21"/>
      <c r="G2153" s="21"/>
      <c r="H2153" s="21"/>
    </row>
    <row r="2154" spans="3:8" x14ac:dyDescent="0.2">
      <c r="C2154" s="9"/>
      <c r="D2154" s="21"/>
      <c r="E2154" s="21"/>
      <c r="F2154" s="21"/>
      <c r="G2154" s="21"/>
      <c r="H2154" s="21"/>
    </row>
    <row r="2155" spans="3:8" x14ac:dyDescent="0.2">
      <c r="C2155" s="9"/>
      <c r="D2155" s="21"/>
      <c r="E2155" s="21"/>
      <c r="F2155" s="21"/>
      <c r="G2155" s="21"/>
      <c r="H2155" s="21"/>
    </row>
    <row r="2156" spans="3:8" x14ac:dyDescent="0.2">
      <c r="C2156" s="9"/>
      <c r="D2156" s="21"/>
      <c r="E2156" s="21"/>
      <c r="F2156" s="21"/>
      <c r="G2156" s="21"/>
      <c r="H2156" s="21"/>
    </row>
    <row r="2157" spans="3:8" x14ac:dyDescent="0.2">
      <c r="C2157" s="9"/>
      <c r="D2157" s="21"/>
      <c r="E2157" s="21"/>
      <c r="F2157" s="21"/>
      <c r="G2157" s="21"/>
      <c r="H2157" s="21"/>
    </row>
    <row r="2158" spans="3:8" x14ac:dyDescent="0.2">
      <c r="C2158" s="9"/>
      <c r="D2158" s="21"/>
      <c r="E2158" s="21"/>
      <c r="F2158" s="21"/>
      <c r="G2158" s="21"/>
      <c r="H2158" s="21"/>
    </row>
    <row r="2159" spans="3:8" x14ac:dyDescent="0.2">
      <c r="C2159" s="9"/>
      <c r="D2159" s="21"/>
      <c r="E2159" s="21"/>
      <c r="F2159" s="21"/>
      <c r="G2159" s="21"/>
      <c r="H2159" s="21"/>
    </row>
    <row r="2160" spans="3:8" x14ac:dyDescent="0.2">
      <c r="C2160" s="9"/>
      <c r="D2160" s="21"/>
      <c r="E2160" s="21"/>
      <c r="F2160" s="21"/>
      <c r="G2160" s="21"/>
      <c r="H2160" s="21"/>
    </row>
    <row r="2161" spans="3:8" x14ac:dyDescent="0.2">
      <c r="C2161" s="9"/>
      <c r="D2161" s="21"/>
      <c r="E2161" s="21"/>
      <c r="F2161" s="21"/>
      <c r="G2161" s="21"/>
      <c r="H2161" s="21"/>
    </row>
    <row r="2162" spans="3:8" x14ac:dyDescent="0.2">
      <c r="C2162" s="9"/>
      <c r="D2162" s="21"/>
      <c r="E2162" s="21"/>
      <c r="F2162" s="21"/>
      <c r="G2162" s="21"/>
      <c r="H2162" s="21"/>
    </row>
    <row r="2163" spans="3:8" x14ac:dyDescent="0.2">
      <c r="C2163" s="9"/>
      <c r="D2163" s="21"/>
      <c r="E2163" s="21"/>
      <c r="F2163" s="21"/>
      <c r="G2163" s="21"/>
      <c r="H2163" s="21"/>
    </row>
    <row r="2164" spans="3:8" x14ac:dyDescent="0.2">
      <c r="C2164" s="9"/>
      <c r="D2164" s="21"/>
      <c r="E2164" s="21"/>
      <c r="F2164" s="21"/>
      <c r="G2164" s="21"/>
      <c r="H2164" s="21"/>
    </row>
    <row r="2165" spans="3:8" x14ac:dyDescent="0.2">
      <c r="C2165" s="9"/>
      <c r="D2165" s="21"/>
      <c r="E2165" s="21"/>
      <c r="F2165" s="21"/>
      <c r="G2165" s="21"/>
      <c r="H2165" s="21"/>
    </row>
    <row r="2166" spans="3:8" x14ac:dyDescent="0.2">
      <c r="C2166" s="9"/>
      <c r="D2166" s="21"/>
      <c r="E2166" s="21"/>
      <c r="F2166" s="21"/>
      <c r="G2166" s="21"/>
      <c r="H2166" s="21"/>
    </row>
    <row r="2167" spans="3:8" x14ac:dyDescent="0.2">
      <c r="C2167" s="9"/>
      <c r="D2167" s="21"/>
      <c r="E2167" s="21"/>
      <c r="F2167" s="21"/>
      <c r="G2167" s="21"/>
      <c r="H2167" s="21"/>
    </row>
    <row r="2168" spans="3:8" x14ac:dyDescent="0.2">
      <c r="C2168" s="9"/>
      <c r="D2168" s="21"/>
      <c r="E2168" s="21"/>
      <c r="F2168" s="21"/>
      <c r="G2168" s="21"/>
      <c r="H2168" s="21"/>
    </row>
    <row r="2169" spans="3:8" x14ac:dyDescent="0.2">
      <c r="C2169" s="9"/>
      <c r="D2169" s="21"/>
      <c r="E2169" s="21"/>
      <c r="F2169" s="21"/>
      <c r="G2169" s="21"/>
      <c r="H2169" s="21"/>
    </row>
    <row r="2170" spans="3:8" x14ac:dyDescent="0.2">
      <c r="C2170" s="9"/>
      <c r="D2170" s="21"/>
      <c r="E2170" s="21"/>
      <c r="F2170" s="21"/>
      <c r="G2170" s="21"/>
      <c r="H2170" s="21"/>
    </row>
    <row r="2171" spans="3:8" x14ac:dyDescent="0.2">
      <c r="C2171" s="9"/>
      <c r="D2171" s="21"/>
      <c r="E2171" s="21"/>
      <c r="F2171" s="21"/>
      <c r="G2171" s="21"/>
      <c r="H2171" s="21"/>
    </row>
    <row r="2172" spans="3:8" x14ac:dyDescent="0.2">
      <c r="C2172" s="9"/>
      <c r="D2172" s="21"/>
      <c r="E2172" s="21"/>
      <c r="F2172" s="21"/>
      <c r="G2172" s="21"/>
      <c r="H2172" s="21"/>
    </row>
    <row r="2173" spans="3:8" x14ac:dyDescent="0.2">
      <c r="C2173" s="9"/>
      <c r="D2173" s="21"/>
      <c r="E2173" s="21"/>
      <c r="F2173" s="21"/>
      <c r="G2173" s="21"/>
      <c r="H2173" s="21"/>
    </row>
    <row r="2174" spans="3:8" x14ac:dyDescent="0.2">
      <c r="C2174" s="9"/>
      <c r="D2174" s="21"/>
      <c r="E2174" s="21"/>
      <c r="F2174" s="21"/>
      <c r="G2174" s="21"/>
      <c r="H2174" s="21"/>
    </row>
    <row r="2175" spans="3:8" x14ac:dyDescent="0.2">
      <c r="C2175" s="9"/>
      <c r="D2175" s="21"/>
      <c r="E2175" s="21"/>
      <c r="F2175" s="21"/>
      <c r="G2175" s="21"/>
      <c r="H2175" s="21"/>
    </row>
    <row r="2176" spans="3:8" x14ac:dyDescent="0.2">
      <c r="C2176" s="9"/>
      <c r="D2176" s="21"/>
      <c r="E2176" s="21"/>
      <c r="F2176" s="21"/>
      <c r="G2176" s="21"/>
      <c r="H2176" s="21"/>
    </row>
    <row r="2177" spans="3:8" x14ac:dyDescent="0.2">
      <c r="C2177" s="9"/>
      <c r="D2177" s="21"/>
      <c r="E2177" s="21"/>
      <c r="F2177" s="21"/>
      <c r="G2177" s="21"/>
      <c r="H2177" s="21"/>
    </row>
    <row r="2178" spans="3:8" x14ac:dyDescent="0.2">
      <c r="C2178" s="9"/>
      <c r="D2178" s="21"/>
      <c r="E2178" s="21"/>
      <c r="F2178" s="21"/>
      <c r="G2178" s="21"/>
      <c r="H2178" s="21"/>
    </row>
    <row r="2179" spans="3:8" x14ac:dyDescent="0.2">
      <c r="C2179" s="9"/>
      <c r="D2179" s="21"/>
      <c r="E2179" s="21"/>
      <c r="F2179" s="21"/>
      <c r="G2179" s="21"/>
      <c r="H2179" s="21"/>
    </row>
    <row r="2180" spans="3:8" x14ac:dyDescent="0.2">
      <c r="C2180" s="9"/>
      <c r="D2180" s="21"/>
      <c r="E2180" s="21"/>
      <c r="F2180" s="21"/>
      <c r="G2180" s="21"/>
      <c r="H2180" s="21"/>
    </row>
    <row r="2181" spans="3:8" x14ac:dyDescent="0.2">
      <c r="C2181" s="9"/>
      <c r="D2181" s="21"/>
      <c r="E2181" s="21"/>
      <c r="F2181" s="21"/>
      <c r="G2181" s="21"/>
      <c r="H2181" s="21"/>
    </row>
    <row r="2182" spans="3:8" x14ac:dyDescent="0.2">
      <c r="C2182" s="9"/>
      <c r="D2182" s="21"/>
      <c r="E2182" s="21"/>
      <c r="F2182" s="21"/>
      <c r="G2182" s="21"/>
      <c r="H2182" s="21"/>
    </row>
    <row r="2183" spans="3:8" x14ac:dyDescent="0.2">
      <c r="C2183" s="9"/>
      <c r="D2183" s="21"/>
      <c r="E2183" s="21"/>
      <c r="F2183" s="21"/>
      <c r="G2183" s="21"/>
      <c r="H2183" s="21"/>
    </row>
    <row r="2184" spans="3:8" x14ac:dyDescent="0.2">
      <c r="C2184" s="9"/>
      <c r="D2184" s="21"/>
      <c r="E2184" s="21"/>
      <c r="F2184" s="21"/>
      <c r="G2184" s="21"/>
      <c r="H2184" s="21"/>
    </row>
    <row r="2185" spans="3:8" x14ac:dyDescent="0.2">
      <c r="C2185" s="9"/>
      <c r="D2185" s="21"/>
      <c r="E2185" s="21"/>
      <c r="F2185" s="21"/>
      <c r="G2185" s="21"/>
      <c r="H2185" s="21"/>
    </row>
    <row r="2186" spans="3:8" x14ac:dyDescent="0.2">
      <c r="C2186" s="9"/>
      <c r="D2186" s="21"/>
      <c r="E2186" s="21"/>
      <c r="F2186" s="21"/>
      <c r="G2186" s="21"/>
      <c r="H2186" s="21"/>
    </row>
    <row r="2187" spans="3:8" x14ac:dyDescent="0.2">
      <c r="C2187" s="9"/>
      <c r="D2187" s="21"/>
      <c r="E2187" s="21"/>
      <c r="F2187" s="21"/>
      <c r="G2187" s="21"/>
      <c r="H2187" s="21"/>
    </row>
    <row r="2188" spans="3:8" x14ac:dyDescent="0.2">
      <c r="C2188" s="9"/>
      <c r="D2188" s="21"/>
      <c r="E2188" s="21"/>
      <c r="F2188" s="21"/>
      <c r="G2188" s="21"/>
      <c r="H2188" s="21"/>
    </row>
    <row r="2189" spans="3:8" x14ac:dyDescent="0.2">
      <c r="C2189" s="9"/>
      <c r="D2189" s="21"/>
      <c r="E2189" s="21"/>
      <c r="F2189" s="21"/>
      <c r="G2189" s="21"/>
      <c r="H2189" s="21"/>
    </row>
    <row r="2190" spans="3:8" x14ac:dyDescent="0.2">
      <c r="C2190" s="9"/>
      <c r="D2190" s="21"/>
      <c r="E2190" s="21"/>
      <c r="F2190" s="21"/>
      <c r="G2190" s="21"/>
      <c r="H2190" s="21"/>
    </row>
    <row r="2191" spans="3:8" x14ac:dyDescent="0.2">
      <c r="C2191" s="9"/>
      <c r="D2191" s="21"/>
      <c r="E2191" s="21"/>
      <c r="F2191" s="21"/>
      <c r="G2191" s="21"/>
      <c r="H2191" s="21"/>
    </row>
    <row r="2192" spans="3:8" x14ac:dyDescent="0.2">
      <c r="C2192" s="9"/>
      <c r="D2192" s="21"/>
      <c r="E2192" s="21"/>
      <c r="F2192" s="21"/>
      <c r="G2192" s="21"/>
      <c r="H2192" s="21"/>
    </row>
    <row r="2193" spans="3:8" x14ac:dyDescent="0.2">
      <c r="C2193" s="9"/>
      <c r="D2193" s="21"/>
      <c r="E2193" s="21"/>
      <c r="F2193" s="21"/>
      <c r="G2193" s="21"/>
      <c r="H2193" s="21"/>
    </row>
    <row r="2194" spans="3:8" x14ac:dyDescent="0.2">
      <c r="C2194" s="9"/>
      <c r="D2194" s="21"/>
      <c r="E2194" s="21"/>
      <c r="F2194" s="21"/>
      <c r="G2194" s="21"/>
      <c r="H2194" s="21"/>
    </row>
    <row r="2195" spans="3:8" x14ac:dyDescent="0.2">
      <c r="C2195" s="9"/>
      <c r="D2195" s="21"/>
      <c r="E2195" s="21"/>
      <c r="F2195" s="21"/>
      <c r="G2195" s="21"/>
      <c r="H2195" s="21"/>
    </row>
    <row r="2196" spans="3:8" x14ac:dyDescent="0.2">
      <c r="C2196" s="9"/>
      <c r="D2196" s="21"/>
      <c r="E2196" s="21"/>
      <c r="F2196" s="21"/>
      <c r="G2196" s="21"/>
      <c r="H2196" s="21"/>
    </row>
    <row r="2197" spans="3:8" x14ac:dyDescent="0.2">
      <c r="C2197" s="9"/>
      <c r="D2197" s="21"/>
      <c r="E2197" s="21"/>
      <c r="F2197" s="21"/>
      <c r="G2197" s="21"/>
      <c r="H2197" s="21"/>
    </row>
    <row r="2198" spans="3:8" x14ac:dyDescent="0.2">
      <c r="C2198" s="9"/>
      <c r="D2198" s="21"/>
      <c r="E2198" s="21"/>
      <c r="F2198" s="21"/>
      <c r="G2198" s="21"/>
      <c r="H2198" s="21"/>
    </row>
    <row r="2199" spans="3:8" x14ac:dyDescent="0.2">
      <c r="C2199" s="9"/>
      <c r="D2199" s="21"/>
      <c r="E2199" s="21"/>
      <c r="F2199" s="21"/>
      <c r="G2199" s="21"/>
      <c r="H2199" s="21"/>
    </row>
    <row r="2200" spans="3:8" x14ac:dyDescent="0.2">
      <c r="C2200" s="9"/>
      <c r="D2200" s="21"/>
      <c r="E2200" s="21"/>
      <c r="F2200" s="21"/>
      <c r="G2200" s="21"/>
      <c r="H2200" s="21"/>
    </row>
    <row r="2201" spans="3:8" x14ac:dyDescent="0.2">
      <c r="C2201" s="9"/>
      <c r="D2201" s="21"/>
      <c r="E2201" s="21"/>
      <c r="F2201" s="21"/>
      <c r="G2201" s="21"/>
      <c r="H2201" s="21"/>
    </row>
    <row r="2202" spans="3:8" x14ac:dyDescent="0.2">
      <c r="C2202" s="9"/>
      <c r="D2202" s="21"/>
      <c r="E2202" s="21"/>
      <c r="F2202" s="21"/>
      <c r="G2202" s="21"/>
      <c r="H2202" s="21"/>
    </row>
    <row r="2203" spans="3:8" x14ac:dyDescent="0.2">
      <c r="C2203" s="9"/>
      <c r="D2203" s="21"/>
      <c r="E2203" s="21"/>
      <c r="F2203" s="21"/>
      <c r="G2203" s="21"/>
      <c r="H2203" s="21"/>
    </row>
    <row r="2204" spans="3:8" x14ac:dyDescent="0.2">
      <c r="C2204" s="9"/>
      <c r="D2204" s="21"/>
      <c r="E2204" s="21"/>
      <c r="F2204" s="21"/>
      <c r="G2204" s="21"/>
      <c r="H2204" s="21"/>
    </row>
    <row r="2205" spans="3:8" x14ac:dyDescent="0.2">
      <c r="C2205" s="9"/>
      <c r="D2205" s="21"/>
      <c r="E2205" s="21"/>
      <c r="F2205" s="21"/>
      <c r="G2205" s="21"/>
      <c r="H2205" s="21"/>
    </row>
    <row r="2206" spans="3:8" x14ac:dyDescent="0.2">
      <c r="C2206" s="9"/>
      <c r="D2206" s="21"/>
      <c r="E2206" s="21"/>
      <c r="F2206" s="21"/>
      <c r="G2206" s="21"/>
      <c r="H2206" s="21"/>
    </row>
    <row r="2207" spans="3:8" x14ac:dyDescent="0.2">
      <c r="C2207" s="9"/>
      <c r="D2207" s="21"/>
      <c r="E2207" s="21"/>
      <c r="F2207" s="21"/>
      <c r="G2207" s="21"/>
      <c r="H2207" s="21"/>
    </row>
    <row r="2208" spans="3:8" x14ac:dyDescent="0.2">
      <c r="C2208" s="9"/>
      <c r="D2208" s="21"/>
      <c r="E2208" s="21"/>
      <c r="F2208" s="21"/>
      <c r="G2208" s="21"/>
      <c r="H2208" s="21"/>
    </row>
    <row r="2209" spans="3:8" x14ac:dyDescent="0.2">
      <c r="C2209" s="9"/>
      <c r="D2209" s="21"/>
      <c r="E2209" s="21"/>
      <c r="F2209" s="21"/>
      <c r="G2209" s="21"/>
      <c r="H2209" s="21"/>
    </row>
    <row r="2210" spans="3:8" x14ac:dyDescent="0.2">
      <c r="C2210" s="9"/>
      <c r="D2210" s="21"/>
      <c r="E2210" s="21"/>
      <c r="F2210" s="21"/>
      <c r="G2210" s="21"/>
      <c r="H2210" s="21"/>
    </row>
    <row r="2211" spans="3:8" x14ac:dyDescent="0.2">
      <c r="C2211" s="9"/>
      <c r="D2211" s="21"/>
      <c r="E2211" s="21"/>
      <c r="F2211" s="21"/>
      <c r="G2211" s="21"/>
      <c r="H2211" s="21"/>
    </row>
    <row r="2212" spans="3:8" x14ac:dyDescent="0.2">
      <c r="C2212" s="9"/>
      <c r="D2212" s="21"/>
      <c r="E2212" s="21"/>
      <c r="F2212" s="21"/>
      <c r="G2212" s="21"/>
      <c r="H2212" s="21"/>
    </row>
    <row r="2213" spans="3:8" x14ac:dyDescent="0.2">
      <c r="C2213" s="9"/>
      <c r="D2213" s="21"/>
      <c r="E2213" s="21"/>
      <c r="F2213" s="21"/>
      <c r="G2213" s="21"/>
      <c r="H2213" s="21"/>
    </row>
    <row r="2214" spans="3:8" x14ac:dyDescent="0.2">
      <c r="C2214" s="9"/>
      <c r="D2214" s="21"/>
      <c r="E2214" s="21"/>
      <c r="F2214" s="21"/>
      <c r="G2214" s="21"/>
      <c r="H2214" s="21"/>
    </row>
    <row r="2215" spans="3:8" x14ac:dyDescent="0.2">
      <c r="C2215" s="9"/>
      <c r="D2215" s="21"/>
      <c r="E2215" s="21"/>
      <c r="F2215" s="21"/>
      <c r="G2215" s="21"/>
      <c r="H2215" s="21"/>
    </row>
    <row r="2216" spans="3:8" x14ac:dyDescent="0.2">
      <c r="C2216" s="9"/>
      <c r="D2216" s="21"/>
      <c r="E2216" s="21"/>
      <c r="F2216" s="21"/>
      <c r="G2216" s="21"/>
      <c r="H2216" s="21"/>
    </row>
    <row r="2217" spans="3:8" x14ac:dyDescent="0.2">
      <c r="C2217" s="9"/>
      <c r="D2217" s="21"/>
      <c r="E2217" s="21"/>
      <c r="F2217" s="21"/>
      <c r="G2217" s="21"/>
      <c r="H2217" s="21"/>
    </row>
    <row r="2218" spans="3:8" x14ac:dyDescent="0.2">
      <c r="C2218" s="9"/>
      <c r="D2218" s="21"/>
      <c r="E2218" s="21"/>
      <c r="F2218" s="21"/>
      <c r="G2218" s="21"/>
      <c r="H2218" s="21"/>
    </row>
    <row r="2219" spans="3:8" x14ac:dyDescent="0.2">
      <c r="C2219" s="9"/>
      <c r="D2219" s="21"/>
      <c r="E2219" s="21"/>
      <c r="F2219" s="21"/>
      <c r="G2219" s="21"/>
      <c r="H2219" s="21"/>
    </row>
    <row r="2220" spans="3:8" x14ac:dyDescent="0.2">
      <c r="C2220" s="9"/>
      <c r="D2220" s="21"/>
      <c r="E2220" s="21"/>
      <c r="F2220" s="21"/>
      <c r="G2220" s="21"/>
      <c r="H2220" s="21"/>
    </row>
    <row r="2221" spans="3:8" x14ac:dyDescent="0.2">
      <c r="C2221" s="9"/>
      <c r="D2221" s="21"/>
      <c r="E2221" s="21"/>
      <c r="F2221" s="21"/>
      <c r="G2221" s="21"/>
      <c r="H2221" s="21"/>
    </row>
    <row r="2222" spans="3:8" x14ac:dyDescent="0.2">
      <c r="C2222" s="9"/>
      <c r="D2222" s="21"/>
      <c r="E2222" s="21"/>
      <c r="F2222" s="21"/>
      <c r="G2222" s="21"/>
      <c r="H2222" s="21"/>
    </row>
    <row r="2223" spans="3:8" x14ac:dyDescent="0.2">
      <c r="C2223" s="9"/>
      <c r="D2223" s="21"/>
      <c r="E2223" s="21"/>
      <c r="F2223" s="21"/>
      <c r="G2223" s="21"/>
      <c r="H2223" s="21"/>
    </row>
    <row r="2224" spans="3:8" x14ac:dyDescent="0.2">
      <c r="C2224" s="9"/>
      <c r="D2224" s="21"/>
      <c r="E2224" s="21"/>
      <c r="F2224" s="21"/>
      <c r="G2224" s="21"/>
      <c r="H2224" s="21"/>
    </row>
    <row r="2225" spans="3:8" x14ac:dyDescent="0.2">
      <c r="C2225" s="9"/>
      <c r="D2225" s="21"/>
      <c r="E2225" s="21"/>
      <c r="F2225" s="21"/>
      <c r="G2225" s="21"/>
      <c r="H2225" s="21"/>
    </row>
    <row r="2226" spans="3:8" x14ac:dyDescent="0.2">
      <c r="C2226" s="9"/>
      <c r="D2226" s="21"/>
      <c r="E2226" s="21"/>
      <c r="F2226" s="21"/>
      <c r="G2226" s="21"/>
      <c r="H2226" s="21"/>
    </row>
    <row r="2227" spans="3:8" x14ac:dyDescent="0.2">
      <c r="C2227" s="9"/>
      <c r="D2227" s="21"/>
      <c r="E2227" s="21"/>
      <c r="F2227" s="21"/>
      <c r="G2227" s="21"/>
      <c r="H2227" s="21"/>
    </row>
    <row r="2228" spans="3:8" x14ac:dyDescent="0.2">
      <c r="C2228" s="9"/>
      <c r="D2228" s="21"/>
      <c r="E2228" s="21"/>
      <c r="F2228" s="21"/>
      <c r="G2228" s="21"/>
      <c r="H2228" s="21"/>
    </row>
    <row r="2229" spans="3:8" x14ac:dyDescent="0.2">
      <c r="C2229" s="9"/>
      <c r="D2229" s="21"/>
      <c r="E2229" s="21"/>
      <c r="F2229" s="21"/>
      <c r="G2229" s="21"/>
      <c r="H2229" s="21"/>
    </row>
    <row r="2230" spans="3:8" x14ac:dyDescent="0.2">
      <c r="C2230" s="9"/>
      <c r="D2230" s="21"/>
      <c r="E2230" s="21"/>
      <c r="F2230" s="21"/>
      <c r="G2230" s="21"/>
      <c r="H2230" s="21"/>
    </row>
    <row r="2231" spans="3:8" x14ac:dyDescent="0.2">
      <c r="C2231" s="9"/>
      <c r="D2231" s="21"/>
      <c r="E2231" s="21"/>
      <c r="F2231" s="21"/>
      <c r="G2231" s="21"/>
      <c r="H2231" s="21"/>
    </row>
    <row r="2232" spans="3:8" x14ac:dyDescent="0.2">
      <c r="C2232" s="9"/>
      <c r="D2232" s="21"/>
      <c r="E2232" s="21"/>
      <c r="F2232" s="21"/>
      <c r="G2232" s="21"/>
      <c r="H2232" s="21"/>
    </row>
    <row r="2233" spans="3:8" x14ac:dyDescent="0.2">
      <c r="C2233" s="9"/>
      <c r="D2233" s="21"/>
      <c r="E2233" s="21"/>
      <c r="F2233" s="21"/>
      <c r="G2233" s="21"/>
      <c r="H2233" s="21"/>
    </row>
    <row r="2234" spans="3:8" x14ac:dyDescent="0.2">
      <c r="C2234" s="9"/>
      <c r="D2234" s="21"/>
      <c r="E2234" s="21"/>
      <c r="F2234" s="21"/>
      <c r="G2234" s="21"/>
      <c r="H2234" s="21"/>
    </row>
    <row r="2235" spans="3:8" x14ac:dyDescent="0.2">
      <c r="C2235" s="9"/>
      <c r="D2235" s="21"/>
      <c r="E2235" s="21"/>
      <c r="F2235" s="21"/>
      <c r="G2235" s="21"/>
      <c r="H2235" s="21"/>
    </row>
    <row r="2236" spans="3:8" x14ac:dyDescent="0.2">
      <c r="C2236" s="9"/>
      <c r="D2236" s="21"/>
      <c r="E2236" s="21"/>
      <c r="F2236" s="21"/>
      <c r="G2236" s="21"/>
      <c r="H2236" s="21"/>
    </row>
    <row r="2237" spans="3:8" x14ac:dyDescent="0.2">
      <c r="C2237" s="9"/>
      <c r="D2237" s="21"/>
      <c r="E2237" s="21"/>
      <c r="F2237" s="21"/>
      <c r="G2237" s="21"/>
      <c r="H2237" s="21"/>
    </row>
    <row r="2238" spans="3:8" x14ac:dyDescent="0.2">
      <c r="C2238" s="9"/>
      <c r="D2238" s="21"/>
      <c r="E2238" s="21"/>
      <c r="F2238" s="21"/>
      <c r="G2238" s="21"/>
      <c r="H2238" s="21"/>
    </row>
    <row r="2239" spans="3:8" x14ac:dyDescent="0.2">
      <c r="C2239" s="9"/>
      <c r="D2239" s="21"/>
      <c r="E2239" s="21"/>
      <c r="F2239" s="21"/>
      <c r="G2239" s="21"/>
      <c r="H2239" s="21"/>
    </row>
    <row r="2240" spans="3:8" x14ac:dyDescent="0.2">
      <c r="C2240" s="9"/>
      <c r="D2240" s="21"/>
      <c r="E2240" s="21"/>
      <c r="F2240" s="21"/>
      <c r="G2240" s="21"/>
      <c r="H2240" s="21"/>
    </row>
    <row r="2241" spans="3:8" x14ac:dyDescent="0.2">
      <c r="C2241" s="9"/>
      <c r="D2241" s="21"/>
      <c r="E2241" s="21"/>
      <c r="F2241" s="21"/>
      <c r="G2241" s="21"/>
      <c r="H2241" s="21"/>
    </row>
    <row r="2242" spans="3:8" x14ac:dyDescent="0.2">
      <c r="C2242" s="9"/>
      <c r="D2242" s="21"/>
      <c r="E2242" s="21"/>
      <c r="F2242" s="21"/>
      <c r="G2242" s="21"/>
      <c r="H2242" s="21"/>
    </row>
    <row r="2243" spans="3:8" x14ac:dyDescent="0.2">
      <c r="C2243" s="9"/>
      <c r="D2243" s="21"/>
      <c r="E2243" s="21"/>
      <c r="F2243" s="21"/>
      <c r="G2243" s="21"/>
      <c r="H2243" s="21"/>
    </row>
    <row r="2244" spans="3:8" x14ac:dyDescent="0.2">
      <c r="C2244" s="9"/>
      <c r="D2244" s="21"/>
      <c r="E2244" s="21"/>
      <c r="F2244" s="21"/>
      <c r="G2244" s="21"/>
      <c r="H2244" s="21"/>
    </row>
    <row r="2245" spans="3:8" x14ac:dyDescent="0.2">
      <c r="C2245" s="9"/>
      <c r="D2245" s="21"/>
      <c r="E2245" s="21"/>
      <c r="F2245" s="21"/>
      <c r="G2245" s="21"/>
      <c r="H2245" s="21"/>
    </row>
    <row r="2246" spans="3:8" x14ac:dyDescent="0.2">
      <c r="C2246" s="9"/>
      <c r="D2246" s="21"/>
      <c r="E2246" s="21"/>
      <c r="F2246" s="21"/>
      <c r="G2246" s="21"/>
      <c r="H2246" s="21"/>
    </row>
    <row r="2247" spans="3:8" x14ac:dyDescent="0.2">
      <c r="C2247" s="9"/>
      <c r="D2247" s="21"/>
      <c r="E2247" s="21"/>
      <c r="F2247" s="21"/>
      <c r="G2247" s="21"/>
      <c r="H2247" s="21"/>
    </row>
    <row r="2248" spans="3:8" x14ac:dyDescent="0.2">
      <c r="C2248" s="9"/>
      <c r="D2248" s="21"/>
      <c r="E2248" s="21"/>
      <c r="F2248" s="21"/>
      <c r="G2248" s="21"/>
      <c r="H2248" s="21"/>
    </row>
    <row r="2249" spans="3:8" x14ac:dyDescent="0.2">
      <c r="C2249" s="9"/>
      <c r="D2249" s="21"/>
      <c r="E2249" s="21"/>
      <c r="F2249" s="21"/>
      <c r="G2249" s="21"/>
      <c r="H2249" s="21"/>
    </row>
    <row r="2250" spans="3:8" x14ac:dyDescent="0.2">
      <c r="C2250" s="9"/>
      <c r="D2250" s="21"/>
      <c r="E2250" s="21"/>
      <c r="F2250" s="21"/>
      <c r="G2250" s="21"/>
      <c r="H2250" s="21"/>
    </row>
    <row r="2251" spans="3:8" x14ac:dyDescent="0.2">
      <c r="C2251" s="9"/>
      <c r="D2251" s="21"/>
      <c r="E2251" s="21"/>
      <c r="F2251" s="21"/>
      <c r="G2251" s="21"/>
      <c r="H2251" s="21"/>
    </row>
    <row r="2252" spans="3:8" x14ac:dyDescent="0.2">
      <c r="C2252" s="9"/>
      <c r="D2252" s="21"/>
      <c r="E2252" s="21"/>
      <c r="F2252" s="21"/>
      <c r="G2252" s="21"/>
      <c r="H2252" s="21"/>
    </row>
    <row r="2253" spans="3:8" x14ac:dyDescent="0.2">
      <c r="C2253" s="9"/>
      <c r="D2253" s="21"/>
      <c r="E2253" s="21"/>
      <c r="F2253" s="21"/>
      <c r="G2253" s="21"/>
      <c r="H2253" s="21"/>
    </row>
    <row r="2254" spans="3:8" x14ac:dyDescent="0.2">
      <c r="C2254" s="9"/>
      <c r="D2254" s="21"/>
      <c r="E2254" s="21"/>
      <c r="F2254" s="21"/>
      <c r="G2254" s="21"/>
      <c r="H2254" s="21"/>
    </row>
    <row r="2255" spans="3:8" x14ac:dyDescent="0.2">
      <c r="C2255" s="9"/>
      <c r="D2255" s="21"/>
      <c r="E2255" s="21"/>
      <c r="F2255" s="21"/>
      <c r="G2255" s="21"/>
      <c r="H2255" s="21"/>
    </row>
    <row r="2256" spans="3:8" x14ac:dyDescent="0.2">
      <c r="C2256" s="9"/>
      <c r="D2256" s="21"/>
      <c r="E2256" s="21"/>
      <c r="F2256" s="21"/>
      <c r="G2256" s="21"/>
      <c r="H2256" s="21"/>
    </row>
    <row r="2257" spans="3:8" x14ac:dyDescent="0.2">
      <c r="C2257" s="9"/>
      <c r="D2257" s="21"/>
      <c r="E2257" s="21"/>
      <c r="F2257" s="21"/>
      <c r="G2257" s="21"/>
      <c r="H2257" s="21"/>
    </row>
    <row r="2258" spans="3:8" x14ac:dyDescent="0.2">
      <c r="C2258" s="9"/>
      <c r="D2258" s="21"/>
      <c r="E2258" s="21"/>
      <c r="F2258" s="21"/>
      <c r="G2258" s="21"/>
      <c r="H2258" s="21"/>
    </row>
    <row r="2259" spans="3:8" x14ac:dyDescent="0.2">
      <c r="C2259" s="9"/>
      <c r="D2259" s="21"/>
      <c r="E2259" s="21"/>
      <c r="F2259" s="21"/>
      <c r="G2259" s="21"/>
      <c r="H2259" s="21"/>
    </row>
    <row r="2260" spans="3:8" x14ac:dyDescent="0.2">
      <c r="C2260" s="9"/>
      <c r="D2260" s="21"/>
      <c r="E2260" s="21"/>
      <c r="F2260" s="21"/>
      <c r="G2260" s="21"/>
      <c r="H2260" s="21"/>
    </row>
    <row r="2261" spans="3:8" x14ac:dyDescent="0.2">
      <c r="C2261" s="9"/>
      <c r="D2261" s="21"/>
      <c r="E2261" s="21"/>
      <c r="F2261" s="21"/>
      <c r="G2261" s="21"/>
      <c r="H2261" s="21"/>
    </row>
    <row r="2262" spans="3:8" x14ac:dyDescent="0.2">
      <c r="C2262" s="9"/>
      <c r="D2262" s="21"/>
      <c r="E2262" s="21"/>
      <c r="F2262" s="21"/>
      <c r="G2262" s="21"/>
      <c r="H2262" s="21"/>
    </row>
    <row r="2263" spans="3:8" x14ac:dyDescent="0.2">
      <c r="C2263" s="9"/>
      <c r="D2263" s="21"/>
      <c r="E2263" s="21"/>
      <c r="F2263" s="21"/>
      <c r="G2263" s="21"/>
      <c r="H2263" s="21"/>
    </row>
    <row r="2264" spans="3:8" x14ac:dyDescent="0.2">
      <c r="C2264" s="9"/>
      <c r="D2264" s="21"/>
      <c r="E2264" s="21"/>
      <c r="F2264" s="21"/>
      <c r="G2264" s="21"/>
      <c r="H2264" s="21"/>
    </row>
    <row r="2265" spans="3:8" x14ac:dyDescent="0.2">
      <c r="C2265" s="9"/>
      <c r="D2265" s="21"/>
      <c r="E2265" s="21"/>
      <c r="F2265" s="21"/>
      <c r="G2265" s="21"/>
      <c r="H2265" s="21"/>
    </row>
    <row r="2266" spans="3:8" x14ac:dyDescent="0.2">
      <c r="C2266" s="9"/>
      <c r="D2266" s="21"/>
      <c r="E2266" s="21"/>
      <c r="F2266" s="21"/>
      <c r="G2266" s="21"/>
      <c r="H2266" s="21"/>
    </row>
    <row r="2267" spans="3:8" x14ac:dyDescent="0.2">
      <c r="C2267" s="9"/>
      <c r="D2267" s="21"/>
      <c r="E2267" s="21"/>
      <c r="F2267" s="21"/>
      <c r="G2267" s="21"/>
      <c r="H2267" s="21"/>
    </row>
    <row r="2268" spans="3:8" x14ac:dyDescent="0.2">
      <c r="C2268" s="9"/>
      <c r="D2268" s="21"/>
      <c r="E2268" s="21"/>
      <c r="F2268" s="21"/>
      <c r="G2268" s="21"/>
      <c r="H2268" s="21"/>
    </row>
    <row r="2269" spans="3:8" x14ac:dyDescent="0.2">
      <c r="C2269" s="9"/>
      <c r="D2269" s="21"/>
      <c r="E2269" s="21"/>
      <c r="F2269" s="21"/>
      <c r="G2269" s="21"/>
      <c r="H2269" s="21"/>
    </row>
    <row r="2270" spans="3:8" x14ac:dyDescent="0.2">
      <c r="C2270" s="9"/>
      <c r="D2270" s="21"/>
      <c r="E2270" s="21"/>
      <c r="F2270" s="21"/>
      <c r="G2270" s="21"/>
      <c r="H2270" s="21"/>
    </row>
    <row r="2271" spans="3:8" x14ac:dyDescent="0.2">
      <c r="C2271" s="9"/>
      <c r="D2271" s="21"/>
      <c r="E2271" s="21"/>
      <c r="F2271" s="21"/>
      <c r="G2271" s="21"/>
      <c r="H2271" s="21"/>
    </row>
    <row r="2272" spans="3:8" x14ac:dyDescent="0.2">
      <c r="C2272" s="9"/>
      <c r="D2272" s="21"/>
      <c r="E2272" s="21"/>
      <c r="F2272" s="21"/>
      <c r="G2272" s="21"/>
      <c r="H2272" s="21"/>
    </row>
    <row r="2273" spans="3:8" x14ac:dyDescent="0.2">
      <c r="C2273" s="9"/>
      <c r="D2273" s="21"/>
      <c r="E2273" s="21"/>
      <c r="F2273" s="21"/>
      <c r="G2273" s="21"/>
      <c r="H2273" s="21"/>
    </row>
    <row r="2274" spans="3:8" x14ac:dyDescent="0.2">
      <c r="C2274" s="9"/>
      <c r="D2274" s="21"/>
      <c r="E2274" s="21"/>
      <c r="F2274" s="21"/>
      <c r="G2274" s="21"/>
      <c r="H2274" s="21"/>
    </row>
    <row r="2275" spans="3:8" x14ac:dyDescent="0.2">
      <c r="C2275" s="9"/>
      <c r="D2275" s="21"/>
      <c r="E2275" s="21"/>
      <c r="F2275" s="21"/>
      <c r="G2275" s="21"/>
      <c r="H2275" s="21"/>
    </row>
    <row r="2276" spans="3:8" x14ac:dyDescent="0.2">
      <c r="C2276" s="9"/>
      <c r="D2276" s="21"/>
      <c r="E2276" s="21"/>
      <c r="F2276" s="21"/>
      <c r="G2276" s="21"/>
      <c r="H2276" s="21"/>
    </row>
    <row r="2277" spans="3:8" x14ac:dyDescent="0.2">
      <c r="C2277" s="9"/>
      <c r="D2277" s="21"/>
      <c r="E2277" s="21"/>
      <c r="F2277" s="21"/>
      <c r="G2277" s="21"/>
      <c r="H2277" s="21"/>
    </row>
    <row r="2278" spans="3:8" x14ac:dyDescent="0.2">
      <c r="C2278" s="9"/>
      <c r="D2278" s="21"/>
      <c r="E2278" s="21"/>
      <c r="F2278" s="21"/>
      <c r="G2278" s="21"/>
      <c r="H2278" s="21"/>
    </row>
    <row r="2279" spans="3:8" x14ac:dyDescent="0.2">
      <c r="C2279" s="9"/>
      <c r="D2279" s="21"/>
      <c r="E2279" s="21"/>
      <c r="F2279" s="21"/>
      <c r="G2279" s="21"/>
      <c r="H2279" s="21"/>
    </row>
    <row r="2280" spans="3:8" x14ac:dyDescent="0.2">
      <c r="C2280" s="9"/>
      <c r="D2280" s="21"/>
      <c r="E2280" s="21"/>
      <c r="F2280" s="21"/>
      <c r="G2280" s="21"/>
      <c r="H2280" s="21"/>
    </row>
    <row r="2281" spans="3:8" x14ac:dyDescent="0.2">
      <c r="C2281" s="9"/>
      <c r="D2281" s="21"/>
      <c r="E2281" s="21"/>
      <c r="F2281" s="21"/>
      <c r="G2281" s="21"/>
      <c r="H2281" s="21"/>
    </row>
    <row r="2282" spans="3:8" x14ac:dyDescent="0.2">
      <c r="C2282" s="9"/>
      <c r="D2282" s="21"/>
      <c r="E2282" s="21"/>
      <c r="F2282" s="21"/>
      <c r="G2282" s="21"/>
      <c r="H2282" s="21"/>
    </row>
    <row r="2283" spans="3:8" x14ac:dyDescent="0.2">
      <c r="C2283" s="9"/>
      <c r="D2283" s="21"/>
      <c r="E2283" s="21"/>
      <c r="F2283" s="21"/>
      <c r="G2283" s="21"/>
      <c r="H2283" s="21"/>
    </row>
    <row r="2284" spans="3:8" x14ac:dyDescent="0.2">
      <c r="C2284" s="9"/>
      <c r="D2284" s="21"/>
      <c r="E2284" s="21"/>
      <c r="F2284" s="21"/>
      <c r="G2284" s="21"/>
      <c r="H2284" s="21"/>
    </row>
    <row r="2285" spans="3:8" x14ac:dyDescent="0.2">
      <c r="C2285" s="9"/>
      <c r="D2285" s="21"/>
      <c r="E2285" s="21"/>
      <c r="F2285" s="21"/>
      <c r="G2285" s="21"/>
      <c r="H2285" s="21"/>
    </row>
    <row r="2286" spans="3:8" x14ac:dyDescent="0.2">
      <c r="C2286" s="9"/>
      <c r="D2286" s="21"/>
      <c r="E2286" s="21"/>
      <c r="F2286" s="21"/>
      <c r="G2286" s="21"/>
      <c r="H2286" s="21"/>
    </row>
    <row r="2287" spans="3:8" x14ac:dyDescent="0.2">
      <c r="C2287" s="9"/>
      <c r="D2287" s="21"/>
      <c r="E2287" s="21"/>
      <c r="F2287" s="21"/>
      <c r="G2287" s="21"/>
      <c r="H2287" s="21"/>
    </row>
    <row r="2288" spans="3:8" x14ac:dyDescent="0.2">
      <c r="C2288" s="9"/>
      <c r="D2288" s="21"/>
      <c r="E2288" s="21"/>
      <c r="F2288" s="21"/>
      <c r="G2288" s="21"/>
      <c r="H2288" s="21"/>
    </row>
    <row r="2289" spans="3:8" x14ac:dyDescent="0.2">
      <c r="C2289" s="9"/>
      <c r="D2289" s="21"/>
      <c r="E2289" s="21"/>
      <c r="F2289" s="21"/>
      <c r="G2289" s="21"/>
      <c r="H2289" s="21"/>
    </row>
    <row r="2290" spans="3:8" x14ac:dyDescent="0.2">
      <c r="C2290" s="9"/>
      <c r="D2290" s="21"/>
      <c r="E2290" s="21"/>
      <c r="F2290" s="21"/>
      <c r="G2290" s="21"/>
      <c r="H2290" s="21"/>
    </row>
    <row r="2291" spans="3:8" x14ac:dyDescent="0.2">
      <c r="C2291" s="9"/>
      <c r="D2291" s="21"/>
      <c r="E2291" s="21"/>
      <c r="F2291" s="21"/>
      <c r="G2291" s="21"/>
      <c r="H2291" s="21"/>
    </row>
    <row r="2292" spans="3:8" x14ac:dyDescent="0.2">
      <c r="C2292" s="9"/>
      <c r="D2292" s="21"/>
      <c r="E2292" s="21"/>
      <c r="F2292" s="21"/>
      <c r="G2292" s="21"/>
      <c r="H2292" s="21"/>
    </row>
    <row r="2293" spans="3:8" x14ac:dyDescent="0.2">
      <c r="C2293" s="9"/>
      <c r="D2293" s="21"/>
      <c r="E2293" s="21"/>
      <c r="F2293" s="21"/>
      <c r="G2293" s="21"/>
      <c r="H2293" s="21"/>
    </row>
    <row r="2294" spans="3:8" x14ac:dyDescent="0.2">
      <c r="C2294" s="9"/>
      <c r="D2294" s="21"/>
      <c r="E2294" s="21"/>
      <c r="F2294" s="21"/>
      <c r="G2294" s="21"/>
      <c r="H2294" s="21"/>
    </row>
    <row r="2295" spans="3:8" x14ac:dyDescent="0.2">
      <c r="C2295" s="9"/>
      <c r="D2295" s="21"/>
      <c r="E2295" s="21"/>
      <c r="F2295" s="21"/>
      <c r="G2295" s="21"/>
      <c r="H2295" s="21"/>
    </row>
    <row r="2296" spans="3:8" x14ac:dyDescent="0.2">
      <c r="C2296" s="9"/>
      <c r="D2296" s="21"/>
      <c r="E2296" s="21"/>
      <c r="F2296" s="21"/>
      <c r="G2296" s="21"/>
      <c r="H2296" s="21"/>
    </row>
    <row r="2297" spans="3:8" x14ac:dyDescent="0.2">
      <c r="C2297" s="9"/>
      <c r="D2297" s="21"/>
      <c r="E2297" s="21"/>
      <c r="F2297" s="21"/>
      <c r="G2297" s="21"/>
      <c r="H2297" s="21"/>
    </row>
    <row r="2298" spans="3:8" x14ac:dyDescent="0.2">
      <c r="C2298" s="9"/>
      <c r="D2298" s="21"/>
      <c r="E2298" s="21"/>
      <c r="F2298" s="21"/>
      <c r="G2298" s="21"/>
      <c r="H2298" s="21"/>
    </row>
    <row r="2299" spans="3:8" x14ac:dyDescent="0.2">
      <c r="C2299" s="9"/>
      <c r="D2299" s="21"/>
      <c r="E2299" s="21"/>
      <c r="F2299" s="21"/>
      <c r="G2299" s="21"/>
      <c r="H2299" s="21"/>
    </row>
    <row r="2300" spans="3:8" x14ac:dyDescent="0.2">
      <c r="C2300" s="9"/>
      <c r="D2300" s="21"/>
      <c r="E2300" s="21"/>
      <c r="F2300" s="21"/>
      <c r="G2300" s="21"/>
      <c r="H2300" s="21"/>
    </row>
    <row r="2301" spans="3:8" x14ac:dyDescent="0.2">
      <c r="C2301" s="9"/>
      <c r="D2301" s="21"/>
      <c r="E2301" s="21"/>
      <c r="F2301" s="21"/>
      <c r="G2301" s="21"/>
      <c r="H2301" s="21"/>
    </row>
    <row r="2302" spans="3:8" x14ac:dyDescent="0.2">
      <c r="C2302" s="9"/>
      <c r="D2302" s="21"/>
      <c r="E2302" s="21"/>
      <c r="F2302" s="21"/>
      <c r="G2302" s="21"/>
      <c r="H2302" s="21"/>
    </row>
    <row r="2303" spans="3:8" x14ac:dyDescent="0.2">
      <c r="C2303" s="9"/>
      <c r="D2303" s="21"/>
      <c r="E2303" s="21"/>
      <c r="F2303" s="21"/>
      <c r="G2303" s="21"/>
      <c r="H2303" s="21"/>
    </row>
    <row r="2304" spans="3:8" x14ac:dyDescent="0.2">
      <c r="C2304" s="9"/>
      <c r="D2304" s="21"/>
      <c r="E2304" s="21"/>
      <c r="F2304" s="21"/>
      <c r="G2304" s="21"/>
      <c r="H2304" s="21"/>
    </row>
    <row r="2305" spans="3:8" x14ac:dyDescent="0.2">
      <c r="C2305" s="9"/>
      <c r="D2305" s="21"/>
      <c r="E2305" s="21"/>
      <c r="F2305" s="21"/>
      <c r="G2305" s="21"/>
      <c r="H2305" s="21"/>
    </row>
    <row r="2306" spans="3:8" x14ac:dyDescent="0.2">
      <c r="C2306" s="9"/>
      <c r="D2306" s="21"/>
      <c r="E2306" s="21"/>
      <c r="F2306" s="21"/>
      <c r="G2306" s="21"/>
      <c r="H2306" s="21"/>
    </row>
    <row r="2307" spans="3:8" x14ac:dyDescent="0.2">
      <c r="C2307" s="9"/>
      <c r="D2307" s="21"/>
      <c r="E2307" s="21"/>
      <c r="F2307" s="21"/>
      <c r="G2307" s="21"/>
      <c r="H2307" s="21"/>
    </row>
    <row r="2308" spans="3:8" x14ac:dyDescent="0.2">
      <c r="C2308" s="9"/>
      <c r="D2308" s="21"/>
      <c r="E2308" s="21"/>
      <c r="F2308" s="21"/>
      <c r="G2308" s="21"/>
      <c r="H2308" s="21"/>
    </row>
    <row r="2309" spans="3:8" x14ac:dyDescent="0.2">
      <c r="C2309" s="9"/>
      <c r="D2309" s="21"/>
      <c r="E2309" s="21"/>
      <c r="F2309" s="21"/>
      <c r="G2309" s="21"/>
      <c r="H2309" s="21"/>
    </row>
    <row r="2310" spans="3:8" x14ac:dyDescent="0.2">
      <c r="C2310" s="9"/>
      <c r="D2310" s="21"/>
      <c r="E2310" s="21"/>
      <c r="F2310" s="21"/>
      <c r="G2310" s="21"/>
      <c r="H2310" s="21"/>
    </row>
    <row r="2311" spans="3:8" x14ac:dyDescent="0.2">
      <c r="C2311" s="9"/>
      <c r="D2311" s="21"/>
      <c r="E2311" s="21"/>
      <c r="F2311" s="21"/>
      <c r="G2311" s="21"/>
      <c r="H2311" s="21"/>
    </row>
    <row r="2312" spans="3:8" x14ac:dyDescent="0.2">
      <c r="C2312" s="9"/>
      <c r="D2312" s="21"/>
      <c r="E2312" s="21"/>
      <c r="F2312" s="21"/>
      <c r="G2312" s="21"/>
      <c r="H2312" s="21"/>
    </row>
    <row r="2313" spans="3:8" x14ac:dyDescent="0.2">
      <c r="C2313" s="9"/>
      <c r="D2313" s="21"/>
      <c r="E2313" s="21"/>
      <c r="F2313" s="21"/>
      <c r="G2313" s="21"/>
      <c r="H2313" s="21"/>
    </row>
    <row r="2314" spans="3:8" x14ac:dyDescent="0.2">
      <c r="C2314" s="9"/>
      <c r="D2314" s="21"/>
      <c r="E2314" s="21"/>
      <c r="F2314" s="21"/>
      <c r="G2314" s="21"/>
      <c r="H2314" s="21"/>
    </row>
    <row r="2315" spans="3:8" x14ac:dyDescent="0.2">
      <c r="C2315" s="9"/>
      <c r="D2315" s="21"/>
      <c r="E2315" s="21"/>
      <c r="F2315" s="21"/>
      <c r="G2315" s="21"/>
      <c r="H2315" s="21"/>
    </row>
    <row r="2316" spans="3:8" x14ac:dyDescent="0.2">
      <c r="C2316" s="9"/>
      <c r="D2316" s="21"/>
      <c r="E2316" s="21"/>
      <c r="F2316" s="21"/>
      <c r="G2316" s="21"/>
      <c r="H2316" s="21"/>
    </row>
    <row r="2317" spans="3:8" x14ac:dyDescent="0.2">
      <c r="C2317" s="9"/>
      <c r="D2317" s="21"/>
      <c r="E2317" s="21"/>
      <c r="F2317" s="21"/>
      <c r="G2317" s="21"/>
      <c r="H2317" s="21"/>
    </row>
    <row r="2318" spans="3:8" x14ac:dyDescent="0.2">
      <c r="C2318" s="9"/>
      <c r="D2318" s="21"/>
      <c r="E2318" s="21"/>
      <c r="F2318" s="21"/>
      <c r="G2318" s="21"/>
      <c r="H2318" s="21"/>
    </row>
    <row r="2319" spans="3:8" x14ac:dyDescent="0.2">
      <c r="C2319" s="9"/>
      <c r="D2319" s="21"/>
      <c r="E2319" s="21"/>
      <c r="F2319" s="21"/>
      <c r="G2319" s="21"/>
      <c r="H2319" s="21"/>
    </row>
    <row r="2320" spans="3:8" x14ac:dyDescent="0.2">
      <c r="C2320" s="9"/>
      <c r="D2320" s="21"/>
      <c r="E2320" s="21"/>
      <c r="F2320" s="21"/>
      <c r="G2320" s="21"/>
      <c r="H2320" s="21"/>
    </row>
    <row r="2321" spans="3:8" x14ac:dyDescent="0.2">
      <c r="C2321" s="9"/>
      <c r="D2321" s="21"/>
      <c r="E2321" s="21"/>
      <c r="F2321" s="21"/>
      <c r="G2321" s="21"/>
      <c r="H2321" s="21"/>
    </row>
    <row r="2322" spans="3:8" x14ac:dyDescent="0.2">
      <c r="C2322" s="9"/>
      <c r="D2322" s="21"/>
      <c r="E2322" s="21"/>
      <c r="F2322" s="21"/>
      <c r="G2322" s="21"/>
      <c r="H2322" s="21"/>
    </row>
    <row r="2323" spans="3:8" x14ac:dyDescent="0.2">
      <c r="C2323" s="9"/>
      <c r="D2323" s="21"/>
      <c r="E2323" s="21"/>
      <c r="F2323" s="21"/>
      <c r="G2323" s="21"/>
      <c r="H2323" s="21"/>
    </row>
    <row r="2324" spans="3:8" x14ac:dyDescent="0.2">
      <c r="C2324" s="9"/>
      <c r="D2324" s="21"/>
      <c r="E2324" s="21"/>
      <c r="F2324" s="21"/>
      <c r="G2324" s="21"/>
      <c r="H2324" s="21"/>
    </row>
    <row r="2325" spans="3:8" x14ac:dyDescent="0.2">
      <c r="C2325" s="9"/>
      <c r="D2325" s="21"/>
      <c r="E2325" s="21"/>
      <c r="F2325" s="21"/>
      <c r="G2325" s="21"/>
      <c r="H2325" s="21"/>
    </row>
    <row r="2326" spans="3:8" x14ac:dyDescent="0.2">
      <c r="C2326" s="9"/>
      <c r="D2326" s="21"/>
      <c r="E2326" s="21"/>
      <c r="F2326" s="21"/>
      <c r="G2326" s="21"/>
      <c r="H2326" s="21"/>
    </row>
    <row r="2327" spans="3:8" x14ac:dyDescent="0.2">
      <c r="C2327" s="9"/>
      <c r="D2327" s="21"/>
      <c r="E2327" s="21"/>
      <c r="F2327" s="21"/>
      <c r="G2327" s="21"/>
      <c r="H2327" s="21"/>
    </row>
    <row r="2328" spans="3:8" x14ac:dyDescent="0.2">
      <c r="C2328" s="9"/>
      <c r="D2328" s="21"/>
      <c r="E2328" s="21"/>
      <c r="F2328" s="21"/>
      <c r="G2328" s="21"/>
      <c r="H2328" s="21"/>
    </row>
    <row r="2329" spans="3:8" x14ac:dyDescent="0.2">
      <c r="C2329" s="9"/>
      <c r="D2329" s="21"/>
      <c r="E2329" s="21"/>
      <c r="F2329" s="21"/>
      <c r="G2329" s="21"/>
      <c r="H2329" s="21"/>
    </row>
    <row r="2330" spans="3:8" x14ac:dyDescent="0.2">
      <c r="C2330" s="9"/>
      <c r="D2330" s="21"/>
      <c r="E2330" s="21"/>
      <c r="F2330" s="21"/>
      <c r="G2330" s="21"/>
      <c r="H2330" s="21"/>
    </row>
    <row r="2331" spans="3:8" x14ac:dyDescent="0.2">
      <c r="C2331" s="9"/>
      <c r="D2331" s="21"/>
      <c r="E2331" s="21"/>
      <c r="F2331" s="21"/>
      <c r="G2331" s="21"/>
      <c r="H2331" s="21"/>
    </row>
    <row r="2332" spans="3:8" x14ac:dyDescent="0.2">
      <c r="C2332" s="9"/>
      <c r="D2332" s="21"/>
      <c r="E2332" s="21"/>
      <c r="F2332" s="21"/>
      <c r="G2332" s="21"/>
      <c r="H2332" s="21"/>
    </row>
    <row r="2333" spans="3:8" x14ac:dyDescent="0.2">
      <c r="C2333" s="9"/>
      <c r="D2333" s="21"/>
      <c r="E2333" s="21"/>
      <c r="F2333" s="21"/>
      <c r="G2333" s="21"/>
      <c r="H2333" s="21"/>
    </row>
    <row r="2334" spans="3:8" x14ac:dyDescent="0.2">
      <c r="C2334" s="9"/>
      <c r="D2334" s="21"/>
      <c r="E2334" s="21"/>
      <c r="F2334" s="21"/>
      <c r="G2334" s="21"/>
      <c r="H2334" s="21"/>
    </row>
    <row r="2335" spans="3:8" x14ac:dyDescent="0.2">
      <c r="C2335" s="9"/>
      <c r="D2335" s="21"/>
      <c r="E2335" s="21"/>
      <c r="F2335" s="21"/>
      <c r="G2335" s="21"/>
      <c r="H2335" s="21"/>
    </row>
    <row r="2336" spans="3:8" x14ac:dyDescent="0.2">
      <c r="C2336" s="9"/>
      <c r="D2336" s="21"/>
      <c r="E2336" s="21"/>
      <c r="F2336" s="21"/>
      <c r="G2336" s="21"/>
      <c r="H2336" s="21"/>
    </row>
    <row r="2337" spans="3:8" x14ac:dyDescent="0.2">
      <c r="C2337" s="9"/>
      <c r="D2337" s="21"/>
      <c r="E2337" s="21"/>
      <c r="F2337" s="21"/>
      <c r="G2337" s="21"/>
      <c r="H2337" s="21"/>
    </row>
    <row r="2338" spans="3:8" x14ac:dyDescent="0.2">
      <c r="C2338" s="9"/>
      <c r="D2338" s="21"/>
      <c r="E2338" s="21"/>
      <c r="F2338" s="21"/>
      <c r="G2338" s="21"/>
      <c r="H2338" s="21"/>
    </row>
    <row r="2339" spans="3:8" x14ac:dyDescent="0.2">
      <c r="C2339" s="9"/>
      <c r="D2339" s="21"/>
      <c r="E2339" s="21"/>
      <c r="F2339" s="21"/>
      <c r="G2339" s="21"/>
      <c r="H2339" s="21"/>
    </row>
    <row r="2340" spans="3:8" x14ac:dyDescent="0.2">
      <c r="C2340" s="9"/>
      <c r="D2340" s="21"/>
      <c r="E2340" s="21"/>
      <c r="F2340" s="21"/>
      <c r="G2340" s="21"/>
      <c r="H2340" s="21"/>
    </row>
    <row r="2341" spans="3:8" x14ac:dyDescent="0.2">
      <c r="C2341" s="9"/>
      <c r="D2341" s="21"/>
      <c r="E2341" s="21"/>
      <c r="F2341" s="21"/>
      <c r="G2341" s="21"/>
      <c r="H2341" s="21"/>
    </row>
    <row r="2342" spans="3:8" x14ac:dyDescent="0.2">
      <c r="C2342" s="9"/>
      <c r="D2342" s="21"/>
      <c r="E2342" s="21"/>
      <c r="F2342" s="21"/>
      <c r="G2342" s="21"/>
      <c r="H2342" s="21"/>
    </row>
    <row r="2343" spans="3:8" x14ac:dyDescent="0.2">
      <c r="C2343" s="9"/>
      <c r="D2343" s="21"/>
      <c r="E2343" s="21"/>
      <c r="F2343" s="21"/>
      <c r="G2343" s="21"/>
      <c r="H2343" s="21"/>
    </row>
    <row r="2344" spans="3:8" x14ac:dyDescent="0.2">
      <c r="C2344" s="9"/>
      <c r="D2344" s="21"/>
      <c r="E2344" s="21"/>
      <c r="F2344" s="21"/>
      <c r="G2344" s="21"/>
      <c r="H2344" s="21"/>
    </row>
    <row r="2345" spans="3:8" x14ac:dyDescent="0.2">
      <c r="D2345" s="21"/>
      <c r="E2345" s="21"/>
      <c r="F2345" s="21"/>
      <c r="G2345" s="21"/>
      <c r="H2345" s="21"/>
    </row>
    <row r="2346" spans="3:8" x14ac:dyDescent="0.2">
      <c r="D2346" s="21"/>
      <c r="E2346" s="21"/>
      <c r="F2346" s="21"/>
      <c r="G2346" s="21"/>
      <c r="H2346" s="21"/>
    </row>
    <row r="2347" spans="3:8" x14ac:dyDescent="0.2">
      <c r="D2347" s="21"/>
      <c r="E2347" s="21"/>
      <c r="F2347" s="21"/>
      <c r="G2347" s="21"/>
      <c r="H2347" s="21"/>
    </row>
    <row r="2348" spans="3:8" x14ac:dyDescent="0.2">
      <c r="D2348" s="21"/>
      <c r="E2348" s="21"/>
      <c r="F2348" s="21"/>
      <c r="G2348" s="21"/>
      <c r="H2348" s="21"/>
    </row>
    <row r="2349" spans="3:8" x14ac:dyDescent="0.2">
      <c r="D2349" s="21"/>
      <c r="E2349" s="21"/>
      <c r="F2349" s="21"/>
      <c r="G2349" s="21"/>
      <c r="H2349" s="21"/>
    </row>
    <row r="2350" spans="3:8" x14ac:dyDescent="0.2">
      <c r="D2350" s="21"/>
      <c r="E2350" s="21"/>
      <c r="F2350" s="21"/>
      <c r="G2350" s="21"/>
      <c r="H2350" s="21"/>
    </row>
    <row r="2351" spans="3:8" x14ac:dyDescent="0.2">
      <c r="D2351" s="21"/>
      <c r="E2351" s="21"/>
      <c r="F2351" s="21"/>
      <c r="G2351" s="21"/>
      <c r="H2351" s="21"/>
    </row>
    <row r="2352" spans="3:8" x14ac:dyDescent="0.2">
      <c r="D2352" s="21"/>
      <c r="E2352" s="21"/>
      <c r="F2352" s="21"/>
      <c r="G2352" s="21"/>
      <c r="H2352" s="21"/>
    </row>
    <row r="2353" spans="4:8" x14ac:dyDescent="0.2">
      <c r="D2353" s="21"/>
      <c r="E2353" s="21"/>
      <c r="F2353" s="21"/>
      <c r="G2353" s="21"/>
      <c r="H2353" s="21"/>
    </row>
    <row r="2354" spans="4:8" x14ac:dyDescent="0.2">
      <c r="D2354" s="21"/>
      <c r="E2354" s="21"/>
      <c r="F2354" s="21"/>
      <c r="G2354" s="21"/>
      <c r="H2354" s="21"/>
    </row>
    <row r="2355" spans="4:8" x14ac:dyDescent="0.2">
      <c r="D2355" s="21"/>
      <c r="E2355" s="21"/>
      <c r="F2355" s="21"/>
      <c r="G2355" s="21"/>
      <c r="H2355" s="21"/>
    </row>
    <row r="2356" spans="4:8" x14ac:dyDescent="0.2">
      <c r="D2356" s="21"/>
      <c r="E2356" s="21"/>
      <c r="F2356" s="21"/>
      <c r="G2356" s="21"/>
      <c r="H2356" s="21"/>
    </row>
    <row r="2357" spans="4:8" x14ac:dyDescent="0.2">
      <c r="D2357" s="21"/>
      <c r="E2357" s="21"/>
      <c r="F2357" s="21"/>
      <c r="G2357" s="21"/>
      <c r="H2357" s="21"/>
    </row>
    <row r="2358" spans="4:8" x14ac:dyDescent="0.2">
      <c r="D2358" s="21"/>
      <c r="E2358" s="21"/>
      <c r="F2358" s="21"/>
      <c r="G2358" s="21"/>
      <c r="H2358" s="21"/>
    </row>
    <row r="2359" spans="4:8" x14ac:dyDescent="0.2">
      <c r="D2359" s="21"/>
      <c r="E2359" s="21"/>
      <c r="F2359" s="21"/>
      <c r="G2359" s="21"/>
      <c r="H2359" s="21"/>
    </row>
    <row r="2360" spans="4:8" x14ac:dyDescent="0.2">
      <c r="D2360" s="21"/>
      <c r="E2360" s="21"/>
      <c r="F2360" s="21"/>
      <c r="G2360" s="21"/>
      <c r="H2360" s="21"/>
    </row>
    <row r="2361" spans="4:8" x14ac:dyDescent="0.2">
      <c r="D2361" s="21"/>
      <c r="E2361" s="21"/>
      <c r="F2361" s="21"/>
      <c r="G2361" s="21"/>
      <c r="H2361" s="21"/>
    </row>
    <row r="2362" spans="4:8" x14ac:dyDescent="0.2">
      <c r="D2362" s="21"/>
      <c r="E2362" s="21"/>
      <c r="F2362" s="21"/>
      <c r="G2362" s="21"/>
      <c r="H2362" s="21"/>
    </row>
    <row r="2363" spans="4:8" x14ac:dyDescent="0.2">
      <c r="D2363" s="21"/>
      <c r="E2363" s="21"/>
      <c r="F2363" s="21"/>
      <c r="G2363" s="21"/>
      <c r="H2363" s="21"/>
    </row>
    <row r="2364" spans="4:8" x14ac:dyDescent="0.2">
      <c r="D2364" s="21"/>
      <c r="E2364" s="21"/>
      <c r="F2364" s="21"/>
      <c r="G2364" s="21"/>
      <c r="H2364" s="21"/>
    </row>
    <row r="2365" spans="4:8" x14ac:dyDescent="0.2">
      <c r="D2365" s="21"/>
      <c r="E2365" s="21"/>
      <c r="F2365" s="21"/>
      <c r="G2365" s="21"/>
      <c r="H2365" s="21"/>
    </row>
    <row r="2366" spans="4:8" x14ac:dyDescent="0.2">
      <c r="D2366" s="21"/>
      <c r="E2366" s="21"/>
      <c r="F2366" s="21"/>
      <c r="G2366" s="21"/>
      <c r="H2366" s="21"/>
    </row>
    <row r="2367" spans="4:8" x14ac:dyDescent="0.2">
      <c r="D2367" s="21"/>
      <c r="E2367" s="21"/>
      <c r="F2367" s="21"/>
      <c r="G2367" s="21"/>
      <c r="H2367" s="21"/>
    </row>
    <row r="2368" spans="4:8" x14ac:dyDescent="0.2">
      <c r="D2368" s="21"/>
      <c r="E2368" s="21"/>
      <c r="F2368" s="21"/>
      <c r="G2368" s="21"/>
      <c r="H2368" s="21"/>
    </row>
    <row r="2369" spans="4:8" x14ac:dyDescent="0.2">
      <c r="D2369" s="21"/>
      <c r="E2369" s="21"/>
      <c r="F2369" s="21"/>
      <c r="G2369" s="21"/>
      <c r="H2369" s="21"/>
    </row>
    <row r="2370" spans="4:8" x14ac:dyDescent="0.2">
      <c r="D2370" s="21"/>
      <c r="E2370" s="21"/>
      <c r="F2370" s="21"/>
      <c r="G2370" s="21"/>
      <c r="H2370" s="21"/>
    </row>
    <row r="2371" spans="4:8" x14ac:dyDescent="0.2">
      <c r="D2371" s="21"/>
      <c r="E2371" s="21"/>
      <c r="F2371" s="21"/>
      <c r="G2371" s="21"/>
      <c r="H2371" s="21"/>
    </row>
    <row r="2372" spans="4:8" x14ac:dyDescent="0.2">
      <c r="D2372" s="21"/>
      <c r="E2372" s="21"/>
      <c r="F2372" s="21"/>
      <c r="G2372" s="21"/>
      <c r="H2372" s="21"/>
    </row>
    <row r="2373" spans="4:8" x14ac:dyDescent="0.2">
      <c r="D2373" s="21"/>
      <c r="E2373" s="21"/>
      <c r="F2373" s="21"/>
      <c r="G2373" s="21"/>
      <c r="H2373" s="21"/>
    </row>
    <row r="2374" spans="4:8" x14ac:dyDescent="0.2">
      <c r="D2374" s="21"/>
      <c r="E2374" s="21"/>
      <c r="F2374" s="21"/>
      <c r="G2374" s="21"/>
      <c r="H2374" s="21"/>
    </row>
    <row r="2375" spans="4:8" x14ac:dyDescent="0.2">
      <c r="D2375" s="21"/>
      <c r="E2375" s="21"/>
      <c r="F2375" s="21"/>
      <c r="G2375" s="21"/>
      <c r="H2375" s="21"/>
    </row>
    <row r="2376" spans="4:8" x14ac:dyDescent="0.2">
      <c r="D2376" s="21"/>
      <c r="E2376" s="21"/>
      <c r="F2376" s="21"/>
      <c r="G2376" s="21"/>
      <c r="H2376" s="21"/>
    </row>
    <row r="2377" spans="4:8" x14ac:dyDescent="0.2">
      <c r="D2377" s="21"/>
      <c r="E2377" s="21"/>
      <c r="F2377" s="21"/>
      <c r="G2377" s="21"/>
      <c r="H2377" s="21"/>
    </row>
    <row r="2378" spans="4:8" x14ac:dyDescent="0.2">
      <c r="D2378" s="21"/>
      <c r="E2378" s="21"/>
      <c r="F2378" s="21"/>
      <c r="G2378" s="21"/>
      <c r="H2378" s="21"/>
    </row>
    <row r="2379" spans="4:8" x14ac:dyDescent="0.2">
      <c r="D2379" s="21"/>
      <c r="E2379" s="21"/>
      <c r="F2379" s="21"/>
      <c r="G2379" s="21"/>
      <c r="H2379" s="21"/>
    </row>
    <row r="2380" spans="4:8" x14ac:dyDescent="0.2">
      <c r="D2380" s="21"/>
      <c r="E2380" s="21"/>
      <c r="F2380" s="21"/>
      <c r="G2380" s="21"/>
      <c r="H2380" s="21"/>
    </row>
    <row r="2381" spans="4:8" x14ac:dyDescent="0.2">
      <c r="D2381" s="21"/>
      <c r="E2381" s="21"/>
      <c r="F2381" s="21"/>
      <c r="G2381" s="21"/>
      <c r="H2381" s="21"/>
    </row>
    <row r="2382" spans="4:8" x14ac:dyDescent="0.2">
      <c r="D2382" s="21"/>
      <c r="E2382" s="21"/>
      <c r="F2382" s="21"/>
      <c r="G2382" s="21"/>
      <c r="H2382" s="21"/>
    </row>
    <row r="2383" spans="4:8" x14ac:dyDescent="0.2">
      <c r="D2383" s="21"/>
      <c r="E2383" s="21"/>
      <c r="F2383" s="21"/>
      <c r="G2383" s="21"/>
      <c r="H2383" s="21"/>
    </row>
    <row r="2384" spans="4:8" x14ac:dyDescent="0.2">
      <c r="D2384" s="21"/>
      <c r="E2384" s="21"/>
      <c r="F2384" s="21"/>
      <c r="G2384" s="21"/>
      <c r="H2384" s="21"/>
    </row>
    <row r="2385" spans="4:8" x14ac:dyDescent="0.2">
      <c r="D2385" s="21"/>
      <c r="E2385" s="21"/>
      <c r="F2385" s="21"/>
      <c r="G2385" s="21"/>
      <c r="H2385" s="21"/>
    </row>
    <row r="2386" spans="4:8" x14ac:dyDescent="0.2">
      <c r="D2386" s="21"/>
      <c r="E2386" s="21"/>
      <c r="F2386" s="21"/>
      <c r="G2386" s="21"/>
      <c r="H2386" s="21"/>
    </row>
    <row r="2387" spans="4:8" x14ac:dyDescent="0.2">
      <c r="D2387" s="21"/>
      <c r="E2387" s="21"/>
      <c r="F2387" s="21"/>
      <c r="G2387" s="21"/>
      <c r="H2387" s="21"/>
    </row>
    <row r="2388" spans="4:8" x14ac:dyDescent="0.2">
      <c r="D2388" s="21"/>
      <c r="E2388" s="21"/>
      <c r="F2388" s="21"/>
      <c r="G2388" s="21"/>
      <c r="H2388" s="21"/>
    </row>
    <row r="2389" spans="4:8" x14ac:dyDescent="0.2">
      <c r="D2389" s="21"/>
      <c r="E2389" s="21"/>
      <c r="F2389" s="21"/>
      <c r="G2389" s="21"/>
      <c r="H2389" s="21"/>
    </row>
    <row r="2390" spans="4:8" x14ac:dyDescent="0.2">
      <c r="D2390" s="21"/>
      <c r="E2390" s="21"/>
      <c r="F2390" s="21"/>
      <c r="G2390" s="21"/>
      <c r="H2390" s="21"/>
    </row>
    <row r="2391" spans="4:8" x14ac:dyDescent="0.2">
      <c r="D2391" s="21"/>
      <c r="E2391" s="21"/>
      <c r="F2391" s="21"/>
      <c r="G2391" s="21"/>
      <c r="H2391" s="21"/>
    </row>
    <row r="2392" spans="4:8" x14ac:dyDescent="0.2">
      <c r="D2392" s="21"/>
      <c r="E2392" s="21"/>
      <c r="F2392" s="21"/>
      <c r="G2392" s="21"/>
      <c r="H2392" s="21"/>
    </row>
    <row r="2393" spans="4:8" x14ac:dyDescent="0.2">
      <c r="D2393" s="21"/>
      <c r="E2393" s="21"/>
      <c r="F2393" s="21"/>
      <c r="G2393" s="21"/>
      <c r="H2393" s="21"/>
    </row>
    <row r="2394" spans="4:8" x14ac:dyDescent="0.2">
      <c r="D2394" s="21"/>
      <c r="E2394" s="21"/>
      <c r="F2394" s="21"/>
      <c r="G2394" s="21"/>
      <c r="H2394" s="21"/>
    </row>
    <row r="2395" spans="4:8" x14ac:dyDescent="0.2">
      <c r="D2395" s="21"/>
      <c r="E2395" s="21"/>
      <c r="F2395" s="21"/>
      <c r="G2395" s="21"/>
      <c r="H2395" s="21"/>
    </row>
    <row r="2396" spans="4:8" x14ac:dyDescent="0.2">
      <c r="D2396" s="21"/>
      <c r="E2396" s="21"/>
      <c r="F2396" s="21"/>
      <c r="G2396" s="21"/>
      <c r="H2396" s="21"/>
    </row>
    <row r="2397" spans="4:8" x14ac:dyDescent="0.2">
      <c r="D2397" s="21"/>
      <c r="E2397" s="21"/>
      <c r="F2397" s="21"/>
      <c r="G2397" s="21"/>
      <c r="H2397" s="21"/>
    </row>
    <row r="2398" spans="4:8" x14ac:dyDescent="0.2">
      <c r="D2398" s="21"/>
      <c r="E2398" s="21"/>
      <c r="F2398" s="21"/>
      <c r="G2398" s="21"/>
      <c r="H2398" s="21"/>
    </row>
    <row r="2399" spans="4:8" x14ac:dyDescent="0.2">
      <c r="D2399" s="21"/>
      <c r="E2399" s="21"/>
      <c r="F2399" s="21"/>
      <c r="G2399" s="21"/>
      <c r="H2399" s="21"/>
    </row>
    <row r="2400" spans="4:8" x14ac:dyDescent="0.2">
      <c r="D2400" s="21"/>
      <c r="E2400" s="21"/>
      <c r="F2400" s="21"/>
      <c r="G2400" s="21"/>
      <c r="H2400" s="21"/>
    </row>
    <row r="2401" spans="4:8" x14ac:dyDescent="0.2">
      <c r="D2401" s="21"/>
      <c r="E2401" s="21"/>
      <c r="F2401" s="21"/>
      <c r="G2401" s="21"/>
      <c r="H2401" s="21"/>
    </row>
    <row r="2402" spans="4:8" x14ac:dyDescent="0.2">
      <c r="D2402" s="21"/>
      <c r="E2402" s="21"/>
      <c r="F2402" s="21"/>
      <c r="G2402" s="21"/>
      <c r="H2402" s="21"/>
    </row>
    <row r="2403" spans="4:8" x14ac:dyDescent="0.2">
      <c r="D2403" s="21"/>
      <c r="E2403" s="21"/>
      <c r="F2403" s="21"/>
      <c r="G2403" s="21"/>
      <c r="H2403" s="21"/>
    </row>
    <row r="2404" spans="4:8" x14ac:dyDescent="0.2">
      <c r="D2404" s="21"/>
      <c r="E2404" s="21"/>
      <c r="F2404" s="21"/>
      <c r="G2404" s="21"/>
      <c r="H2404" s="21"/>
    </row>
    <row r="2405" spans="4:8" x14ac:dyDescent="0.2">
      <c r="D2405" s="21"/>
      <c r="E2405" s="21"/>
      <c r="F2405" s="21"/>
      <c r="G2405" s="21"/>
      <c r="H2405" s="21"/>
    </row>
    <row r="2406" spans="4:8" x14ac:dyDescent="0.2">
      <c r="D2406" s="21"/>
      <c r="E2406" s="21"/>
      <c r="F2406" s="21"/>
      <c r="G2406" s="21"/>
      <c r="H2406" s="21"/>
    </row>
    <row r="2407" spans="4:8" x14ac:dyDescent="0.2">
      <c r="D2407" s="21"/>
      <c r="E2407" s="21"/>
      <c r="F2407" s="21"/>
      <c r="G2407" s="21"/>
      <c r="H2407" s="21"/>
    </row>
    <row r="2408" spans="4:8" x14ac:dyDescent="0.2">
      <c r="D2408" s="21"/>
      <c r="E2408" s="21"/>
      <c r="F2408" s="21"/>
      <c r="G2408" s="21"/>
      <c r="H2408" s="21"/>
    </row>
    <row r="2409" spans="4:8" x14ac:dyDescent="0.2">
      <c r="D2409" s="21"/>
      <c r="E2409" s="21"/>
      <c r="F2409" s="21"/>
      <c r="G2409" s="21"/>
      <c r="H2409" s="21"/>
    </row>
    <row r="2410" spans="4:8" x14ac:dyDescent="0.2">
      <c r="D2410" s="21"/>
      <c r="E2410" s="21"/>
      <c r="F2410" s="21"/>
      <c r="G2410" s="21"/>
      <c r="H2410" s="21"/>
    </row>
    <row r="2411" spans="4:8" x14ac:dyDescent="0.2">
      <c r="D2411" s="21"/>
      <c r="E2411" s="21"/>
      <c r="F2411" s="21"/>
      <c r="G2411" s="21"/>
      <c r="H2411" s="21"/>
    </row>
    <row r="2412" spans="4:8" x14ac:dyDescent="0.2">
      <c r="D2412" s="21"/>
      <c r="E2412" s="21"/>
      <c r="F2412" s="21"/>
      <c r="G2412" s="21"/>
      <c r="H2412" s="21"/>
    </row>
    <row r="2413" spans="4:8" x14ac:dyDescent="0.2">
      <c r="D2413" s="21"/>
      <c r="E2413" s="21"/>
      <c r="F2413" s="21"/>
      <c r="G2413" s="21"/>
      <c r="H2413" s="21"/>
    </row>
    <row r="2414" spans="4:8" x14ac:dyDescent="0.2">
      <c r="D2414" s="21"/>
      <c r="E2414" s="21"/>
      <c r="F2414" s="21"/>
      <c r="G2414" s="21"/>
      <c r="H2414" s="21"/>
    </row>
    <row r="2415" spans="4:8" x14ac:dyDescent="0.2">
      <c r="D2415" s="21"/>
      <c r="E2415" s="21"/>
      <c r="F2415" s="21"/>
      <c r="G2415" s="21"/>
      <c r="H2415" s="21"/>
    </row>
    <row r="2416" spans="4:8" x14ac:dyDescent="0.2">
      <c r="D2416" s="21"/>
      <c r="E2416" s="21"/>
      <c r="F2416" s="21"/>
      <c r="G2416" s="21"/>
      <c r="H2416" s="21"/>
    </row>
    <row r="2417" spans="4:8" x14ac:dyDescent="0.2">
      <c r="D2417" s="21"/>
      <c r="E2417" s="21"/>
      <c r="F2417" s="21"/>
      <c r="G2417" s="21"/>
      <c r="H2417" s="21"/>
    </row>
    <row r="2418" spans="4:8" x14ac:dyDescent="0.2">
      <c r="D2418" s="21"/>
      <c r="E2418" s="21"/>
      <c r="F2418" s="21"/>
      <c r="G2418" s="21"/>
      <c r="H2418" s="21"/>
    </row>
    <row r="2419" spans="4:8" x14ac:dyDescent="0.2">
      <c r="D2419" s="21"/>
      <c r="E2419" s="21"/>
      <c r="F2419" s="21"/>
      <c r="G2419" s="21"/>
      <c r="H2419" s="21"/>
    </row>
    <row r="2420" spans="4:8" x14ac:dyDescent="0.2">
      <c r="D2420" s="21"/>
      <c r="E2420" s="21"/>
      <c r="F2420" s="21"/>
      <c r="G2420" s="21"/>
      <c r="H2420" s="21"/>
    </row>
    <row r="2421" spans="4:8" x14ac:dyDescent="0.2">
      <c r="D2421" s="21"/>
      <c r="E2421" s="21"/>
      <c r="F2421" s="21"/>
      <c r="G2421" s="21"/>
      <c r="H2421" s="21"/>
    </row>
    <row r="2422" spans="4:8" x14ac:dyDescent="0.2">
      <c r="D2422" s="21"/>
      <c r="E2422" s="21"/>
      <c r="F2422" s="21"/>
      <c r="G2422" s="21"/>
      <c r="H2422" s="21"/>
    </row>
    <row r="2423" spans="4:8" x14ac:dyDescent="0.2">
      <c r="D2423" s="21"/>
      <c r="E2423" s="21"/>
      <c r="F2423" s="21"/>
      <c r="G2423" s="21"/>
      <c r="H2423" s="21"/>
    </row>
    <row r="2424" spans="4:8" x14ac:dyDescent="0.2">
      <c r="D2424" s="21"/>
      <c r="E2424" s="21"/>
      <c r="F2424" s="21"/>
      <c r="G2424" s="21"/>
      <c r="H2424" s="21"/>
    </row>
    <row r="2425" spans="4:8" x14ac:dyDescent="0.2">
      <c r="D2425" s="21"/>
      <c r="E2425" s="21"/>
      <c r="F2425" s="21"/>
      <c r="G2425" s="21"/>
      <c r="H2425" s="21"/>
    </row>
    <row r="2426" spans="4:8" x14ac:dyDescent="0.2">
      <c r="D2426" s="21"/>
      <c r="E2426" s="21"/>
      <c r="F2426" s="21"/>
      <c r="G2426" s="21"/>
      <c r="H2426" s="21"/>
    </row>
    <row r="2427" spans="4:8" x14ac:dyDescent="0.2">
      <c r="D2427" s="21"/>
      <c r="E2427" s="21"/>
      <c r="F2427" s="21"/>
      <c r="G2427" s="21"/>
      <c r="H2427" s="21"/>
    </row>
    <row r="2428" spans="4:8" x14ac:dyDescent="0.2">
      <c r="D2428" s="21"/>
      <c r="E2428" s="21"/>
      <c r="F2428" s="21"/>
      <c r="G2428" s="21"/>
      <c r="H2428" s="21"/>
    </row>
    <row r="2429" spans="4:8" x14ac:dyDescent="0.2">
      <c r="D2429" s="21"/>
      <c r="E2429" s="21"/>
      <c r="F2429" s="21"/>
      <c r="G2429" s="21"/>
      <c r="H2429" s="21"/>
    </row>
    <row r="2430" spans="4:8" x14ac:dyDescent="0.2">
      <c r="D2430" s="21"/>
      <c r="E2430" s="21"/>
      <c r="F2430" s="21"/>
      <c r="G2430" s="21"/>
      <c r="H2430" s="21"/>
    </row>
    <row r="2431" spans="4:8" x14ac:dyDescent="0.2">
      <c r="D2431" s="21"/>
      <c r="E2431" s="21"/>
      <c r="F2431" s="21"/>
      <c r="G2431" s="21"/>
      <c r="H2431" s="21"/>
    </row>
    <row r="2432" spans="4:8" x14ac:dyDescent="0.2">
      <c r="D2432" s="21"/>
      <c r="E2432" s="21"/>
      <c r="F2432" s="21"/>
      <c r="G2432" s="21"/>
      <c r="H2432" s="21"/>
    </row>
    <row r="2433" spans="4:8" x14ac:dyDescent="0.2">
      <c r="D2433" s="21"/>
      <c r="E2433" s="21"/>
      <c r="F2433" s="21"/>
      <c r="G2433" s="21"/>
      <c r="H2433" s="21"/>
    </row>
    <row r="2434" spans="4:8" x14ac:dyDescent="0.2">
      <c r="D2434" s="21"/>
      <c r="E2434" s="21"/>
      <c r="F2434" s="21"/>
      <c r="G2434" s="21"/>
      <c r="H2434" s="21"/>
    </row>
    <row r="2435" spans="4:8" x14ac:dyDescent="0.2">
      <c r="D2435" s="21"/>
      <c r="E2435" s="21"/>
      <c r="F2435" s="21"/>
      <c r="G2435" s="21"/>
      <c r="H2435" s="21"/>
    </row>
    <row r="2436" spans="4:8" x14ac:dyDescent="0.2">
      <c r="D2436" s="21"/>
      <c r="E2436" s="21"/>
      <c r="F2436" s="21"/>
      <c r="G2436" s="21"/>
      <c r="H2436" s="21"/>
    </row>
    <row r="2437" spans="4:8" x14ac:dyDescent="0.2">
      <c r="D2437" s="21"/>
      <c r="E2437" s="21"/>
      <c r="F2437" s="21"/>
      <c r="G2437" s="21"/>
      <c r="H2437" s="21"/>
    </row>
    <row r="2438" spans="4:8" x14ac:dyDescent="0.2">
      <c r="D2438" s="21"/>
      <c r="E2438" s="21"/>
      <c r="F2438" s="21"/>
      <c r="G2438" s="21"/>
      <c r="H2438" s="21"/>
    </row>
    <row r="2439" spans="4:8" x14ac:dyDescent="0.2">
      <c r="D2439" s="21"/>
      <c r="E2439" s="21"/>
      <c r="F2439" s="21"/>
      <c r="G2439" s="21"/>
      <c r="H2439" s="21"/>
    </row>
    <row r="2440" spans="4:8" x14ac:dyDescent="0.2">
      <c r="D2440" s="21"/>
      <c r="E2440" s="21"/>
      <c r="F2440" s="21"/>
      <c r="G2440" s="21"/>
      <c r="H2440" s="21"/>
    </row>
    <row r="2441" spans="4:8" x14ac:dyDescent="0.2">
      <c r="D2441" s="21"/>
      <c r="E2441" s="21"/>
      <c r="F2441" s="21"/>
      <c r="G2441" s="21"/>
      <c r="H2441" s="21"/>
    </row>
    <row r="2442" spans="4:8" x14ac:dyDescent="0.2">
      <c r="D2442" s="21"/>
      <c r="E2442" s="21"/>
      <c r="F2442" s="21"/>
      <c r="G2442" s="21"/>
      <c r="H2442" s="21"/>
    </row>
    <row r="2443" spans="4:8" x14ac:dyDescent="0.2">
      <c r="D2443" s="21"/>
      <c r="E2443" s="21"/>
      <c r="F2443" s="21"/>
      <c r="G2443" s="21"/>
      <c r="H2443" s="21"/>
    </row>
    <row r="2444" spans="4:8" x14ac:dyDescent="0.2">
      <c r="D2444" s="21"/>
      <c r="E2444" s="21"/>
      <c r="F2444" s="21"/>
      <c r="G2444" s="21"/>
      <c r="H2444" s="21"/>
    </row>
    <row r="2445" spans="4:8" x14ac:dyDescent="0.2">
      <c r="D2445" s="21"/>
      <c r="E2445" s="21"/>
      <c r="F2445" s="21"/>
      <c r="G2445" s="21"/>
      <c r="H2445" s="21"/>
    </row>
    <row r="2446" spans="4:8" x14ac:dyDescent="0.2">
      <c r="D2446" s="21"/>
      <c r="E2446" s="21"/>
      <c r="F2446" s="21"/>
      <c r="G2446" s="21"/>
      <c r="H2446" s="21"/>
    </row>
    <row r="2447" spans="4:8" x14ac:dyDescent="0.2">
      <c r="D2447" s="21"/>
      <c r="E2447" s="21"/>
      <c r="F2447" s="21"/>
      <c r="G2447" s="21"/>
      <c r="H2447" s="21"/>
    </row>
    <row r="2448" spans="4:8" x14ac:dyDescent="0.2">
      <c r="D2448" s="21"/>
      <c r="E2448" s="21"/>
      <c r="F2448" s="21"/>
      <c r="G2448" s="21"/>
      <c r="H2448" s="21"/>
    </row>
    <row r="2449" spans="4:8" x14ac:dyDescent="0.2">
      <c r="D2449" s="21"/>
      <c r="E2449" s="21"/>
      <c r="F2449" s="21"/>
      <c r="G2449" s="21"/>
      <c r="H2449" s="21"/>
    </row>
    <row r="2450" spans="4:8" x14ac:dyDescent="0.2">
      <c r="D2450" s="21"/>
      <c r="E2450" s="21"/>
      <c r="F2450" s="21"/>
      <c r="G2450" s="21"/>
      <c r="H2450" s="21"/>
    </row>
    <row r="2451" spans="4:8" x14ac:dyDescent="0.2">
      <c r="D2451" s="21"/>
      <c r="E2451" s="21"/>
      <c r="F2451" s="21"/>
      <c r="G2451" s="21"/>
      <c r="H2451" s="21"/>
    </row>
    <row r="2452" spans="4:8" x14ac:dyDescent="0.2">
      <c r="D2452" s="21"/>
      <c r="E2452" s="21"/>
      <c r="F2452" s="21"/>
      <c r="G2452" s="21"/>
      <c r="H2452" s="21"/>
    </row>
    <row r="2453" spans="4:8" x14ac:dyDescent="0.2">
      <c r="D2453" s="21"/>
      <c r="E2453" s="21"/>
      <c r="F2453" s="21"/>
      <c r="G2453" s="21"/>
      <c r="H2453" s="21"/>
    </row>
    <row r="2454" spans="4:8" x14ac:dyDescent="0.2">
      <c r="D2454" s="21"/>
      <c r="E2454" s="21"/>
      <c r="F2454" s="21"/>
      <c r="G2454" s="21"/>
      <c r="H2454" s="21"/>
    </row>
    <row r="2455" spans="4:8" x14ac:dyDescent="0.2">
      <c r="D2455" s="21"/>
      <c r="E2455" s="21"/>
      <c r="F2455" s="21"/>
      <c r="G2455" s="21"/>
      <c r="H2455" s="21"/>
    </row>
    <row r="2456" spans="4:8" x14ac:dyDescent="0.2">
      <c r="D2456" s="21"/>
      <c r="E2456" s="21"/>
      <c r="F2456" s="21"/>
      <c r="G2456" s="21"/>
      <c r="H2456" s="21"/>
    </row>
    <row r="2457" spans="4:8" x14ac:dyDescent="0.2">
      <c r="D2457" s="21"/>
      <c r="E2457" s="21"/>
      <c r="F2457" s="21"/>
      <c r="G2457" s="21"/>
      <c r="H2457" s="21"/>
    </row>
    <row r="2458" spans="4:8" x14ac:dyDescent="0.2">
      <c r="D2458" s="21"/>
      <c r="E2458" s="21"/>
      <c r="F2458" s="21"/>
      <c r="G2458" s="21"/>
      <c r="H2458" s="21"/>
    </row>
    <row r="2459" spans="4:8" x14ac:dyDescent="0.2">
      <c r="D2459" s="21"/>
      <c r="E2459" s="21"/>
      <c r="F2459" s="21"/>
      <c r="G2459" s="21"/>
      <c r="H2459" s="21"/>
    </row>
    <row r="2460" spans="4:8" x14ac:dyDescent="0.2">
      <c r="D2460" s="21"/>
      <c r="E2460" s="21"/>
      <c r="F2460" s="21"/>
      <c r="G2460" s="21"/>
      <c r="H2460" s="21"/>
    </row>
    <row r="2461" spans="4:8" x14ac:dyDescent="0.2">
      <c r="D2461" s="21"/>
      <c r="E2461" s="21"/>
      <c r="F2461" s="21"/>
      <c r="G2461" s="21"/>
      <c r="H2461" s="21"/>
    </row>
    <row r="2462" spans="4:8" x14ac:dyDescent="0.2">
      <c r="D2462" s="21"/>
      <c r="E2462" s="21"/>
      <c r="F2462" s="21"/>
      <c r="G2462" s="21"/>
      <c r="H2462" s="21"/>
    </row>
    <row r="2463" spans="4:8" x14ac:dyDescent="0.2">
      <c r="D2463" s="21"/>
      <c r="E2463" s="21"/>
      <c r="F2463" s="21"/>
      <c r="G2463" s="21"/>
      <c r="H2463" s="21"/>
    </row>
    <row r="2464" spans="4:8" x14ac:dyDescent="0.2">
      <c r="D2464" s="21"/>
      <c r="E2464" s="21"/>
      <c r="F2464" s="21"/>
      <c r="G2464" s="21"/>
      <c r="H2464" s="21"/>
    </row>
    <row r="2465" spans="4:8" x14ac:dyDescent="0.2">
      <c r="D2465" s="21"/>
      <c r="E2465" s="21"/>
      <c r="F2465" s="21"/>
      <c r="G2465" s="21"/>
      <c r="H2465" s="21"/>
    </row>
    <row r="2466" spans="4:8" x14ac:dyDescent="0.2">
      <c r="D2466" s="21"/>
      <c r="E2466" s="21"/>
      <c r="F2466" s="21"/>
      <c r="G2466" s="21"/>
      <c r="H2466" s="21"/>
    </row>
    <row r="2467" spans="4:8" x14ac:dyDescent="0.2">
      <c r="D2467" s="21"/>
      <c r="E2467" s="21"/>
      <c r="F2467" s="21"/>
      <c r="G2467" s="21"/>
      <c r="H2467" s="21"/>
    </row>
    <row r="2468" spans="4:8" x14ac:dyDescent="0.2">
      <c r="D2468" s="21"/>
      <c r="E2468" s="21"/>
      <c r="F2468" s="21"/>
      <c r="G2468" s="21"/>
      <c r="H2468" s="21"/>
    </row>
    <row r="2469" spans="4:8" x14ac:dyDescent="0.2">
      <c r="D2469" s="21"/>
      <c r="E2469" s="21"/>
      <c r="F2469" s="21"/>
      <c r="G2469" s="21"/>
      <c r="H2469" s="21"/>
    </row>
    <row r="2470" spans="4:8" x14ac:dyDescent="0.2">
      <c r="D2470" s="21"/>
      <c r="E2470" s="21"/>
      <c r="F2470" s="21"/>
      <c r="G2470" s="21"/>
      <c r="H2470" s="21"/>
    </row>
    <row r="2471" spans="4:8" x14ac:dyDescent="0.2">
      <c r="D2471" s="21"/>
      <c r="E2471" s="21"/>
      <c r="F2471" s="21"/>
      <c r="G2471" s="21"/>
      <c r="H2471" s="21"/>
    </row>
    <row r="2472" spans="4:8" x14ac:dyDescent="0.2">
      <c r="D2472" s="21"/>
      <c r="E2472" s="21"/>
      <c r="F2472" s="21"/>
      <c r="G2472" s="21"/>
      <c r="H2472" s="21"/>
    </row>
    <row r="2473" spans="4:8" x14ac:dyDescent="0.2">
      <c r="D2473" s="21"/>
      <c r="E2473" s="21"/>
      <c r="F2473" s="21"/>
      <c r="G2473" s="21"/>
      <c r="H2473" s="21"/>
    </row>
    <row r="2474" spans="4:8" x14ac:dyDescent="0.2">
      <c r="D2474" s="21"/>
      <c r="E2474" s="21"/>
      <c r="F2474" s="21"/>
      <c r="G2474" s="21"/>
      <c r="H2474" s="21"/>
    </row>
    <row r="2475" spans="4:8" x14ac:dyDescent="0.2">
      <c r="D2475" s="21"/>
      <c r="E2475" s="21"/>
      <c r="F2475" s="21"/>
      <c r="G2475" s="21"/>
      <c r="H2475" s="21"/>
    </row>
    <row r="2476" spans="4:8" x14ac:dyDescent="0.2">
      <c r="D2476" s="21"/>
      <c r="E2476" s="21"/>
      <c r="F2476" s="21"/>
      <c r="G2476" s="21"/>
      <c r="H2476" s="21"/>
    </row>
    <row r="2477" spans="4:8" x14ac:dyDescent="0.2">
      <c r="D2477" s="21"/>
      <c r="E2477" s="21"/>
      <c r="F2477" s="21"/>
      <c r="G2477" s="21"/>
      <c r="H2477" s="21"/>
    </row>
    <row r="2478" spans="4:8" x14ac:dyDescent="0.2">
      <c r="D2478" s="21"/>
      <c r="E2478" s="21"/>
      <c r="F2478" s="21"/>
      <c r="G2478" s="21"/>
      <c r="H2478" s="21"/>
    </row>
    <row r="2479" spans="4:8" x14ac:dyDescent="0.2">
      <c r="D2479" s="21"/>
      <c r="E2479" s="21"/>
      <c r="F2479" s="21"/>
      <c r="G2479" s="21"/>
      <c r="H2479" s="21"/>
    </row>
    <row r="2480" spans="4:8" x14ac:dyDescent="0.2">
      <c r="D2480" s="21"/>
      <c r="E2480" s="21"/>
      <c r="F2480" s="21"/>
      <c r="G2480" s="21"/>
      <c r="H2480" s="21"/>
    </row>
    <row r="2481" spans="4:8" x14ac:dyDescent="0.2">
      <c r="D2481" s="21"/>
      <c r="E2481" s="21"/>
      <c r="F2481" s="21"/>
      <c r="G2481" s="21"/>
      <c r="H2481" s="21"/>
    </row>
    <row r="2482" spans="4:8" x14ac:dyDescent="0.2">
      <c r="D2482" s="21"/>
      <c r="E2482" s="21"/>
      <c r="F2482" s="21"/>
      <c r="G2482" s="21"/>
      <c r="H2482" s="21"/>
    </row>
    <row r="2483" spans="4:8" x14ac:dyDescent="0.2">
      <c r="D2483" s="21"/>
      <c r="E2483" s="21"/>
      <c r="F2483" s="21"/>
      <c r="G2483" s="21"/>
      <c r="H2483" s="21"/>
    </row>
    <row r="2484" spans="4:8" x14ac:dyDescent="0.2">
      <c r="D2484" s="21"/>
      <c r="E2484" s="21"/>
      <c r="F2484" s="21"/>
      <c r="G2484" s="21"/>
      <c r="H2484" s="21"/>
    </row>
    <row r="2485" spans="4:8" x14ac:dyDescent="0.2">
      <c r="D2485" s="21"/>
      <c r="E2485" s="21"/>
      <c r="F2485" s="21"/>
      <c r="G2485" s="21"/>
      <c r="H2485" s="21"/>
    </row>
    <row r="2486" spans="4:8" x14ac:dyDescent="0.2">
      <c r="D2486" s="21"/>
      <c r="E2486" s="21"/>
      <c r="F2486" s="21"/>
      <c r="G2486" s="21"/>
      <c r="H2486" s="21"/>
    </row>
    <row r="2487" spans="4:8" x14ac:dyDescent="0.2">
      <c r="D2487" s="21"/>
      <c r="E2487" s="21"/>
      <c r="F2487" s="21"/>
      <c r="G2487" s="21"/>
      <c r="H2487" s="21"/>
    </row>
    <row r="2488" spans="4:8" x14ac:dyDescent="0.2">
      <c r="D2488" s="21"/>
      <c r="E2488" s="21"/>
      <c r="F2488" s="21"/>
      <c r="G2488" s="21"/>
      <c r="H2488" s="21"/>
    </row>
    <row r="2489" spans="4:8" x14ac:dyDescent="0.2">
      <c r="D2489" s="21"/>
      <c r="E2489" s="21"/>
      <c r="F2489" s="21"/>
      <c r="G2489" s="21"/>
      <c r="H2489" s="21"/>
    </row>
    <row r="2490" spans="4:8" x14ac:dyDescent="0.2">
      <c r="D2490" s="21"/>
      <c r="E2490" s="21"/>
      <c r="F2490" s="21"/>
      <c r="G2490" s="21"/>
      <c r="H2490" s="21"/>
    </row>
    <row r="2491" spans="4:8" x14ac:dyDescent="0.2">
      <c r="D2491" s="21"/>
      <c r="E2491" s="21"/>
      <c r="F2491" s="21"/>
      <c r="G2491" s="21"/>
      <c r="H2491" s="21"/>
    </row>
    <row r="2492" spans="4:8" x14ac:dyDescent="0.2">
      <c r="D2492" s="21"/>
      <c r="E2492" s="21"/>
      <c r="F2492" s="21"/>
      <c r="G2492" s="21"/>
      <c r="H2492" s="21"/>
    </row>
    <row r="2493" spans="4:8" x14ac:dyDescent="0.2">
      <c r="D2493" s="21"/>
      <c r="E2493" s="21"/>
      <c r="F2493" s="21"/>
      <c r="G2493" s="21"/>
      <c r="H2493" s="21"/>
    </row>
    <row r="2494" spans="4:8" x14ac:dyDescent="0.2">
      <c r="D2494" s="21"/>
      <c r="E2494" s="21"/>
      <c r="F2494" s="21"/>
      <c r="G2494" s="21"/>
      <c r="H2494" s="21"/>
    </row>
    <row r="2495" spans="4:8" x14ac:dyDescent="0.2">
      <c r="D2495" s="21"/>
      <c r="E2495" s="21"/>
      <c r="F2495" s="21"/>
      <c r="G2495" s="21"/>
      <c r="H2495" s="21"/>
    </row>
    <row r="2496" spans="4:8" x14ac:dyDescent="0.2">
      <c r="D2496" s="21"/>
      <c r="E2496" s="21"/>
      <c r="F2496" s="21"/>
      <c r="G2496" s="21"/>
      <c r="H2496" s="21"/>
    </row>
    <row r="2497" spans="4:8" x14ac:dyDescent="0.2">
      <c r="D2497" s="21"/>
      <c r="E2497" s="21"/>
      <c r="F2497" s="21"/>
      <c r="G2497" s="21"/>
      <c r="H2497" s="21"/>
    </row>
    <row r="2498" spans="4:8" x14ac:dyDescent="0.2">
      <c r="D2498" s="21"/>
      <c r="E2498" s="21"/>
      <c r="F2498" s="21"/>
      <c r="G2498" s="21"/>
      <c r="H2498" s="21"/>
    </row>
    <row r="2499" spans="4:8" x14ac:dyDescent="0.2">
      <c r="D2499" s="21"/>
      <c r="E2499" s="21"/>
      <c r="F2499" s="21"/>
      <c r="G2499" s="21"/>
      <c r="H2499" s="21"/>
    </row>
    <row r="2500" spans="4:8" x14ac:dyDescent="0.2">
      <c r="D2500" s="21"/>
      <c r="E2500" s="21"/>
      <c r="F2500" s="21"/>
      <c r="G2500" s="21"/>
      <c r="H2500" s="21"/>
    </row>
    <row r="2501" spans="4:8" x14ac:dyDescent="0.2">
      <c r="D2501" s="21"/>
      <c r="E2501" s="21"/>
      <c r="F2501" s="21"/>
      <c r="G2501" s="21"/>
      <c r="H2501" s="21"/>
    </row>
    <row r="2502" spans="4:8" x14ac:dyDescent="0.2">
      <c r="D2502" s="21"/>
      <c r="E2502" s="21"/>
      <c r="F2502" s="21"/>
      <c r="G2502" s="21"/>
      <c r="H2502" s="21"/>
    </row>
    <row r="2503" spans="4:8" x14ac:dyDescent="0.2">
      <c r="D2503" s="21"/>
      <c r="E2503" s="21"/>
      <c r="F2503" s="21"/>
      <c r="G2503" s="21"/>
      <c r="H2503" s="21"/>
    </row>
    <row r="2504" spans="4:8" x14ac:dyDescent="0.2">
      <c r="D2504" s="21"/>
      <c r="E2504" s="21"/>
      <c r="F2504" s="21"/>
      <c r="G2504" s="21"/>
      <c r="H2504" s="21"/>
    </row>
    <row r="2505" spans="4:8" x14ac:dyDescent="0.2">
      <c r="D2505" s="21"/>
      <c r="E2505" s="21"/>
      <c r="F2505" s="21"/>
      <c r="G2505" s="21"/>
      <c r="H2505" s="21"/>
    </row>
    <row r="2506" spans="4:8" x14ac:dyDescent="0.2">
      <c r="D2506" s="21"/>
      <c r="E2506" s="21"/>
      <c r="F2506" s="21"/>
      <c r="G2506" s="21"/>
      <c r="H2506" s="21"/>
    </row>
    <row r="2507" spans="4:8" x14ac:dyDescent="0.2">
      <c r="D2507" s="21"/>
      <c r="E2507" s="21"/>
      <c r="F2507" s="21"/>
      <c r="G2507" s="21"/>
      <c r="H2507" s="21"/>
    </row>
    <row r="2508" spans="4:8" x14ac:dyDescent="0.2">
      <c r="D2508" s="21"/>
      <c r="E2508" s="21"/>
      <c r="F2508" s="21"/>
      <c r="G2508" s="21"/>
      <c r="H2508" s="21"/>
    </row>
    <row r="2509" spans="4:8" x14ac:dyDescent="0.2">
      <c r="D2509" s="21"/>
      <c r="E2509" s="21"/>
      <c r="F2509" s="21"/>
      <c r="G2509" s="21"/>
      <c r="H2509" s="21"/>
    </row>
    <row r="2510" spans="4:8" x14ac:dyDescent="0.2">
      <c r="D2510" s="21"/>
      <c r="E2510" s="21"/>
      <c r="F2510" s="21"/>
      <c r="G2510" s="21"/>
      <c r="H2510" s="21"/>
    </row>
    <row r="2511" spans="4:8" x14ac:dyDescent="0.2">
      <c r="D2511" s="21"/>
      <c r="E2511" s="21"/>
      <c r="F2511" s="21"/>
      <c r="G2511" s="21"/>
      <c r="H2511" s="21"/>
    </row>
    <row r="2512" spans="4:8" x14ac:dyDescent="0.2">
      <c r="D2512" s="21"/>
      <c r="E2512" s="21"/>
      <c r="F2512" s="21"/>
      <c r="G2512" s="21"/>
      <c r="H2512" s="21"/>
    </row>
    <row r="2513" spans="4:8" x14ac:dyDescent="0.2">
      <c r="D2513" s="21"/>
      <c r="E2513" s="21"/>
      <c r="F2513" s="21"/>
      <c r="G2513" s="21"/>
      <c r="H2513" s="21"/>
    </row>
    <row r="2514" spans="4:8" x14ac:dyDescent="0.2">
      <c r="D2514" s="21"/>
      <c r="E2514" s="21"/>
      <c r="F2514" s="21"/>
      <c r="G2514" s="21"/>
      <c r="H2514" s="21"/>
    </row>
    <row r="2515" spans="4:8" x14ac:dyDescent="0.2">
      <c r="D2515" s="21"/>
      <c r="E2515" s="21"/>
      <c r="F2515" s="21"/>
      <c r="G2515" s="21"/>
      <c r="H2515" s="21"/>
    </row>
    <row r="2516" spans="4:8" x14ac:dyDescent="0.2">
      <c r="D2516" s="21"/>
      <c r="E2516" s="21"/>
      <c r="F2516" s="21"/>
      <c r="G2516" s="21"/>
      <c r="H2516" s="21"/>
    </row>
    <row r="2517" spans="4:8" x14ac:dyDescent="0.2">
      <c r="D2517" s="21"/>
      <c r="E2517" s="21"/>
      <c r="F2517" s="21"/>
      <c r="G2517" s="21"/>
      <c r="H2517" s="21"/>
    </row>
    <row r="2518" spans="4:8" x14ac:dyDescent="0.2">
      <c r="D2518" s="21"/>
      <c r="E2518" s="21"/>
      <c r="F2518" s="21"/>
      <c r="G2518" s="21"/>
      <c r="H2518" s="21"/>
    </row>
    <row r="2519" spans="4:8" x14ac:dyDescent="0.2">
      <c r="D2519" s="21"/>
      <c r="E2519" s="21"/>
      <c r="F2519" s="21"/>
      <c r="G2519" s="21"/>
      <c r="H2519" s="21"/>
    </row>
    <row r="2520" spans="4:8" x14ac:dyDescent="0.2">
      <c r="D2520" s="21"/>
      <c r="E2520" s="21"/>
      <c r="F2520" s="21"/>
      <c r="G2520" s="21"/>
      <c r="H2520" s="21"/>
    </row>
    <row r="2521" spans="4:8" x14ac:dyDescent="0.2">
      <c r="D2521" s="21"/>
      <c r="E2521" s="21"/>
      <c r="F2521" s="21"/>
      <c r="G2521" s="21"/>
      <c r="H2521" s="21"/>
    </row>
    <row r="2522" spans="4:8" x14ac:dyDescent="0.2">
      <c r="D2522" s="21"/>
      <c r="E2522" s="21"/>
      <c r="F2522" s="21"/>
      <c r="G2522" s="21"/>
      <c r="H2522" s="21"/>
    </row>
    <row r="2523" spans="4:8" x14ac:dyDescent="0.2">
      <c r="D2523" s="21"/>
      <c r="E2523" s="21"/>
      <c r="F2523" s="21"/>
      <c r="G2523" s="21"/>
      <c r="H2523" s="21"/>
    </row>
    <row r="2524" spans="4:8" x14ac:dyDescent="0.2">
      <c r="D2524" s="21"/>
      <c r="E2524" s="21"/>
      <c r="F2524" s="21"/>
      <c r="G2524" s="21"/>
      <c r="H2524" s="21"/>
    </row>
    <row r="2525" spans="4:8" x14ac:dyDescent="0.2">
      <c r="D2525" s="21"/>
      <c r="E2525" s="21"/>
      <c r="F2525" s="21"/>
      <c r="G2525" s="21"/>
      <c r="H2525" s="21"/>
    </row>
    <row r="2526" spans="4:8" x14ac:dyDescent="0.2">
      <c r="D2526" s="21"/>
      <c r="E2526" s="21"/>
      <c r="F2526" s="21"/>
      <c r="G2526" s="21"/>
      <c r="H2526" s="21"/>
    </row>
    <row r="2527" spans="4:8" x14ac:dyDescent="0.2">
      <c r="D2527" s="21"/>
      <c r="E2527" s="21"/>
      <c r="F2527" s="21"/>
      <c r="G2527" s="21"/>
      <c r="H2527" s="21"/>
    </row>
    <row r="2528" spans="4:8" x14ac:dyDescent="0.2">
      <c r="D2528" s="21"/>
      <c r="E2528" s="21"/>
      <c r="F2528" s="21"/>
      <c r="G2528" s="21"/>
      <c r="H2528" s="21"/>
    </row>
    <row r="2529" spans="4:8" x14ac:dyDescent="0.2">
      <c r="D2529" s="21"/>
      <c r="E2529" s="21"/>
      <c r="F2529" s="21"/>
      <c r="G2529" s="21"/>
      <c r="H2529" s="21"/>
    </row>
    <row r="2530" spans="4:8" x14ac:dyDescent="0.2">
      <c r="D2530" s="21"/>
      <c r="E2530" s="21"/>
      <c r="F2530" s="21"/>
      <c r="G2530" s="21"/>
      <c r="H2530" s="21"/>
    </row>
    <row r="2531" spans="4:8" x14ac:dyDescent="0.2">
      <c r="D2531" s="21"/>
      <c r="E2531" s="21"/>
      <c r="F2531" s="21"/>
      <c r="G2531" s="21"/>
      <c r="H2531" s="21"/>
    </row>
    <row r="2532" spans="4:8" x14ac:dyDescent="0.2">
      <c r="D2532" s="21"/>
      <c r="E2532" s="21"/>
      <c r="F2532" s="21"/>
      <c r="G2532" s="21"/>
      <c r="H2532" s="21"/>
    </row>
    <row r="2533" spans="4:8" x14ac:dyDescent="0.2">
      <c r="D2533" s="21"/>
      <c r="E2533" s="21"/>
      <c r="F2533" s="21"/>
      <c r="G2533" s="21"/>
      <c r="H2533" s="21"/>
    </row>
    <row r="2534" spans="4:8" x14ac:dyDescent="0.2">
      <c r="D2534" s="21"/>
      <c r="E2534" s="21"/>
      <c r="F2534" s="21"/>
      <c r="G2534" s="21"/>
      <c r="H2534" s="21"/>
    </row>
    <row r="2535" spans="4:8" x14ac:dyDescent="0.2">
      <c r="D2535" s="21"/>
      <c r="E2535" s="21"/>
      <c r="F2535" s="21"/>
      <c r="G2535" s="21"/>
      <c r="H2535" s="21"/>
    </row>
    <row r="2536" spans="4:8" x14ac:dyDescent="0.2">
      <c r="D2536" s="21"/>
      <c r="E2536" s="21"/>
      <c r="F2536" s="21"/>
      <c r="G2536" s="21"/>
      <c r="H2536" s="21"/>
    </row>
    <row r="2537" spans="4:8" x14ac:dyDescent="0.2">
      <c r="D2537" s="21"/>
      <c r="E2537" s="21"/>
      <c r="F2537" s="21"/>
      <c r="G2537" s="21"/>
      <c r="H2537" s="21"/>
    </row>
    <row r="2538" spans="4:8" x14ac:dyDescent="0.2">
      <c r="D2538" s="21"/>
      <c r="E2538" s="21"/>
      <c r="F2538" s="21"/>
      <c r="G2538" s="21"/>
      <c r="H2538" s="21"/>
    </row>
    <row r="2539" spans="4:8" x14ac:dyDescent="0.2">
      <c r="D2539" s="21"/>
      <c r="E2539" s="21"/>
      <c r="F2539" s="21"/>
      <c r="G2539" s="21"/>
      <c r="H2539" s="21"/>
    </row>
    <row r="2540" spans="4:8" x14ac:dyDescent="0.2">
      <c r="D2540" s="21"/>
      <c r="E2540" s="21"/>
      <c r="F2540" s="21"/>
      <c r="G2540" s="21"/>
      <c r="H2540" s="21"/>
    </row>
    <row r="2541" spans="4:8" x14ac:dyDescent="0.2">
      <c r="D2541" s="21"/>
      <c r="E2541" s="21"/>
      <c r="F2541" s="21"/>
      <c r="G2541" s="21"/>
      <c r="H2541" s="21"/>
    </row>
    <row r="2542" spans="4:8" x14ac:dyDescent="0.2">
      <c r="D2542" s="21"/>
      <c r="E2542" s="21"/>
      <c r="F2542" s="21"/>
      <c r="G2542" s="21"/>
      <c r="H2542" s="21"/>
    </row>
    <row r="2543" spans="4:8" x14ac:dyDescent="0.2">
      <c r="D2543" s="21"/>
      <c r="E2543" s="21"/>
      <c r="F2543" s="21"/>
      <c r="G2543" s="21"/>
      <c r="H2543" s="21"/>
    </row>
    <row r="2544" spans="4:8" x14ac:dyDescent="0.2">
      <c r="D2544" s="21"/>
      <c r="E2544" s="21"/>
      <c r="F2544" s="21"/>
      <c r="G2544" s="21"/>
      <c r="H2544" s="21"/>
    </row>
    <row r="2545" spans="4:8" x14ac:dyDescent="0.2">
      <c r="D2545" s="21"/>
      <c r="E2545" s="21"/>
      <c r="F2545" s="21"/>
      <c r="G2545" s="21"/>
      <c r="H2545" s="21"/>
    </row>
    <row r="2546" spans="4:8" x14ac:dyDescent="0.2">
      <c r="D2546" s="21"/>
      <c r="E2546" s="21"/>
      <c r="F2546" s="21"/>
      <c r="G2546" s="21"/>
      <c r="H2546" s="21"/>
    </row>
    <row r="2547" spans="4:8" x14ac:dyDescent="0.2">
      <c r="D2547" s="21"/>
      <c r="E2547" s="21"/>
      <c r="F2547" s="21"/>
      <c r="G2547" s="21"/>
      <c r="H2547" s="21"/>
    </row>
    <row r="2548" spans="4:8" x14ac:dyDescent="0.2">
      <c r="D2548" s="21"/>
      <c r="E2548" s="21"/>
      <c r="F2548" s="21"/>
      <c r="G2548" s="21"/>
      <c r="H2548" s="21"/>
    </row>
    <row r="2549" spans="4:8" x14ac:dyDescent="0.2">
      <c r="D2549" s="21"/>
      <c r="E2549" s="21"/>
      <c r="F2549" s="21"/>
      <c r="G2549" s="21"/>
      <c r="H2549" s="21"/>
    </row>
    <row r="2550" spans="4:8" x14ac:dyDescent="0.2">
      <c r="D2550" s="21"/>
      <c r="E2550" s="21"/>
      <c r="F2550" s="21"/>
      <c r="G2550" s="21"/>
      <c r="H2550" s="21"/>
    </row>
    <row r="2551" spans="4:8" x14ac:dyDescent="0.2">
      <c r="D2551" s="21"/>
      <c r="E2551" s="21"/>
      <c r="F2551" s="21"/>
      <c r="G2551" s="21"/>
      <c r="H2551" s="21"/>
    </row>
    <row r="2552" spans="4:8" x14ac:dyDescent="0.2">
      <c r="D2552" s="21"/>
      <c r="E2552" s="21"/>
      <c r="F2552" s="21"/>
      <c r="G2552" s="21"/>
      <c r="H2552" s="21"/>
    </row>
    <row r="2553" spans="4:8" x14ac:dyDescent="0.2">
      <c r="D2553" s="21"/>
      <c r="E2553" s="21"/>
      <c r="F2553" s="21"/>
      <c r="G2553" s="21"/>
      <c r="H2553" s="21"/>
    </row>
    <row r="2554" spans="4:8" x14ac:dyDescent="0.2">
      <c r="D2554" s="21"/>
      <c r="E2554" s="21"/>
      <c r="F2554" s="21"/>
      <c r="G2554" s="21"/>
      <c r="H2554" s="21"/>
    </row>
    <row r="2555" spans="4:8" x14ac:dyDescent="0.2">
      <c r="D2555" s="21"/>
      <c r="E2555" s="21"/>
      <c r="F2555" s="21"/>
      <c r="G2555" s="21"/>
      <c r="H2555" s="21"/>
    </row>
    <row r="2556" spans="4:8" x14ac:dyDescent="0.2">
      <c r="D2556" s="21"/>
      <c r="E2556" s="21"/>
      <c r="F2556" s="21"/>
      <c r="G2556" s="21"/>
      <c r="H2556" s="21"/>
    </row>
    <row r="2557" spans="4:8" x14ac:dyDescent="0.2">
      <c r="D2557" s="21"/>
      <c r="E2557" s="21"/>
      <c r="F2557" s="21"/>
      <c r="G2557" s="21"/>
      <c r="H2557" s="21"/>
    </row>
    <row r="2558" spans="4:8" x14ac:dyDescent="0.2">
      <c r="D2558" s="21"/>
      <c r="E2558" s="21"/>
      <c r="F2558" s="21"/>
      <c r="G2558" s="21"/>
      <c r="H2558" s="21"/>
    </row>
    <row r="2559" spans="4:8" x14ac:dyDescent="0.2">
      <c r="D2559" s="21"/>
      <c r="E2559" s="21"/>
      <c r="F2559" s="21"/>
      <c r="G2559" s="21"/>
      <c r="H2559" s="21"/>
    </row>
    <row r="2560" spans="4:8" x14ac:dyDescent="0.2">
      <c r="D2560" s="21"/>
      <c r="E2560" s="21"/>
      <c r="F2560" s="21"/>
      <c r="G2560" s="21"/>
      <c r="H2560" s="21"/>
    </row>
    <row r="2561" spans="4:8" x14ac:dyDescent="0.2">
      <c r="D2561" s="21"/>
      <c r="E2561" s="21"/>
      <c r="F2561" s="21"/>
      <c r="G2561" s="21"/>
      <c r="H2561" s="21"/>
    </row>
    <row r="2562" spans="4:8" x14ac:dyDescent="0.2">
      <c r="D2562" s="21"/>
      <c r="E2562" s="21"/>
      <c r="F2562" s="21"/>
      <c r="G2562" s="21"/>
      <c r="H2562" s="21"/>
    </row>
    <row r="2563" spans="4:8" x14ac:dyDescent="0.2">
      <c r="D2563" s="21"/>
      <c r="E2563" s="21"/>
      <c r="F2563" s="21"/>
      <c r="G2563" s="21"/>
      <c r="H2563" s="21"/>
    </row>
    <row r="2564" spans="4:8" x14ac:dyDescent="0.2">
      <c r="D2564" s="21"/>
      <c r="E2564" s="21"/>
      <c r="F2564" s="21"/>
      <c r="G2564" s="21"/>
      <c r="H2564" s="21"/>
    </row>
    <row r="2565" spans="4:8" x14ac:dyDescent="0.2">
      <c r="D2565" s="21"/>
      <c r="E2565" s="21"/>
      <c r="F2565" s="21"/>
      <c r="G2565" s="21"/>
      <c r="H2565" s="21"/>
    </row>
    <row r="2566" spans="4:8" x14ac:dyDescent="0.2">
      <c r="D2566" s="21"/>
      <c r="E2566" s="21"/>
      <c r="F2566" s="21"/>
      <c r="G2566" s="21"/>
      <c r="H2566" s="21"/>
    </row>
    <row r="2567" spans="4:8" x14ac:dyDescent="0.2">
      <c r="D2567" s="21"/>
      <c r="E2567" s="21"/>
      <c r="F2567" s="21"/>
      <c r="G2567" s="21"/>
      <c r="H2567" s="21"/>
    </row>
    <row r="2568" spans="4:8" x14ac:dyDescent="0.2">
      <c r="D2568" s="21"/>
      <c r="E2568" s="21"/>
      <c r="F2568" s="21"/>
      <c r="G2568" s="21"/>
      <c r="H2568" s="21"/>
    </row>
    <row r="2569" spans="4:8" x14ac:dyDescent="0.2">
      <c r="D2569" s="21"/>
      <c r="E2569" s="21"/>
      <c r="F2569" s="21"/>
      <c r="G2569" s="21"/>
      <c r="H2569" s="21"/>
    </row>
    <row r="2570" spans="4:8" x14ac:dyDescent="0.2">
      <c r="D2570" s="21"/>
      <c r="E2570" s="21"/>
      <c r="F2570" s="21"/>
      <c r="G2570" s="21"/>
      <c r="H2570" s="21"/>
    </row>
    <row r="2571" spans="4:8" x14ac:dyDescent="0.2">
      <c r="D2571" s="21"/>
      <c r="E2571" s="21"/>
      <c r="F2571" s="21"/>
      <c r="G2571" s="21"/>
      <c r="H2571" s="21"/>
    </row>
    <row r="2572" spans="4:8" x14ac:dyDescent="0.2">
      <c r="D2572" s="21"/>
      <c r="E2572" s="21"/>
      <c r="F2572" s="21"/>
      <c r="G2572" s="21"/>
      <c r="H2572" s="21"/>
    </row>
    <row r="2573" spans="4:8" x14ac:dyDescent="0.2">
      <c r="D2573" s="21"/>
      <c r="E2573" s="21"/>
      <c r="F2573" s="21"/>
      <c r="G2573" s="21"/>
      <c r="H2573" s="21"/>
    </row>
    <row r="2574" spans="4:8" x14ac:dyDescent="0.2">
      <c r="D2574" s="21"/>
      <c r="E2574" s="21"/>
      <c r="F2574" s="21"/>
      <c r="G2574" s="21"/>
      <c r="H2574" s="21"/>
    </row>
    <row r="2575" spans="4:8" x14ac:dyDescent="0.2">
      <c r="D2575" s="21"/>
      <c r="E2575" s="21"/>
      <c r="F2575" s="21"/>
      <c r="G2575" s="21"/>
      <c r="H2575" s="21"/>
    </row>
    <row r="2576" spans="4:8" x14ac:dyDescent="0.2">
      <c r="D2576" s="21"/>
      <c r="E2576" s="21"/>
      <c r="F2576" s="21"/>
      <c r="G2576" s="21"/>
      <c r="H2576" s="21"/>
    </row>
    <row r="2577" spans="4:8" x14ac:dyDescent="0.2">
      <c r="D2577" s="21"/>
      <c r="E2577" s="21"/>
      <c r="F2577" s="21"/>
      <c r="G2577" s="21"/>
      <c r="H2577" s="21"/>
    </row>
    <row r="2578" spans="4:8" x14ac:dyDescent="0.2">
      <c r="D2578" s="21"/>
      <c r="E2578" s="21"/>
      <c r="F2578" s="21"/>
      <c r="G2578" s="21"/>
      <c r="H2578" s="21"/>
    </row>
    <row r="2579" spans="4:8" x14ac:dyDescent="0.2">
      <c r="D2579" s="21"/>
      <c r="E2579" s="21"/>
      <c r="F2579" s="21"/>
      <c r="G2579" s="21"/>
      <c r="H2579" s="21"/>
    </row>
    <row r="2580" spans="4:8" x14ac:dyDescent="0.2">
      <c r="D2580" s="21"/>
      <c r="E2580" s="21"/>
      <c r="F2580" s="21"/>
      <c r="G2580" s="21"/>
      <c r="H2580" s="21"/>
    </row>
    <row r="2581" spans="4:8" x14ac:dyDescent="0.2">
      <c r="D2581" s="21"/>
      <c r="E2581" s="21"/>
      <c r="F2581" s="21"/>
      <c r="G2581" s="21"/>
      <c r="H2581" s="21"/>
    </row>
    <row r="2582" spans="4:8" x14ac:dyDescent="0.2">
      <c r="D2582" s="21"/>
      <c r="E2582" s="21"/>
      <c r="F2582" s="21"/>
      <c r="G2582" s="21"/>
      <c r="H2582" s="21"/>
    </row>
    <row r="2583" spans="4:8" x14ac:dyDescent="0.2">
      <c r="D2583" s="21"/>
      <c r="E2583" s="21"/>
      <c r="F2583" s="21"/>
      <c r="G2583" s="21"/>
      <c r="H2583" s="21"/>
    </row>
    <row r="2584" spans="4:8" x14ac:dyDescent="0.2">
      <c r="D2584" s="21"/>
      <c r="E2584" s="21"/>
      <c r="F2584" s="21"/>
      <c r="G2584" s="21"/>
      <c r="H2584" s="21"/>
    </row>
    <row r="2585" spans="4:8" x14ac:dyDescent="0.2">
      <c r="D2585" s="21"/>
      <c r="E2585" s="21"/>
      <c r="F2585" s="21"/>
      <c r="G2585" s="21"/>
      <c r="H2585" s="21"/>
    </row>
    <row r="2586" spans="4:8" x14ac:dyDescent="0.2">
      <c r="D2586" s="21"/>
      <c r="E2586" s="21"/>
      <c r="F2586" s="21"/>
      <c r="G2586" s="21"/>
      <c r="H2586" s="21"/>
    </row>
    <row r="2587" spans="4:8" x14ac:dyDescent="0.2">
      <c r="D2587" s="21"/>
      <c r="E2587" s="21"/>
      <c r="F2587" s="21"/>
      <c r="G2587" s="21"/>
      <c r="H2587" s="21"/>
    </row>
    <row r="2588" spans="4:8" x14ac:dyDescent="0.2">
      <c r="D2588" s="21"/>
      <c r="E2588" s="21"/>
      <c r="F2588" s="21"/>
      <c r="G2588" s="21"/>
      <c r="H2588" s="21"/>
    </row>
    <row r="2589" spans="4:8" x14ac:dyDescent="0.2">
      <c r="D2589" s="21"/>
      <c r="E2589" s="21"/>
      <c r="F2589" s="21"/>
      <c r="G2589" s="21"/>
      <c r="H2589" s="21"/>
    </row>
    <row r="2590" spans="4:8" x14ac:dyDescent="0.2">
      <c r="D2590" s="21"/>
      <c r="E2590" s="21"/>
      <c r="F2590" s="21"/>
      <c r="G2590" s="21"/>
      <c r="H2590" s="21"/>
    </row>
    <row r="2591" spans="4:8" x14ac:dyDescent="0.2">
      <c r="D2591" s="21"/>
      <c r="E2591" s="21"/>
      <c r="F2591" s="21"/>
      <c r="G2591" s="21"/>
      <c r="H2591" s="21"/>
    </row>
    <row r="2592" spans="4:8" x14ac:dyDescent="0.2">
      <c r="D2592" s="21"/>
      <c r="E2592" s="21"/>
      <c r="F2592" s="21"/>
      <c r="G2592" s="21"/>
      <c r="H2592" s="21"/>
    </row>
    <row r="2593" spans="4:8" x14ac:dyDescent="0.2">
      <c r="D2593" s="21"/>
      <c r="E2593" s="21"/>
      <c r="F2593" s="21"/>
      <c r="G2593" s="21"/>
      <c r="H2593" s="21"/>
    </row>
    <row r="2594" spans="4:8" x14ac:dyDescent="0.2">
      <c r="D2594" s="21"/>
      <c r="E2594" s="21"/>
      <c r="F2594" s="21"/>
      <c r="G2594" s="21"/>
      <c r="H2594" s="21"/>
    </row>
    <row r="2595" spans="4:8" x14ac:dyDescent="0.2">
      <c r="D2595" s="21"/>
      <c r="E2595" s="21"/>
      <c r="F2595" s="21"/>
      <c r="G2595" s="21"/>
      <c r="H2595" s="21"/>
    </row>
    <row r="2596" spans="4:8" x14ac:dyDescent="0.2">
      <c r="D2596" s="21"/>
      <c r="E2596" s="21"/>
      <c r="F2596" s="21"/>
      <c r="G2596" s="21"/>
      <c r="H2596" s="21"/>
    </row>
    <row r="2597" spans="4:8" x14ac:dyDescent="0.2">
      <c r="D2597" s="21"/>
      <c r="E2597" s="21"/>
      <c r="F2597" s="21"/>
      <c r="G2597" s="21"/>
      <c r="H2597" s="21"/>
    </row>
    <row r="2598" spans="4:8" x14ac:dyDescent="0.2">
      <c r="D2598" s="21"/>
      <c r="E2598" s="21"/>
      <c r="F2598" s="21"/>
      <c r="G2598" s="21"/>
      <c r="H2598" s="21"/>
    </row>
    <row r="2599" spans="4:8" x14ac:dyDescent="0.2">
      <c r="D2599" s="21"/>
      <c r="E2599" s="21"/>
      <c r="F2599" s="21"/>
      <c r="G2599" s="21"/>
      <c r="H2599" s="21"/>
    </row>
    <row r="2600" spans="4:8" x14ac:dyDescent="0.2">
      <c r="D2600" s="21"/>
      <c r="E2600" s="21"/>
      <c r="F2600" s="21"/>
      <c r="G2600" s="21"/>
      <c r="H2600" s="21"/>
    </row>
    <row r="2601" spans="4:8" x14ac:dyDescent="0.2">
      <c r="D2601" s="21"/>
      <c r="E2601" s="21"/>
      <c r="F2601" s="21"/>
      <c r="G2601" s="21"/>
      <c r="H2601" s="21"/>
    </row>
    <row r="2602" spans="4:8" x14ac:dyDescent="0.2">
      <c r="D2602" s="21"/>
      <c r="E2602" s="21"/>
      <c r="F2602" s="21"/>
      <c r="G2602" s="21"/>
      <c r="H2602" s="21"/>
    </row>
    <row r="2603" spans="4:8" x14ac:dyDescent="0.2">
      <c r="D2603" s="21"/>
      <c r="E2603" s="21"/>
      <c r="F2603" s="21"/>
      <c r="G2603" s="21"/>
      <c r="H2603" s="21"/>
    </row>
    <row r="2604" spans="4:8" x14ac:dyDescent="0.2">
      <c r="D2604" s="21"/>
      <c r="E2604" s="21"/>
      <c r="F2604" s="21"/>
      <c r="G2604" s="21"/>
      <c r="H2604" s="21"/>
    </row>
    <row r="2605" spans="4:8" x14ac:dyDescent="0.2">
      <c r="D2605" s="21"/>
      <c r="E2605" s="21"/>
      <c r="F2605" s="21"/>
      <c r="G2605" s="21"/>
      <c r="H2605" s="21"/>
    </row>
    <row r="2606" spans="4:8" x14ac:dyDescent="0.2">
      <c r="D2606" s="21"/>
      <c r="E2606" s="21"/>
      <c r="F2606" s="21"/>
      <c r="G2606" s="21"/>
      <c r="H2606" s="21"/>
    </row>
    <row r="2607" spans="4:8" x14ac:dyDescent="0.2">
      <c r="D2607" s="21"/>
      <c r="E2607" s="21"/>
      <c r="F2607" s="21"/>
      <c r="G2607" s="21"/>
      <c r="H2607" s="21"/>
    </row>
    <row r="2608" spans="4:8" x14ac:dyDescent="0.2">
      <c r="D2608" s="21"/>
      <c r="E2608" s="21"/>
      <c r="F2608" s="21"/>
      <c r="G2608" s="21"/>
      <c r="H2608" s="21"/>
    </row>
    <row r="2609" spans="4:8" x14ac:dyDescent="0.2">
      <c r="D2609" s="21"/>
      <c r="E2609" s="21"/>
      <c r="F2609" s="21"/>
      <c r="G2609" s="21"/>
      <c r="H2609" s="21"/>
    </row>
    <row r="2610" spans="4:8" x14ac:dyDescent="0.2">
      <c r="D2610" s="21"/>
      <c r="E2610" s="21"/>
      <c r="F2610" s="21"/>
      <c r="G2610" s="21"/>
      <c r="H2610" s="21"/>
    </row>
    <row r="2611" spans="4:8" x14ac:dyDescent="0.2">
      <c r="D2611" s="21"/>
      <c r="E2611" s="21"/>
      <c r="F2611" s="21"/>
      <c r="G2611" s="21"/>
      <c r="H2611" s="21"/>
    </row>
    <row r="2612" spans="4:8" x14ac:dyDescent="0.2">
      <c r="D2612" s="21"/>
      <c r="E2612" s="21"/>
      <c r="F2612" s="21"/>
      <c r="G2612" s="21"/>
      <c r="H2612" s="21"/>
    </row>
    <row r="2613" spans="4:8" x14ac:dyDescent="0.2">
      <c r="D2613" s="21"/>
      <c r="E2613" s="21"/>
      <c r="F2613" s="21"/>
      <c r="G2613" s="21"/>
      <c r="H2613" s="21"/>
    </row>
    <row r="2614" spans="4:8" x14ac:dyDescent="0.2">
      <c r="D2614" s="21"/>
      <c r="E2614" s="21"/>
      <c r="F2614" s="21"/>
      <c r="G2614" s="21"/>
      <c r="H2614" s="21"/>
    </row>
    <row r="2615" spans="4:8" x14ac:dyDescent="0.2">
      <c r="D2615" s="21"/>
      <c r="E2615" s="21"/>
      <c r="F2615" s="21"/>
      <c r="G2615" s="21"/>
      <c r="H2615" s="21"/>
    </row>
    <row r="2616" spans="4:8" x14ac:dyDescent="0.2">
      <c r="D2616" s="21"/>
      <c r="E2616" s="21"/>
      <c r="F2616" s="21"/>
      <c r="G2616" s="21"/>
      <c r="H2616" s="21"/>
    </row>
    <row r="2617" spans="4:8" x14ac:dyDescent="0.2">
      <c r="D2617" s="21"/>
      <c r="E2617" s="21"/>
      <c r="F2617" s="21"/>
      <c r="G2617" s="21"/>
      <c r="H2617" s="21"/>
    </row>
    <row r="2618" spans="4:8" x14ac:dyDescent="0.2">
      <c r="D2618" s="21"/>
      <c r="E2618" s="21"/>
      <c r="F2618" s="21"/>
      <c r="G2618" s="21"/>
      <c r="H2618" s="21"/>
    </row>
    <row r="2619" spans="4:8" x14ac:dyDescent="0.2">
      <c r="D2619" s="21"/>
      <c r="E2619" s="21"/>
      <c r="F2619" s="21"/>
      <c r="G2619" s="21"/>
      <c r="H2619" s="21"/>
    </row>
    <row r="2620" spans="4:8" x14ac:dyDescent="0.2">
      <c r="D2620" s="21"/>
      <c r="E2620" s="21"/>
      <c r="F2620" s="21"/>
      <c r="G2620" s="21"/>
      <c r="H2620" s="21"/>
    </row>
  </sheetData>
  <mergeCells count="3">
    <mergeCell ref="B7:H7"/>
    <mergeCell ref="B204:H204"/>
    <mergeCell ref="B205:H205"/>
  </mergeCells>
  <phoneticPr fontId="2" type="noConversion"/>
  <hyperlinks>
    <hyperlink ref="J7:J8" location="'PARO REGISTRADO'!A1" display="Índice" xr:uid="{00000000-0004-0000-0100-000000000000}"/>
  </hyperlinks>
  <pageMargins left="0.75" right="0.75" top="1" bottom="1" header="0" footer="0"/>
  <pageSetup paperSize="9" scale="79" orientation="portrait" r:id="rId1"/>
  <headerFooter alignWithMargins="0"/>
  <colBreaks count="1" manualBreakCount="1">
    <brk id="9" min="6" max="7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K207"/>
  <sheetViews>
    <sheetView showGridLines="0" showRowColHeaders="0" zoomScaleNormal="100" workbookViewId="0"/>
  </sheetViews>
  <sheetFormatPr baseColWidth="10" defaultRowHeight="12.75" x14ac:dyDescent="0.2"/>
  <cols>
    <col min="1" max="1" width="4.85546875" style="1" customWidth="1"/>
    <col min="2" max="2" width="21" style="45" customWidth="1"/>
    <col min="3" max="4" width="21" style="1" customWidth="1"/>
    <col min="5" max="5" width="1.28515625" style="63" customWidth="1"/>
    <col min="6" max="6" width="1.42578125" style="63" customWidth="1"/>
    <col min="7" max="16384" width="11.42578125" style="1"/>
  </cols>
  <sheetData>
    <row r="1" spans="2:7" x14ac:dyDescent="0.2">
      <c r="B1" s="2"/>
      <c r="C1" s="3"/>
      <c r="E1" s="1"/>
      <c r="F1" s="1"/>
    </row>
    <row r="2" spans="2:7" x14ac:dyDescent="0.2">
      <c r="B2" s="2"/>
      <c r="C2" s="3"/>
      <c r="E2" s="1"/>
      <c r="F2" s="1"/>
    </row>
    <row r="3" spans="2:7" x14ac:dyDescent="0.2">
      <c r="B3" s="2"/>
      <c r="C3" s="3"/>
      <c r="E3" s="1"/>
      <c r="F3" s="1"/>
    </row>
    <row r="4" spans="2:7" x14ac:dyDescent="0.2">
      <c r="B4" s="2"/>
      <c r="C4" s="3"/>
      <c r="E4" s="1"/>
      <c r="F4" s="1"/>
    </row>
    <row r="5" spans="2:7" x14ac:dyDescent="0.2">
      <c r="B5" s="2"/>
      <c r="C5" s="3"/>
      <c r="E5" s="1"/>
      <c r="F5" s="1"/>
    </row>
    <row r="6" spans="2:7" x14ac:dyDescent="0.2">
      <c r="B6" s="87"/>
      <c r="C6" s="63"/>
      <c r="D6" s="63"/>
    </row>
    <row r="7" spans="2:7" ht="27" customHeight="1" thickBot="1" x14ac:dyDescent="0.25">
      <c r="B7" s="108" t="s">
        <v>82</v>
      </c>
      <c r="C7" s="108"/>
      <c r="D7" s="108"/>
      <c r="E7" s="67"/>
      <c r="G7" s="63"/>
    </row>
    <row r="8" spans="2:7" ht="16.5" customHeight="1" thickTop="1" x14ac:dyDescent="0.2">
      <c r="B8" s="87"/>
      <c r="C8" s="107"/>
      <c r="D8" s="107"/>
      <c r="E8" s="64"/>
      <c r="G8" s="63"/>
    </row>
    <row r="9" spans="2:7" ht="16.5" customHeight="1" x14ac:dyDescent="0.2">
      <c r="C9" s="80" t="s">
        <v>8</v>
      </c>
      <c r="D9" s="80" t="s">
        <v>6</v>
      </c>
      <c r="E9" s="64"/>
    </row>
    <row r="10" spans="2:7" ht="16.5" customHeight="1" x14ac:dyDescent="0.2">
      <c r="C10" s="46"/>
      <c r="D10" s="46"/>
    </row>
    <row r="11" spans="2:7" x14ac:dyDescent="0.2">
      <c r="B11" s="8">
        <v>39083</v>
      </c>
      <c r="C11" s="47">
        <v>51799</v>
      </c>
      <c r="D11" s="47">
        <v>74937</v>
      </c>
      <c r="E11" s="48"/>
    </row>
    <row r="12" spans="2:7" x14ac:dyDescent="0.2">
      <c r="B12" s="8">
        <v>39114</v>
      </c>
      <c r="C12" s="47">
        <v>52518</v>
      </c>
      <c r="D12" s="47">
        <v>76926</v>
      </c>
      <c r="E12" s="48"/>
    </row>
    <row r="13" spans="2:7" x14ac:dyDescent="0.2">
      <c r="B13" s="8">
        <v>39142</v>
      </c>
      <c r="C13" s="47">
        <v>52380</v>
      </c>
      <c r="D13" s="47">
        <v>78268</v>
      </c>
      <c r="E13" s="48"/>
    </row>
    <row r="14" spans="2:7" x14ac:dyDescent="0.2">
      <c r="B14" s="8">
        <v>39173</v>
      </c>
      <c r="C14" s="47">
        <v>53132</v>
      </c>
      <c r="D14" s="47">
        <v>79959</v>
      </c>
      <c r="E14" s="48"/>
    </row>
    <row r="15" spans="2:7" x14ac:dyDescent="0.2">
      <c r="B15" s="8">
        <v>39203</v>
      </c>
      <c r="C15" s="47">
        <v>53806</v>
      </c>
      <c r="D15" s="47">
        <v>81462</v>
      </c>
      <c r="E15" s="48"/>
    </row>
    <row r="16" spans="2:7" x14ac:dyDescent="0.2">
      <c r="B16" s="8">
        <v>39234</v>
      </c>
      <c r="C16" s="47">
        <v>54480</v>
      </c>
      <c r="D16" s="47">
        <v>81077</v>
      </c>
      <c r="E16" s="48"/>
    </row>
    <row r="17" spans="2:5" x14ac:dyDescent="0.2">
      <c r="B17" s="8">
        <v>39264</v>
      </c>
      <c r="C17" s="47">
        <v>53480</v>
      </c>
      <c r="D17" s="47">
        <v>78659</v>
      </c>
      <c r="E17" s="48"/>
    </row>
    <row r="18" spans="2:5" x14ac:dyDescent="0.2">
      <c r="B18" s="8">
        <v>39295</v>
      </c>
      <c r="C18" s="47">
        <v>54461</v>
      </c>
      <c r="D18" s="47">
        <v>78336</v>
      </c>
      <c r="E18" s="48"/>
    </row>
    <row r="19" spans="2:5" x14ac:dyDescent="0.2">
      <c r="B19" s="8">
        <v>39326</v>
      </c>
      <c r="C19" s="47">
        <v>55073</v>
      </c>
      <c r="D19" s="47">
        <v>78839</v>
      </c>
      <c r="E19" s="48"/>
    </row>
    <row r="20" spans="2:5" x14ac:dyDescent="0.2">
      <c r="B20" s="8">
        <v>39356</v>
      </c>
      <c r="C20" s="47">
        <v>57164</v>
      </c>
      <c r="D20" s="47">
        <v>80095</v>
      </c>
      <c r="E20" s="48"/>
    </row>
    <row r="21" spans="2:5" x14ac:dyDescent="0.2">
      <c r="B21" s="8">
        <v>39387</v>
      </c>
      <c r="C21" s="47">
        <v>59085</v>
      </c>
      <c r="D21" s="47">
        <v>79728</v>
      </c>
      <c r="E21" s="48"/>
    </row>
    <row r="22" spans="2:5" x14ac:dyDescent="0.2">
      <c r="B22" s="8">
        <v>39417</v>
      </c>
      <c r="C22" s="81">
        <v>60929</v>
      </c>
      <c r="D22" s="81">
        <v>78152</v>
      </c>
      <c r="E22" s="48"/>
    </row>
    <row r="23" spans="2:5" x14ac:dyDescent="0.2">
      <c r="B23" s="8"/>
      <c r="C23" s="47"/>
      <c r="D23" s="17"/>
      <c r="E23" s="48"/>
    </row>
    <row r="24" spans="2:5" x14ac:dyDescent="0.2">
      <c r="B24" s="8">
        <v>39448</v>
      </c>
      <c r="C24" s="47">
        <v>64987</v>
      </c>
      <c r="D24" s="47">
        <v>83573</v>
      </c>
      <c r="E24" s="48"/>
    </row>
    <row r="25" spans="2:5" x14ac:dyDescent="0.2">
      <c r="B25" s="8">
        <v>39479</v>
      </c>
      <c r="C25" s="47">
        <v>67919</v>
      </c>
      <c r="D25" s="47">
        <v>86190</v>
      </c>
      <c r="E25" s="48"/>
    </row>
    <row r="26" spans="2:5" x14ac:dyDescent="0.2">
      <c r="B26" s="8">
        <v>39508</v>
      </c>
      <c r="C26" s="47">
        <v>70730</v>
      </c>
      <c r="D26" s="47">
        <v>88112</v>
      </c>
      <c r="E26" s="48"/>
    </row>
    <row r="27" spans="2:5" x14ac:dyDescent="0.2">
      <c r="B27" s="8">
        <v>39539</v>
      </c>
      <c r="C27" s="47">
        <v>74624</v>
      </c>
      <c r="D27" s="47">
        <v>91617</v>
      </c>
      <c r="E27" s="48"/>
    </row>
    <row r="28" spans="2:5" x14ac:dyDescent="0.2">
      <c r="B28" s="8">
        <v>39569</v>
      </c>
      <c r="C28" s="47">
        <v>77667</v>
      </c>
      <c r="D28" s="47">
        <v>93844</v>
      </c>
      <c r="E28" s="48"/>
    </row>
    <row r="29" spans="2:5" x14ac:dyDescent="0.2">
      <c r="B29" s="8">
        <v>39600</v>
      </c>
      <c r="C29" s="47">
        <v>80638</v>
      </c>
      <c r="D29" s="47">
        <v>95186</v>
      </c>
      <c r="E29" s="48"/>
    </row>
    <row r="30" spans="2:5" x14ac:dyDescent="0.2">
      <c r="B30" s="8">
        <v>39630</v>
      </c>
      <c r="C30" s="47">
        <v>81974</v>
      </c>
      <c r="D30" s="47">
        <v>94127</v>
      </c>
      <c r="E30" s="48"/>
    </row>
    <row r="31" spans="2:5" x14ac:dyDescent="0.2">
      <c r="B31" s="8">
        <v>39661</v>
      </c>
      <c r="C31" s="47">
        <v>83640</v>
      </c>
      <c r="D31" s="47">
        <v>92699</v>
      </c>
      <c r="E31" s="48"/>
    </row>
    <row r="32" spans="2:5" x14ac:dyDescent="0.2">
      <c r="B32" s="8">
        <v>39692</v>
      </c>
      <c r="C32" s="47">
        <v>86853</v>
      </c>
      <c r="D32" s="47">
        <v>93952</v>
      </c>
      <c r="E32" s="48"/>
    </row>
    <row r="33" spans="2:5" x14ac:dyDescent="0.2">
      <c r="B33" s="8">
        <v>39722</v>
      </c>
      <c r="C33" s="47">
        <v>92812</v>
      </c>
      <c r="D33" s="47">
        <v>97657</v>
      </c>
      <c r="E33" s="48"/>
    </row>
    <row r="34" spans="2:5" x14ac:dyDescent="0.2">
      <c r="B34" s="8">
        <v>39753</v>
      </c>
      <c r="C34" s="47">
        <v>98664</v>
      </c>
      <c r="D34" s="47">
        <v>101225</v>
      </c>
      <c r="E34" s="48"/>
    </row>
    <row r="35" spans="2:5" x14ac:dyDescent="0.2">
      <c r="B35" s="8">
        <v>39783</v>
      </c>
      <c r="C35" s="81">
        <v>102823</v>
      </c>
      <c r="D35" s="81">
        <v>100170</v>
      </c>
      <c r="E35" s="48"/>
    </row>
    <row r="36" spans="2:5" x14ac:dyDescent="0.2">
      <c r="E36" s="48"/>
    </row>
    <row r="37" spans="2:5" x14ac:dyDescent="0.2">
      <c r="B37" s="8">
        <v>39814</v>
      </c>
      <c r="C37" s="9">
        <v>109468</v>
      </c>
      <c r="D37" s="9">
        <v>106508</v>
      </c>
      <c r="E37" s="48"/>
    </row>
    <row r="38" spans="2:5" x14ac:dyDescent="0.2">
      <c r="B38" s="8">
        <v>39845</v>
      </c>
      <c r="C38" s="9">
        <v>115714</v>
      </c>
      <c r="D38" s="9">
        <v>111992</v>
      </c>
      <c r="E38" s="48"/>
    </row>
    <row r="39" spans="2:5" x14ac:dyDescent="0.2">
      <c r="B39" s="8">
        <v>39873</v>
      </c>
      <c r="C39" s="9">
        <v>120932</v>
      </c>
      <c r="D39" s="9">
        <v>117412</v>
      </c>
      <c r="E39" s="48"/>
    </row>
    <row r="40" spans="2:5" x14ac:dyDescent="0.2">
      <c r="B40" s="8">
        <v>39904</v>
      </c>
      <c r="C40" s="9">
        <v>124075</v>
      </c>
      <c r="D40" s="9">
        <v>122425</v>
      </c>
      <c r="E40" s="48"/>
    </row>
    <row r="41" spans="2:5" x14ac:dyDescent="0.2">
      <c r="B41" s="8">
        <v>39934</v>
      </c>
      <c r="C41" s="9">
        <v>124688</v>
      </c>
      <c r="D41" s="9">
        <v>124973</v>
      </c>
      <c r="E41" s="48"/>
    </row>
    <row r="42" spans="2:5" x14ac:dyDescent="0.2">
      <c r="B42" s="8">
        <v>39965</v>
      </c>
      <c r="C42" s="9">
        <v>123164</v>
      </c>
      <c r="D42" s="9">
        <v>125161</v>
      </c>
      <c r="E42" s="48"/>
    </row>
    <row r="43" spans="2:5" x14ac:dyDescent="0.2">
      <c r="B43" s="8">
        <v>39995</v>
      </c>
      <c r="C43" s="9">
        <v>121263</v>
      </c>
      <c r="D43" s="9">
        <v>125001</v>
      </c>
      <c r="E43" s="48"/>
    </row>
    <row r="44" spans="2:5" x14ac:dyDescent="0.2">
      <c r="B44" s="8">
        <v>40026</v>
      </c>
      <c r="C44" s="9">
        <v>120827</v>
      </c>
      <c r="D44" s="9">
        <v>125139</v>
      </c>
      <c r="E44" s="48"/>
    </row>
    <row r="45" spans="2:5" x14ac:dyDescent="0.2">
      <c r="B45" s="8">
        <v>40057</v>
      </c>
      <c r="C45" s="9">
        <v>122292</v>
      </c>
      <c r="D45" s="9">
        <v>126566</v>
      </c>
      <c r="E45" s="48"/>
    </row>
    <row r="46" spans="2:5" x14ac:dyDescent="0.2">
      <c r="B46" s="8">
        <v>40087</v>
      </c>
      <c r="C46" s="9">
        <v>122437</v>
      </c>
      <c r="D46" s="9">
        <v>125671</v>
      </c>
      <c r="E46" s="48"/>
    </row>
    <row r="47" spans="2:5" x14ac:dyDescent="0.2">
      <c r="B47" s="8">
        <v>40118</v>
      </c>
      <c r="C47" s="9">
        <v>123556</v>
      </c>
      <c r="D47" s="9">
        <v>125230</v>
      </c>
      <c r="E47" s="48"/>
    </row>
    <row r="48" spans="2:5" x14ac:dyDescent="0.2">
      <c r="B48" s="8">
        <v>40148</v>
      </c>
      <c r="C48" s="81">
        <v>124860</v>
      </c>
      <c r="D48" s="81">
        <v>123923</v>
      </c>
      <c r="E48" s="48"/>
    </row>
    <row r="49" spans="2:5" x14ac:dyDescent="0.2">
      <c r="B49" s="8"/>
      <c r="C49" s="17"/>
      <c r="D49" s="17"/>
      <c r="E49" s="48"/>
    </row>
    <row r="50" spans="2:5" x14ac:dyDescent="0.2">
      <c r="B50" s="8">
        <v>40179</v>
      </c>
      <c r="C50" s="9">
        <v>127162</v>
      </c>
      <c r="D50" s="17">
        <v>126768</v>
      </c>
      <c r="E50" s="48"/>
    </row>
    <row r="51" spans="2:5" x14ac:dyDescent="0.2">
      <c r="B51" s="8">
        <v>40210</v>
      </c>
      <c r="C51" s="9">
        <v>128894</v>
      </c>
      <c r="D51" s="17">
        <v>129045</v>
      </c>
      <c r="E51" s="48"/>
    </row>
    <row r="52" spans="2:5" x14ac:dyDescent="0.2">
      <c r="B52" s="8">
        <v>40238</v>
      </c>
      <c r="C52" s="9">
        <v>130133</v>
      </c>
      <c r="D52" s="17">
        <v>131401</v>
      </c>
      <c r="E52" s="48"/>
    </row>
    <row r="53" spans="2:5" x14ac:dyDescent="0.2">
      <c r="B53" s="8">
        <v>40269</v>
      </c>
      <c r="C53" s="9">
        <v>131433</v>
      </c>
      <c r="D53" s="17">
        <v>134609</v>
      </c>
      <c r="E53" s="48"/>
    </row>
    <row r="54" spans="2:5" x14ac:dyDescent="0.2">
      <c r="B54" s="8">
        <v>40299</v>
      </c>
      <c r="C54" s="9">
        <v>130520</v>
      </c>
      <c r="D54" s="17">
        <v>135396</v>
      </c>
      <c r="E54" s="48"/>
    </row>
    <row r="55" spans="2:5" x14ac:dyDescent="0.2">
      <c r="B55" s="8">
        <v>40330</v>
      </c>
      <c r="C55" s="9">
        <v>129970</v>
      </c>
      <c r="D55" s="17">
        <v>136003</v>
      </c>
      <c r="E55" s="48"/>
    </row>
    <row r="56" spans="2:5" x14ac:dyDescent="0.2">
      <c r="B56" s="8">
        <v>40360</v>
      </c>
      <c r="C56" s="9">
        <v>127190</v>
      </c>
      <c r="D56" s="17">
        <v>135471</v>
      </c>
      <c r="E56" s="48"/>
    </row>
    <row r="57" spans="2:5" x14ac:dyDescent="0.2">
      <c r="B57" s="8">
        <v>40391</v>
      </c>
      <c r="C57" s="9">
        <v>126449</v>
      </c>
      <c r="D57" s="17">
        <v>134345</v>
      </c>
      <c r="E57" s="48"/>
    </row>
    <row r="58" spans="2:5" x14ac:dyDescent="0.2">
      <c r="B58" s="8">
        <v>40422</v>
      </c>
      <c r="C58" s="9">
        <v>128455</v>
      </c>
      <c r="D58" s="17">
        <v>131296</v>
      </c>
      <c r="E58" s="48"/>
    </row>
    <row r="59" spans="2:5" x14ac:dyDescent="0.2">
      <c r="B59" s="8">
        <v>40452</v>
      </c>
      <c r="C59" s="9">
        <v>128752</v>
      </c>
      <c r="D59" s="17">
        <v>131521</v>
      </c>
      <c r="E59" s="48"/>
    </row>
    <row r="60" spans="2:5" x14ac:dyDescent="0.2">
      <c r="B60" s="8">
        <v>40483</v>
      </c>
      <c r="C60" s="9">
        <v>127366</v>
      </c>
      <c r="D60" s="17">
        <v>129327</v>
      </c>
      <c r="E60" s="48"/>
    </row>
    <row r="61" spans="2:5" x14ac:dyDescent="0.2">
      <c r="B61" s="8">
        <v>40513</v>
      </c>
      <c r="C61" s="81">
        <v>127713</v>
      </c>
      <c r="D61" s="81">
        <v>126907</v>
      </c>
      <c r="E61" s="48"/>
    </row>
    <row r="62" spans="2:5" x14ac:dyDescent="0.2">
      <c r="B62" s="8"/>
      <c r="C62" s="9"/>
      <c r="D62" s="17"/>
      <c r="E62" s="48"/>
    </row>
    <row r="63" spans="2:5" x14ac:dyDescent="0.2">
      <c r="B63" s="8">
        <v>40544</v>
      </c>
      <c r="C63" s="9">
        <v>129480</v>
      </c>
      <c r="D63" s="17">
        <v>128831</v>
      </c>
      <c r="E63" s="48"/>
    </row>
    <row r="64" spans="2:5" x14ac:dyDescent="0.2">
      <c r="B64" s="8">
        <v>40575</v>
      </c>
      <c r="C64" s="9">
        <v>130148</v>
      </c>
      <c r="D64" s="17">
        <v>131028</v>
      </c>
      <c r="E64" s="48"/>
    </row>
    <row r="65" spans="2:5" x14ac:dyDescent="0.2">
      <c r="B65" s="8">
        <v>40603</v>
      </c>
      <c r="C65" s="9">
        <v>129550</v>
      </c>
      <c r="D65" s="17">
        <v>131652</v>
      </c>
      <c r="E65" s="48"/>
    </row>
    <row r="66" spans="2:5" x14ac:dyDescent="0.2">
      <c r="B66" s="8">
        <v>40634</v>
      </c>
      <c r="C66" s="9">
        <v>126433</v>
      </c>
      <c r="D66" s="17">
        <v>130340</v>
      </c>
      <c r="E66" s="48"/>
    </row>
    <row r="67" spans="2:5" x14ac:dyDescent="0.2">
      <c r="B67" s="8">
        <v>40664</v>
      </c>
      <c r="C67" s="9">
        <v>125221</v>
      </c>
      <c r="D67" s="17">
        <v>129120</v>
      </c>
      <c r="E67" s="48"/>
    </row>
    <row r="68" spans="2:5" x14ac:dyDescent="0.2">
      <c r="B68" s="8">
        <v>40695</v>
      </c>
      <c r="C68" s="9">
        <v>125443</v>
      </c>
      <c r="D68" s="17">
        <v>126520</v>
      </c>
      <c r="E68" s="48"/>
    </row>
    <row r="69" spans="2:5" x14ac:dyDescent="0.2">
      <c r="B69" s="8">
        <v>40725</v>
      </c>
      <c r="C69" s="9">
        <v>125563</v>
      </c>
      <c r="D69" s="17">
        <v>128066</v>
      </c>
      <c r="E69" s="48"/>
    </row>
    <row r="70" spans="2:5" x14ac:dyDescent="0.2">
      <c r="B70" s="8">
        <v>40756</v>
      </c>
      <c r="C70" s="9">
        <v>125083</v>
      </c>
      <c r="D70" s="17">
        <v>127395</v>
      </c>
      <c r="E70" s="48"/>
    </row>
    <row r="71" spans="2:5" x14ac:dyDescent="0.2">
      <c r="B71" s="8">
        <v>40787</v>
      </c>
      <c r="C71" s="9">
        <v>125612</v>
      </c>
      <c r="D71" s="17">
        <v>126378</v>
      </c>
      <c r="E71" s="48"/>
    </row>
    <row r="72" spans="2:5" x14ac:dyDescent="0.2">
      <c r="B72" s="8">
        <v>40817</v>
      </c>
      <c r="C72" s="9">
        <v>128939</v>
      </c>
      <c r="D72" s="17">
        <v>129325</v>
      </c>
      <c r="E72" s="48"/>
    </row>
    <row r="73" spans="2:5" x14ac:dyDescent="0.2">
      <c r="B73" s="8">
        <v>40848</v>
      </c>
      <c r="C73" s="9">
        <v>133197</v>
      </c>
      <c r="D73" s="17">
        <v>133016</v>
      </c>
      <c r="E73" s="48"/>
    </row>
    <row r="74" spans="2:5" x14ac:dyDescent="0.2">
      <c r="B74" s="8">
        <v>40878</v>
      </c>
      <c r="C74" s="82">
        <v>133993</v>
      </c>
      <c r="D74" s="82">
        <v>131576</v>
      </c>
      <c r="E74" s="48"/>
    </row>
    <row r="75" spans="2:5" x14ac:dyDescent="0.2">
      <c r="B75" s="2"/>
    </row>
    <row r="76" spans="2:5" x14ac:dyDescent="0.2">
      <c r="B76" s="8">
        <v>40909</v>
      </c>
      <c r="C76" s="9">
        <v>137784</v>
      </c>
      <c r="D76" s="17">
        <v>136199</v>
      </c>
    </row>
    <row r="77" spans="2:5" x14ac:dyDescent="0.2">
      <c r="B77" s="8">
        <v>40940</v>
      </c>
      <c r="C77" s="9">
        <v>140268</v>
      </c>
      <c r="D77" s="17">
        <v>138630</v>
      </c>
      <c r="E77" s="65"/>
    </row>
    <row r="78" spans="2:5" x14ac:dyDescent="0.2">
      <c r="B78" s="8">
        <v>40969</v>
      </c>
      <c r="C78" s="9">
        <v>142174</v>
      </c>
      <c r="D78" s="17">
        <v>141525</v>
      </c>
      <c r="E78" s="65"/>
    </row>
    <row r="79" spans="2:5" x14ac:dyDescent="0.2">
      <c r="B79" s="8">
        <v>41000</v>
      </c>
      <c r="C79" s="9">
        <v>143656</v>
      </c>
      <c r="D79" s="17">
        <v>145096</v>
      </c>
      <c r="E79" s="65"/>
    </row>
    <row r="80" spans="2:5" x14ac:dyDescent="0.2">
      <c r="B80" s="8">
        <v>41030</v>
      </c>
      <c r="C80" s="9">
        <v>145404</v>
      </c>
      <c r="D80" s="17">
        <v>147824</v>
      </c>
      <c r="E80" s="65"/>
    </row>
    <row r="81" spans="2:5" x14ac:dyDescent="0.2">
      <c r="B81" s="8">
        <v>41061</v>
      </c>
      <c r="C81" s="9">
        <v>144277</v>
      </c>
      <c r="D81" s="17">
        <v>146387</v>
      </c>
      <c r="E81" s="65"/>
    </row>
    <row r="82" spans="2:5" x14ac:dyDescent="0.2">
      <c r="B82" s="8">
        <v>41091</v>
      </c>
      <c r="C82" s="9">
        <v>143427</v>
      </c>
      <c r="D82" s="17">
        <v>146358</v>
      </c>
      <c r="E82" s="65"/>
    </row>
    <row r="83" spans="2:5" x14ac:dyDescent="0.2">
      <c r="B83" s="8">
        <v>41122</v>
      </c>
      <c r="C83" s="9">
        <v>143095</v>
      </c>
      <c r="D83" s="17">
        <v>145571</v>
      </c>
      <c r="E83" s="65"/>
    </row>
    <row r="84" spans="2:5" x14ac:dyDescent="0.2">
      <c r="B84" s="8">
        <v>41153</v>
      </c>
      <c r="C84" s="9">
        <v>143409</v>
      </c>
      <c r="D84" s="17">
        <v>145404</v>
      </c>
      <c r="E84" s="65"/>
    </row>
    <row r="85" spans="2:5" x14ac:dyDescent="0.2">
      <c r="B85" s="8">
        <v>41183</v>
      </c>
      <c r="C85" s="9">
        <v>143053</v>
      </c>
      <c r="D85" s="17">
        <v>144767</v>
      </c>
      <c r="E85" s="65"/>
    </row>
    <row r="86" spans="2:5" x14ac:dyDescent="0.2">
      <c r="B86" s="8">
        <v>41214</v>
      </c>
      <c r="C86" s="9">
        <v>143680</v>
      </c>
      <c r="D86" s="17">
        <v>145352</v>
      </c>
      <c r="E86" s="65"/>
    </row>
    <row r="87" spans="2:5" x14ac:dyDescent="0.2">
      <c r="B87" s="13">
        <v>41244</v>
      </c>
      <c r="C87" s="82">
        <v>142802</v>
      </c>
      <c r="D87" s="82">
        <v>142113</v>
      </c>
    </row>
    <row r="88" spans="2:5" x14ac:dyDescent="0.2">
      <c r="B88" s="13"/>
      <c r="C88" s="14"/>
      <c r="D88" s="14"/>
    </row>
    <row r="89" spans="2:5" x14ac:dyDescent="0.2">
      <c r="B89" s="13">
        <v>41275</v>
      </c>
      <c r="C89" s="14">
        <v>144510</v>
      </c>
      <c r="D89" s="14">
        <v>145007</v>
      </c>
    </row>
    <row r="90" spans="2:5" x14ac:dyDescent="0.2">
      <c r="B90" s="13">
        <v>41306</v>
      </c>
      <c r="C90" s="14">
        <v>145533</v>
      </c>
      <c r="D90" s="14">
        <v>145941</v>
      </c>
    </row>
    <row r="91" spans="2:5" x14ac:dyDescent="0.2">
      <c r="B91" s="13">
        <v>41334</v>
      </c>
      <c r="C91" s="14">
        <v>145516</v>
      </c>
      <c r="D91" s="14">
        <v>146156</v>
      </c>
    </row>
    <row r="92" spans="2:5" x14ac:dyDescent="0.2">
      <c r="B92" s="13">
        <v>41365</v>
      </c>
      <c r="C92" s="14">
        <v>146483</v>
      </c>
      <c r="D92" s="14">
        <v>149341</v>
      </c>
    </row>
    <row r="93" spans="2:5" x14ac:dyDescent="0.2">
      <c r="B93" s="13">
        <v>41395</v>
      </c>
      <c r="C93" s="14">
        <v>146170</v>
      </c>
      <c r="D93" s="14">
        <v>150192</v>
      </c>
    </row>
    <row r="94" spans="2:5" x14ac:dyDescent="0.2">
      <c r="B94" s="13">
        <v>41426</v>
      </c>
      <c r="C94" s="14">
        <v>144593</v>
      </c>
      <c r="D94" s="14">
        <v>148461</v>
      </c>
    </row>
    <row r="95" spans="2:5" x14ac:dyDescent="0.2">
      <c r="B95" s="13">
        <v>41456</v>
      </c>
      <c r="C95" s="14">
        <v>143073</v>
      </c>
      <c r="D95" s="14">
        <v>147302</v>
      </c>
    </row>
    <row r="96" spans="2:5" x14ac:dyDescent="0.2">
      <c r="B96" s="13">
        <v>41487</v>
      </c>
      <c r="C96" s="14">
        <v>140984</v>
      </c>
      <c r="D96" s="14">
        <v>145097</v>
      </c>
    </row>
    <row r="97" spans="2:5" x14ac:dyDescent="0.2">
      <c r="B97" s="13">
        <v>41518</v>
      </c>
      <c r="C97" s="14">
        <v>139658</v>
      </c>
      <c r="D97" s="14">
        <v>144414</v>
      </c>
    </row>
    <row r="98" spans="2:5" x14ac:dyDescent="0.2">
      <c r="B98" s="13">
        <v>41548</v>
      </c>
      <c r="C98" s="14">
        <v>139676</v>
      </c>
      <c r="D98" s="14">
        <v>144633</v>
      </c>
    </row>
    <row r="99" spans="2:5" x14ac:dyDescent="0.2">
      <c r="B99" s="13">
        <v>41579</v>
      </c>
      <c r="C99" s="14">
        <v>139355</v>
      </c>
      <c r="D99" s="14">
        <v>144023</v>
      </c>
    </row>
    <row r="100" spans="2:5" x14ac:dyDescent="0.2">
      <c r="B100" s="13">
        <v>41609</v>
      </c>
      <c r="C100" s="82">
        <v>136526</v>
      </c>
      <c r="D100" s="82">
        <v>137527</v>
      </c>
    </row>
    <row r="101" spans="2:5" x14ac:dyDescent="0.2">
      <c r="B101" s="2"/>
    </row>
    <row r="102" spans="2:5" x14ac:dyDescent="0.2">
      <c r="B102" s="8">
        <v>41640</v>
      </c>
      <c r="C102" s="9">
        <v>136977</v>
      </c>
      <c r="D102" s="17">
        <v>139057</v>
      </c>
    </row>
    <row r="103" spans="2:5" x14ac:dyDescent="0.2">
      <c r="B103" s="8">
        <v>41671</v>
      </c>
      <c r="C103" s="9">
        <v>136344</v>
      </c>
      <c r="D103" s="17">
        <v>139207</v>
      </c>
      <c r="E103" s="65"/>
    </row>
    <row r="104" spans="2:5" x14ac:dyDescent="0.2">
      <c r="B104" s="8">
        <v>41699</v>
      </c>
      <c r="C104" s="9">
        <v>136685</v>
      </c>
      <c r="D104" s="17">
        <v>140813</v>
      </c>
      <c r="E104" s="65"/>
    </row>
    <row r="105" spans="2:5" x14ac:dyDescent="0.2">
      <c r="B105" s="8">
        <v>41730</v>
      </c>
      <c r="C105" s="9">
        <v>135704</v>
      </c>
      <c r="D105" s="17">
        <v>141082</v>
      </c>
      <c r="E105" s="65"/>
    </row>
    <row r="106" spans="2:5" x14ac:dyDescent="0.2">
      <c r="B106" s="8">
        <v>41760</v>
      </c>
      <c r="C106" s="9">
        <v>133047</v>
      </c>
      <c r="D106" s="17">
        <v>141365</v>
      </c>
      <c r="E106" s="65"/>
    </row>
    <row r="107" spans="2:5" x14ac:dyDescent="0.2">
      <c r="B107" s="8">
        <v>41791</v>
      </c>
      <c r="C107" s="9">
        <v>130024</v>
      </c>
      <c r="D107" s="17">
        <v>140035</v>
      </c>
      <c r="E107" s="65"/>
    </row>
    <row r="108" spans="2:5" x14ac:dyDescent="0.2">
      <c r="B108" s="8">
        <v>41821</v>
      </c>
      <c r="C108" s="9">
        <v>128879</v>
      </c>
      <c r="D108" s="17">
        <v>139543</v>
      </c>
      <c r="E108" s="65"/>
    </row>
    <row r="109" spans="2:5" x14ac:dyDescent="0.2">
      <c r="B109" s="8">
        <v>41852</v>
      </c>
      <c r="C109" s="9">
        <v>128285</v>
      </c>
      <c r="D109" s="17">
        <v>138383</v>
      </c>
      <c r="E109" s="65"/>
    </row>
    <row r="110" spans="2:5" x14ac:dyDescent="0.2">
      <c r="B110" s="8">
        <v>41883</v>
      </c>
      <c r="C110" s="9">
        <v>127788</v>
      </c>
      <c r="D110" s="17">
        <v>138849</v>
      </c>
      <c r="E110" s="65"/>
    </row>
    <row r="111" spans="2:5" x14ac:dyDescent="0.2">
      <c r="B111" s="8">
        <v>41913</v>
      </c>
      <c r="C111" s="9">
        <v>127205</v>
      </c>
      <c r="D111" s="17">
        <v>138586</v>
      </c>
      <c r="E111" s="65"/>
    </row>
    <row r="112" spans="2:5" x14ac:dyDescent="0.2">
      <c r="B112" s="8">
        <v>41944</v>
      </c>
      <c r="C112" s="9">
        <v>127227</v>
      </c>
      <c r="D112" s="17">
        <v>138158</v>
      </c>
      <c r="E112" s="65"/>
    </row>
    <row r="113" spans="2:5" x14ac:dyDescent="0.2">
      <c r="B113" s="13">
        <v>41974</v>
      </c>
      <c r="C113" s="82">
        <v>126383</v>
      </c>
      <c r="D113" s="82">
        <v>134299</v>
      </c>
    </row>
    <row r="114" spans="2:5" x14ac:dyDescent="0.2">
      <c r="B114" s="2"/>
    </row>
    <row r="115" spans="2:5" x14ac:dyDescent="0.2">
      <c r="B115" s="8">
        <v>42005</v>
      </c>
      <c r="C115" s="9">
        <v>125932</v>
      </c>
      <c r="D115" s="17">
        <v>133811</v>
      </c>
    </row>
    <row r="116" spans="2:5" x14ac:dyDescent="0.2">
      <c r="B116" s="8">
        <v>42036</v>
      </c>
      <c r="C116" s="9">
        <v>124871</v>
      </c>
      <c r="D116" s="17">
        <v>133816</v>
      </c>
      <c r="E116" s="65"/>
    </row>
    <row r="117" spans="2:5" x14ac:dyDescent="0.2">
      <c r="B117" s="8">
        <v>42064</v>
      </c>
      <c r="C117" s="9">
        <v>123693</v>
      </c>
      <c r="D117" s="17">
        <v>133158</v>
      </c>
      <c r="E117" s="65"/>
    </row>
    <row r="118" spans="2:5" x14ac:dyDescent="0.2">
      <c r="B118" s="8">
        <v>42095</v>
      </c>
      <c r="C118" s="9">
        <v>120941</v>
      </c>
      <c r="D118" s="17">
        <v>133075</v>
      </c>
      <c r="E118" s="65"/>
    </row>
    <row r="119" spans="2:5" x14ac:dyDescent="0.2">
      <c r="B119" s="8">
        <v>42125</v>
      </c>
      <c r="C119" s="9">
        <v>118927</v>
      </c>
      <c r="D119" s="17">
        <v>133014</v>
      </c>
      <c r="E119" s="65"/>
    </row>
    <row r="120" spans="2:5" x14ac:dyDescent="0.2">
      <c r="B120" s="8">
        <v>42156</v>
      </c>
      <c r="C120" s="9">
        <v>116452</v>
      </c>
      <c r="D120" s="17">
        <v>131771</v>
      </c>
      <c r="E120" s="65"/>
    </row>
    <row r="121" spans="2:5" x14ac:dyDescent="0.2">
      <c r="B121" s="8">
        <v>42186</v>
      </c>
      <c r="C121" s="9">
        <v>113628</v>
      </c>
      <c r="D121" s="17">
        <v>130278</v>
      </c>
      <c r="E121" s="65"/>
    </row>
    <row r="122" spans="2:5" x14ac:dyDescent="0.2">
      <c r="B122" s="8">
        <v>42217</v>
      </c>
      <c r="C122" s="9">
        <v>112852</v>
      </c>
      <c r="D122" s="17">
        <v>129797</v>
      </c>
      <c r="E122" s="65"/>
    </row>
    <row r="123" spans="2:5" x14ac:dyDescent="0.2">
      <c r="B123" s="8">
        <v>42248</v>
      </c>
      <c r="C123" s="9">
        <v>112831</v>
      </c>
      <c r="D123" s="17">
        <v>129482</v>
      </c>
      <c r="E123" s="65"/>
    </row>
    <row r="124" spans="2:5" x14ac:dyDescent="0.2">
      <c r="B124" s="8">
        <v>42278</v>
      </c>
      <c r="C124" s="9">
        <v>115514</v>
      </c>
      <c r="D124" s="17">
        <v>131648</v>
      </c>
      <c r="E124" s="65"/>
    </row>
    <row r="125" spans="2:5" x14ac:dyDescent="0.2">
      <c r="B125" s="8">
        <v>42309</v>
      </c>
      <c r="C125" s="9">
        <v>116241</v>
      </c>
      <c r="D125" s="17">
        <v>132398</v>
      </c>
      <c r="E125" s="65"/>
    </row>
    <row r="126" spans="2:5" x14ac:dyDescent="0.2">
      <c r="B126" s="13">
        <v>42339</v>
      </c>
      <c r="C126" s="82">
        <v>116968</v>
      </c>
      <c r="D126" s="82">
        <v>130561</v>
      </c>
    </row>
    <row r="127" spans="2:5" x14ac:dyDescent="0.2">
      <c r="B127" s="2"/>
    </row>
    <row r="128" spans="2:5" x14ac:dyDescent="0.2">
      <c r="B128" s="8">
        <v>42370</v>
      </c>
      <c r="C128" s="9">
        <v>116244</v>
      </c>
      <c r="D128" s="17">
        <v>129740</v>
      </c>
    </row>
    <row r="129" spans="2:7" x14ac:dyDescent="0.2">
      <c r="B129" s="8">
        <v>42401</v>
      </c>
      <c r="C129" s="9">
        <v>114984</v>
      </c>
      <c r="D129" s="17">
        <v>128648</v>
      </c>
      <c r="E129" s="65"/>
    </row>
    <row r="130" spans="2:7" x14ac:dyDescent="0.2">
      <c r="B130" s="8">
        <v>42430</v>
      </c>
      <c r="C130" s="9">
        <v>113918</v>
      </c>
      <c r="D130" s="17">
        <v>128970</v>
      </c>
      <c r="E130" s="65"/>
    </row>
    <row r="131" spans="2:7" x14ac:dyDescent="0.2">
      <c r="B131" s="8">
        <v>42461</v>
      </c>
      <c r="C131" s="9">
        <v>112088</v>
      </c>
      <c r="D131" s="17">
        <v>129975</v>
      </c>
      <c r="E131" s="65"/>
    </row>
    <row r="132" spans="2:7" x14ac:dyDescent="0.2">
      <c r="B132" s="8">
        <v>42491</v>
      </c>
      <c r="C132" s="9">
        <v>110155</v>
      </c>
      <c r="D132" s="17">
        <v>129912</v>
      </c>
      <c r="E132" s="65"/>
    </row>
    <row r="133" spans="2:7" x14ac:dyDescent="0.2">
      <c r="B133" s="8">
        <v>42522</v>
      </c>
      <c r="C133" s="9">
        <v>108255</v>
      </c>
      <c r="D133" s="17">
        <v>128621</v>
      </c>
      <c r="E133" s="65"/>
    </row>
    <row r="134" spans="2:7" x14ac:dyDescent="0.2">
      <c r="B134" s="8">
        <v>42552</v>
      </c>
      <c r="C134" s="9">
        <v>105414</v>
      </c>
      <c r="D134" s="17">
        <v>126655</v>
      </c>
      <c r="E134" s="65"/>
    </row>
    <row r="135" spans="2:7" x14ac:dyDescent="0.2">
      <c r="B135" s="8">
        <v>42583</v>
      </c>
      <c r="C135" s="9">
        <v>104041</v>
      </c>
      <c r="D135" s="17">
        <v>126144</v>
      </c>
      <c r="E135" s="65"/>
    </row>
    <row r="136" spans="2:7" x14ac:dyDescent="0.2">
      <c r="B136" s="8">
        <v>42614</v>
      </c>
      <c r="C136" s="9">
        <v>104173</v>
      </c>
      <c r="D136" s="17">
        <v>126728</v>
      </c>
      <c r="E136" s="65"/>
    </row>
    <row r="137" spans="2:7" x14ac:dyDescent="0.2">
      <c r="B137" s="8">
        <v>42644</v>
      </c>
      <c r="C137" s="9">
        <v>104571</v>
      </c>
      <c r="D137" s="17">
        <v>128303</v>
      </c>
      <c r="E137" s="65"/>
    </row>
    <row r="138" spans="2:7" x14ac:dyDescent="0.2">
      <c r="B138" s="8">
        <v>42675</v>
      </c>
      <c r="C138" s="9">
        <v>106061</v>
      </c>
      <c r="D138" s="17">
        <v>128713</v>
      </c>
      <c r="E138" s="65"/>
    </row>
    <row r="139" spans="2:7" x14ac:dyDescent="0.2">
      <c r="B139" s="8">
        <v>42705</v>
      </c>
      <c r="C139" s="83">
        <v>105065</v>
      </c>
      <c r="D139" s="81">
        <v>124168</v>
      </c>
    </row>
    <row r="140" spans="2:7" x14ac:dyDescent="0.2">
      <c r="B140" s="2"/>
    </row>
    <row r="141" spans="2:7" x14ac:dyDescent="0.2">
      <c r="B141" s="8">
        <v>42736</v>
      </c>
      <c r="C141" s="9">
        <v>106360</v>
      </c>
      <c r="D141" s="17">
        <v>125414</v>
      </c>
      <c r="G141" s="63"/>
    </row>
    <row r="142" spans="2:7" x14ac:dyDescent="0.2">
      <c r="B142" s="8">
        <v>42767</v>
      </c>
      <c r="C142" s="9">
        <v>105371</v>
      </c>
      <c r="D142" s="17">
        <v>124529</v>
      </c>
      <c r="E142" s="65"/>
      <c r="G142" s="63"/>
    </row>
    <row r="143" spans="2:7" x14ac:dyDescent="0.2">
      <c r="B143" s="8">
        <v>42795</v>
      </c>
      <c r="C143" s="9">
        <v>105190</v>
      </c>
      <c r="D143" s="17">
        <v>125589</v>
      </c>
      <c r="E143" s="65"/>
      <c r="G143" s="63"/>
    </row>
    <row r="144" spans="2:7" x14ac:dyDescent="0.2">
      <c r="B144" s="8">
        <v>42826</v>
      </c>
      <c r="C144" s="9">
        <v>101519</v>
      </c>
      <c r="D144" s="17">
        <v>124183</v>
      </c>
      <c r="E144" s="65"/>
      <c r="F144" s="63">
        <v>124183</v>
      </c>
      <c r="G144" s="63"/>
    </row>
    <row r="145" spans="2:7" x14ac:dyDescent="0.2">
      <c r="B145" s="8">
        <v>42856</v>
      </c>
      <c r="C145" s="9">
        <v>98972</v>
      </c>
      <c r="D145" s="17">
        <v>123777</v>
      </c>
      <c r="E145" s="65"/>
      <c r="G145" s="63"/>
    </row>
    <row r="146" spans="2:7" x14ac:dyDescent="0.2">
      <c r="B146" s="8">
        <v>42887</v>
      </c>
      <c r="C146" s="9">
        <v>97072</v>
      </c>
      <c r="D146" s="49">
        <v>123007</v>
      </c>
      <c r="E146" s="65"/>
      <c r="G146" s="63"/>
    </row>
    <row r="147" spans="2:7" x14ac:dyDescent="0.2">
      <c r="B147" s="8">
        <v>42917</v>
      </c>
      <c r="C147" s="9">
        <v>95261</v>
      </c>
      <c r="D147" s="17">
        <v>122634</v>
      </c>
      <c r="E147" s="65"/>
      <c r="G147" s="63"/>
    </row>
    <row r="148" spans="2:7" x14ac:dyDescent="0.2">
      <c r="B148" s="8">
        <v>42948</v>
      </c>
      <c r="C148" s="9">
        <v>94622</v>
      </c>
      <c r="D148" s="17">
        <v>122423</v>
      </c>
      <c r="E148" s="65"/>
      <c r="G148" s="63"/>
    </row>
    <row r="149" spans="2:7" x14ac:dyDescent="0.2">
      <c r="B149" s="8">
        <v>42979</v>
      </c>
      <c r="C149" s="9">
        <v>96342</v>
      </c>
      <c r="D149" s="17">
        <v>124664</v>
      </c>
      <c r="E149" s="65"/>
      <c r="G149" s="63"/>
    </row>
    <row r="150" spans="2:7" x14ac:dyDescent="0.2">
      <c r="B150" s="8">
        <v>43009</v>
      </c>
      <c r="C150" s="9">
        <v>96620</v>
      </c>
      <c r="D150" s="17">
        <v>125174</v>
      </c>
      <c r="E150" s="65"/>
      <c r="G150" s="63"/>
    </row>
    <row r="151" spans="2:7" x14ac:dyDescent="0.2">
      <c r="B151" s="8">
        <v>43040</v>
      </c>
      <c r="C151" s="9">
        <v>96016</v>
      </c>
      <c r="D151" s="17">
        <v>123682</v>
      </c>
      <c r="E151" s="65"/>
      <c r="G151" s="63"/>
    </row>
    <row r="152" spans="2:7" x14ac:dyDescent="0.2">
      <c r="B152" s="8">
        <v>43070</v>
      </c>
      <c r="C152" s="83">
        <v>95492</v>
      </c>
      <c r="D152" s="81">
        <v>120595</v>
      </c>
    </row>
    <row r="153" spans="2:7" x14ac:dyDescent="0.2">
      <c r="B153" s="2"/>
    </row>
    <row r="154" spans="2:7" x14ac:dyDescent="0.2">
      <c r="B154" s="8">
        <v>43101</v>
      </c>
      <c r="C154" s="9">
        <v>95554</v>
      </c>
      <c r="D154" s="17">
        <v>120147</v>
      </c>
    </row>
    <row r="155" spans="2:7" x14ac:dyDescent="0.2">
      <c r="B155" s="8">
        <v>43132</v>
      </c>
      <c r="C155" s="9">
        <v>95288</v>
      </c>
      <c r="D155" s="17">
        <v>119794</v>
      </c>
    </row>
    <row r="156" spans="2:7" x14ac:dyDescent="0.2">
      <c r="B156" s="8">
        <v>43160</v>
      </c>
      <c r="C156" s="9">
        <v>94353</v>
      </c>
      <c r="D156" s="17">
        <v>119415</v>
      </c>
    </row>
    <row r="157" spans="2:7" x14ac:dyDescent="0.2">
      <c r="B157" s="8">
        <v>43191</v>
      </c>
      <c r="C157" s="9">
        <v>92405</v>
      </c>
      <c r="D157" s="17">
        <v>120736</v>
      </c>
    </row>
    <row r="158" spans="2:7" x14ac:dyDescent="0.2">
      <c r="B158" s="8">
        <v>43221</v>
      </c>
      <c r="C158" s="9">
        <v>91185</v>
      </c>
      <c r="D158" s="17">
        <v>121226</v>
      </c>
    </row>
    <row r="159" spans="2:7" x14ac:dyDescent="0.2">
      <c r="B159" s="8">
        <v>43252</v>
      </c>
      <c r="C159" s="9">
        <v>88928</v>
      </c>
      <c r="D159" s="49">
        <v>119666</v>
      </c>
    </row>
    <row r="160" spans="2:7" x14ac:dyDescent="0.2">
      <c r="B160" s="8">
        <v>43282</v>
      </c>
      <c r="C160" s="9">
        <v>87329</v>
      </c>
      <c r="D160" s="17">
        <v>119418</v>
      </c>
    </row>
    <row r="161" spans="2:11" x14ac:dyDescent="0.2">
      <c r="B161" s="8">
        <v>43313</v>
      </c>
      <c r="C161" s="9">
        <v>87407</v>
      </c>
      <c r="D161" s="17">
        <v>119610</v>
      </c>
    </row>
    <row r="162" spans="2:11" x14ac:dyDescent="0.2">
      <c r="B162" s="8">
        <v>43344</v>
      </c>
      <c r="C162" s="9">
        <v>87328</v>
      </c>
      <c r="D162" s="17">
        <v>118102</v>
      </c>
    </row>
    <row r="163" spans="2:11" x14ac:dyDescent="0.2">
      <c r="B163" s="8">
        <v>43374</v>
      </c>
      <c r="C163" s="9">
        <v>88915</v>
      </c>
      <c r="D163" s="17">
        <v>119186</v>
      </c>
    </row>
    <row r="164" spans="2:11" x14ac:dyDescent="0.2">
      <c r="B164" s="8">
        <v>43405</v>
      </c>
      <c r="C164" s="9">
        <v>90784</v>
      </c>
      <c r="D164" s="17">
        <v>119191</v>
      </c>
    </row>
    <row r="165" spans="2:11" x14ac:dyDescent="0.2">
      <c r="B165" s="8">
        <v>43435</v>
      </c>
      <c r="C165" s="83">
        <v>90537</v>
      </c>
      <c r="D165" s="81">
        <v>116478</v>
      </c>
    </row>
    <row r="166" spans="2:11" x14ac:dyDescent="0.2">
      <c r="B166" s="2"/>
    </row>
    <row r="167" spans="2:11" x14ac:dyDescent="0.2">
      <c r="B167" s="8">
        <v>43466</v>
      </c>
      <c r="C167" s="9">
        <v>91894</v>
      </c>
      <c r="D167" s="17">
        <v>117525</v>
      </c>
      <c r="G167" s="88"/>
      <c r="I167" s="21"/>
      <c r="K167" s="21"/>
    </row>
    <row r="168" spans="2:11" x14ac:dyDescent="0.2">
      <c r="B168" s="8">
        <v>43497</v>
      </c>
      <c r="C168" s="9">
        <v>91926</v>
      </c>
      <c r="D168" s="17">
        <v>117540</v>
      </c>
      <c r="E168" s="65"/>
      <c r="G168" s="88"/>
      <c r="I168" s="21"/>
      <c r="K168" s="21"/>
    </row>
    <row r="169" spans="2:11" x14ac:dyDescent="0.2">
      <c r="B169" s="8">
        <v>43525</v>
      </c>
      <c r="C169" s="9">
        <v>91544</v>
      </c>
      <c r="D169" s="17">
        <v>117691</v>
      </c>
      <c r="E169" s="65"/>
      <c r="G169" s="88"/>
      <c r="I169" s="21"/>
      <c r="K169" s="21"/>
    </row>
    <row r="170" spans="2:11" x14ac:dyDescent="0.2">
      <c r="B170" s="8">
        <v>43556</v>
      </c>
      <c r="C170" s="9">
        <v>90158</v>
      </c>
      <c r="D170" s="17">
        <v>117460</v>
      </c>
      <c r="E170" s="65"/>
      <c r="F170" s="63">
        <v>124183</v>
      </c>
      <c r="G170" s="88"/>
      <c r="I170" s="21"/>
      <c r="K170" s="21"/>
    </row>
    <row r="171" spans="2:11" x14ac:dyDescent="0.2">
      <c r="B171" s="8">
        <v>43586</v>
      </c>
      <c r="C171" s="9">
        <v>88437</v>
      </c>
      <c r="D171" s="17">
        <v>117604</v>
      </c>
      <c r="E171" s="65"/>
      <c r="G171" s="88"/>
      <c r="I171" s="21"/>
      <c r="K171" s="21"/>
    </row>
    <row r="172" spans="2:11" x14ac:dyDescent="0.2">
      <c r="B172" s="8">
        <v>43617</v>
      </c>
      <c r="C172" s="9">
        <v>86645</v>
      </c>
      <c r="D172" s="49">
        <v>116038</v>
      </c>
      <c r="E172" s="65"/>
      <c r="G172" s="88"/>
      <c r="I172" s="21"/>
      <c r="K172" s="21"/>
    </row>
    <row r="173" spans="2:11" x14ac:dyDescent="0.2">
      <c r="B173" s="8">
        <v>43647</v>
      </c>
      <c r="C173" s="9">
        <v>86438</v>
      </c>
      <c r="D173" s="17">
        <v>118224</v>
      </c>
      <c r="E173" s="65"/>
      <c r="G173" s="88"/>
      <c r="I173" s="21"/>
      <c r="K173" s="21"/>
    </row>
    <row r="174" spans="2:11" x14ac:dyDescent="0.2">
      <c r="B174" s="8">
        <v>43678</v>
      </c>
      <c r="C174" s="9">
        <v>87148</v>
      </c>
      <c r="D174" s="17">
        <v>118025</v>
      </c>
      <c r="E174" s="65"/>
      <c r="G174" s="88"/>
      <c r="I174" s="21"/>
      <c r="K174" s="21"/>
    </row>
    <row r="175" spans="2:11" x14ac:dyDescent="0.2">
      <c r="B175" s="8">
        <v>43709</v>
      </c>
      <c r="C175" s="9">
        <v>87794</v>
      </c>
      <c r="D175" s="17">
        <v>116735</v>
      </c>
      <c r="E175" s="65"/>
      <c r="G175" s="88"/>
      <c r="I175" s="21"/>
      <c r="K175" s="21"/>
    </row>
    <row r="176" spans="2:11" x14ac:dyDescent="0.2">
      <c r="B176" s="8">
        <v>43739</v>
      </c>
      <c r="C176" s="9">
        <v>90998</v>
      </c>
      <c r="D176" s="17">
        <v>119133</v>
      </c>
      <c r="E176" s="65"/>
      <c r="G176" s="88"/>
      <c r="I176" s="21"/>
      <c r="K176" s="21"/>
    </row>
    <row r="177" spans="2:11" x14ac:dyDescent="0.2">
      <c r="B177" s="8">
        <v>43770</v>
      </c>
      <c r="C177" s="9">
        <v>92093</v>
      </c>
      <c r="D177" s="17">
        <v>118800</v>
      </c>
      <c r="E177" s="65"/>
      <c r="G177" s="88"/>
      <c r="I177" s="21"/>
      <c r="K177" s="21"/>
    </row>
    <row r="178" spans="2:11" x14ac:dyDescent="0.2">
      <c r="B178" s="8">
        <v>43800</v>
      </c>
      <c r="C178" s="83">
        <v>92254</v>
      </c>
      <c r="D178" s="81">
        <v>115995</v>
      </c>
      <c r="G178" s="88"/>
      <c r="I178" s="21"/>
      <c r="K178" s="21"/>
    </row>
    <row r="179" spans="2:11" x14ac:dyDescent="0.2">
      <c r="B179" s="2"/>
    </row>
    <row r="180" spans="2:11" x14ac:dyDescent="0.2">
      <c r="B180" s="8">
        <v>43831</v>
      </c>
      <c r="C180" s="9">
        <v>93623</v>
      </c>
      <c r="D180" s="17">
        <v>117541</v>
      </c>
      <c r="G180" s="88"/>
      <c r="H180" s="21"/>
      <c r="I180" s="21"/>
      <c r="K180" s="21"/>
    </row>
    <row r="181" spans="2:11" x14ac:dyDescent="0.2">
      <c r="B181" s="8">
        <v>43862</v>
      </c>
      <c r="C181" s="9">
        <v>92072</v>
      </c>
      <c r="D181" s="17">
        <v>115765</v>
      </c>
      <c r="E181" s="65"/>
      <c r="G181" s="88"/>
      <c r="H181" s="21"/>
      <c r="I181" s="21"/>
      <c r="K181" s="21"/>
    </row>
    <row r="182" spans="2:11" x14ac:dyDescent="0.2">
      <c r="B182" s="8">
        <v>43891</v>
      </c>
      <c r="C182" s="9">
        <v>102378</v>
      </c>
      <c r="D182" s="17">
        <v>125256</v>
      </c>
      <c r="E182" s="65"/>
      <c r="G182" s="88"/>
      <c r="H182" s="21"/>
      <c r="I182" s="21"/>
      <c r="K182" s="21"/>
    </row>
    <row r="183" spans="2:11" x14ac:dyDescent="0.2">
      <c r="B183" s="8">
        <v>43922</v>
      </c>
      <c r="C183" s="9">
        <v>117451</v>
      </c>
      <c r="D183" s="17">
        <v>137530</v>
      </c>
      <c r="E183" s="65"/>
      <c r="F183" s="63">
        <v>124183</v>
      </c>
      <c r="G183" s="88"/>
      <c r="H183" s="21"/>
      <c r="I183" s="21"/>
      <c r="K183" s="21"/>
    </row>
    <row r="184" spans="2:11" x14ac:dyDescent="0.2">
      <c r="B184" s="8">
        <v>43952</v>
      </c>
      <c r="C184" s="9">
        <v>119583</v>
      </c>
      <c r="D184" s="17">
        <v>141491</v>
      </c>
      <c r="E184" s="65"/>
      <c r="G184" s="88"/>
      <c r="H184" s="21"/>
      <c r="I184" s="21"/>
      <c r="K184" s="21"/>
    </row>
    <row r="185" spans="2:11" x14ac:dyDescent="0.2">
      <c r="B185" s="8">
        <v>43983</v>
      </c>
      <c r="C185" s="9">
        <v>118432</v>
      </c>
      <c r="D185" s="49">
        <v>143282</v>
      </c>
      <c r="E185" s="65"/>
      <c r="G185" s="88"/>
      <c r="H185" s="21"/>
      <c r="I185" s="21"/>
      <c r="K185" s="21"/>
    </row>
    <row r="186" spans="2:11" x14ac:dyDescent="0.2">
      <c r="B186" s="8">
        <v>44013</v>
      </c>
      <c r="C186" s="9">
        <v>115023</v>
      </c>
      <c r="D186" s="17">
        <v>142626</v>
      </c>
      <c r="E186" s="65"/>
      <c r="G186" s="88"/>
      <c r="H186" s="21"/>
      <c r="I186" s="21"/>
      <c r="K186" s="21"/>
    </row>
    <row r="187" spans="2:11" x14ac:dyDescent="0.2">
      <c r="B187" s="8">
        <v>44044</v>
      </c>
      <c r="C187" s="9">
        <v>114521</v>
      </c>
      <c r="D187" s="17">
        <v>142885</v>
      </c>
      <c r="E187" s="65"/>
      <c r="G187" s="88"/>
      <c r="H187" s="21"/>
      <c r="I187" s="21"/>
      <c r="K187" s="21"/>
    </row>
    <row r="188" spans="2:11" x14ac:dyDescent="0.2">
      <c r="B188" s="8">
        <v>44075</v>
      </c>
      <c r="C188" s="9">
        <v>114541</v>
      </c>
      <c r="D188" s="17">
        <v>139739</v>
      </c>
      <c r="E188" s="65"/>
      <c r="G188" s="88"/>
      <c r="H188" s="21"/>
      <c r="I188" s="21"/>
      <c r="K188" s="21"/>
    </row>
    <row r="189" spans="2:11" x14ac:dyDescent="0.2">
      <c r="B189" s="8">
        <v>44105</v>
      </c>
      <c r="C189" s="9">
        <v>119013</v>
      </c>
      <c r="D189" s="17">
        <v>143474</v>
      </c>
      <c r="E189" s="65"/>
      <c r="G189" s="88"/>
      <c r="H189" s="21"/>
      <c r="I189" s="21"/>
      <c r="K189" s="21"/>
    </row>
    <row r="190" spans="2:11" x14ac:dyDescent="0.2">
      <c r="B190" s="8">
        <v>44136</v>
      </c>
      <c r="C190" s="9">
        <v>121722</v>
      </c>
      <c r="D190" s="17">
        <v>146597</v>
      </c>
      <c r="E190" s="65"/>
      <c r="G190" s="88"/>
      <c r="H190" s="21"/>
      <c r="I190" s="21"/>
      <c r="K190" s="21"/>
    </row>
    <row r="191" spans="2:11" x14ac:dyDescent="0.2">
      <c r="B191" s="8">
        <v>44166</v>
      </c>
      <c r="C191" s="83">
        <v>122906</v>
      </c>
      <c r="D191" s="81">
        <v>146531</v>
      </c>
      <c r="G191" s="88"/>
      <c r="H191" s="21"/>
      <c r="I191" s="21"/>
      <c r="K191" s="21"/>
    </row>
    <row r="192" spans="2:11" x14ac:dyDescent="0.2">
      <c r="B192" s="2"/>
    </row>
    <row r="193" spans="2:11" x14ac:dyDescent="0.2">
      <c r="B193" s="8">
        <v>44197</v>
      </c>
      <c r="C193" s="9">
        <v>127504</v>
      </c>
      <c r="D193" s="17">
        <v>151726</v>
      </c>
      <c r="G193" s="88"/>
      <c r="H193" s="21"/>
      <c r="I193" s="21"/>
      <c r="K193" s="21"/>
    </row>
    <row r="194" spans="2:11" x14ac:dyDescent="0.2">
      <c r="B194" s="8">
        <v>44228</v>
      </c>
      <c r="C194" s="9">
        <v>129365</v>
      </c>
      <c r="D194" s="17">
        <v>154112</v>
      </c>
      <c r="E194" s="65"/>
      <c r="G194" s="88"/>
      <c r="H194" s="21"/>
      <c r="I194" s="21"/>
      <c r="K194" s="21"/>
    </row>
    <row r="195" spans="2:11" x14ac:dyDescent="0.2">
      <c r="B195" s="8">
        <v>44256</v>
      </c>
      <c r="C195" s="9">
        <v>127669</v>
      </c>
      <c r="D195" s="17">
        <v>152981</v>
      </c>
      <c r="E195" s="65"/>
      <c r="G195" s="88"/>
      <c r="H195" s="21"/>
      <c r="I195" s="21"/>
      <c r="K195" s="21"/>
    </row>
    <row r="196" spans="2:11" x14ac:dyDescent="0.2">
      <c r="B196" s="8">
        <v>44287</v>
      </c>
      <c r="C196" s="9">
        <v>128462</v>
      </c>
      <c r="D196" s="17">
        <v>154061</v>
      </c>
      <c r="E196" s="65"/>
      <c r="F196" s="63">
        <v>124183</v>
      </c>
      <c r="G196" s="88"/>
      <c r="H196" s="21"/>
      <c r="I196" s="21"/>
      <c r="K196" s="21"/>
    </row>
    <row r="197" spans="2:11" x14ac:dyDescent="0.2">
      <c r="B197" s="8">
        <v>44317</v>
      </c>
      <c r="C197" s="9">
        <v>125626</v>
      </c>
      <c r="D197" s="17">
        <v>151791</v>
      </c>
      <c r="E197" s="65"/>
      <c r="G197" s="88"/>
      <c r="H197" s="21"/>
      <c r="I197" s="21"/>
      <c r="K197" s="21"/>
    </row>
    <row r="198" spans="2:11" x14ac:dyDescent="0.2">
      <c r="B198" s="8">
        <v>44348</v>
      </c>
      <c r="C198" s="9">
        <v>122906</v>
      </c>
      <c r="D198" s="49">
        <v>151569</v>
      </c>
      <c r="E198" s="65"/>
      <c r="G198" s="88"/>
      <c r="H198" s="21"/>
      <c r="I198" s="21"/>
      <c r="K198" s="21"/>
    </row>
    <row r="199" spans="2:11" x14ac:dyDescent="0.2">
      <c r="B199" s="8">
        <v>44378</v>
      </c>
      <c r="C199" s="9">
        <v>110940</v>
      </c>
      <c r="D199" s="17">
        <v>143161</v>
      </c>
      <c r="E199" s="65"/>
      <c r="G199" s="88"/>
      <c r="H199" s="21"/>
      <c r="I199" s="21"/>
      <c r="K199" s="21"/>
    </row>
    <row r="200" spans="2:11" x14ac:dyDescent="0.2">
      <c r="B200" s="8">
        <v>44409</v>
      </c>
      <c r="C200" s="9">
        <v>100684</v>
      </c>
      <c r="D200" s="17">
        <v>133573</v>
      </c>
      <c r="E200" s="65"/>
      <c r="G200" s="88"/>
      <c r="H200" s="21"/>
      <c r="I200" s="21"/>
      <c r="K200" s="21"/>
    </row>
    <row r="201" spans="2:11" x14ac:dyDescent="0.2">
      <c r="B201" s="8">
        <v>44440</v>
      </c>
      <c r="C201" s="9">
        <v>91828</v>
      </c>
      <c r="D201" s="17">
        <v>121730</v>
      </c>
      <c r="E201" s="65"/>
      <c r="G201" s="88"/>
      <c r="H201" s="21"/>
      <c r="I201" s="21"/>
      <c r="K201" s="21"/>
    </row>
    <row r="202" spans="2:11" x14ac:dyDescent="0.2">
      <c r="B202" s="8">
        <v>44470</v>
      </c>
      <c r="C202" s="9">
        <v>89808</v>
      </c>
      <c r="D202" s="17">
        <v>118508</v>
      </c>
      <c r="E202" s="65"/>
      <c r="G202" s="88"/>
      <c r="H202" s="21"/>
      <c r="I202" s="21"/>
      <c r="K202" s="21"/>
    </row>
    <row r="203" spans="2:11" x14ac:dyDescent="0.2">
      <c r="B203" s="8">
        <v>44501</v>
      </c>
      <c r="C203" s="9">
        <v>89330</v>
      </c>
      <c r="D203" s="17">
        <v>117101</v>
      </c>
      <c r="E203" s="65"/>
      <c r="G203" s="88"/>
      <c r="H203" s="21"/>
      <c r="I203" s="21"/>
      <c r="K203" s="21"/>
    </row>
    <row r="204" spans="2:11" ht="13.5" thickBot="1" x14ac:dyDescent="0.25">
      <c r="B204" s="84">
        <v>44531</v>
      </c>
      <c r="C204" s="85">
        <v>88502</v>
      </c>
      <c r="D204" s="86">
        <v>114317</v>
      </c>
      <c r="G204" s="88"/>
      <c r="H204" s="21"/>
      <c r="I204" s="21"/>
      <c r="K204" s="21"/>
    </row>
    <row r="205" spans="2:11" ht="13.5" customHeight="1" thickTop="1" x14ac:dyDescent="0.2">
      <c r="B205" s="106" t="s">
        <v>68</v>
      </c>
      <c r="C205" s="106"/>
      <c r="D205" s="106"/>
      <c r="E205" s="66"/>
      <c r="F205" s="66"/>
      <c r="G205" s="63"/>
    </row>
    <row r="206" spans="2:11" ht="12.75" customHeight="1" x14ac:dyDescent="0.2">
      <c r="B206" s="106" t="s">
        <v>5</v>
      </c>
      <c r="C206" s="106"/>
      <c r="D206" s="106"/>
      <c r="E206" s="66"/>
      <c r="F206" s="66"/>
      <c r="G206" s="63"/>
    </row>
    <row r="207" spans="2:11" x14ac:dyDescent="0.2">
      <c r="G207" s="63"/>
    </row>
  </sheetData>
  <mergeCells count="4">
    <mergeCell ref="C8:D8"/>
    <mergeCell ref="B205:D205"/>
    <mergeCell ref="B206:D206"/>
    <mergeCell ref="B7:D7"/>
  </mergeCells>
  <phoneticPr fontId="2" type="noConversion"/>
  <pageMargins left="0.75" right="0.67" top="0.72" bottom="0.56999999999999995" header="0" footer="0"/>
  <pageSetup paperSize="9" scale="3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X35"/>
  <sheetViews>
    <sheetView showGridLines="0" showRowColHeaders="0" zoomScaleNormal="100" workbookViewId="0"/>
  </sheetViews>
  <sheetFormatPr baseColWidth="10" defaultRowHeight="12.75" x14ac:dyDescent="0.2"/>
  <cols>
    <col min="1" max="1" width="4.140625" style="33" customWidth="1"/>
    <col min="2" max="2" width="15.7109375" style="33" customWidth="1"/>
    <col min="3" max="3" width="14.28515625" style="33" customWidth="1"/>
    <col min="4" max="4" width="1" style="33" customWidth="1"/>
    <col min="5" max="19" width="10.28515625" style="33" customWidth="1"/>
    <col min="20" max="20" width="1.140625" style="33" customWidth="1"/>
    <col min="21" max="22" width="11.140625" style="33" customWidth="1"/>
    <col min="23" max="34" width="10.28515625" style="33" customWidth="1"/>
    <col min="35" max="35" width="12.5703125" style="33" customWidth="1"/>
    <col min="36" max="16384" width="11.42578125" style="33"/>
  </cols>
  <sheetData>
    <row r="1" spans="2:50" s="1" customFormat="1" x14ac:dyDescent="0.2">
      <c r="B1" s="2"/>
      <c r="C1" s="3"/>
    </row>
    <row r="2" spans="2:50" s="1" customFormat="1" x14ac:dyDescent="0.2">
      <c r="B2" s="2"/>
      <c r="C2" s="3"/>
    </row>
    <row r="3" spans="2:50" s="1" customFormat="1" x14ac:dyDescent="0.2">
      <c r="B3" s="2"/>
      <c r="C3" s="3"/>
    </row>
    <row r="4" spans="2:50" s="1" customFormat="1" x14ac:dyDescent="0.2">
      <c r="B4" s="2"/>
      <c r="C4" s="3"/>
    </row>
    <row r="5" spans="2:50" s="1" customFormat="1" x14ac:dyDescent="0.2">
      <c r="B5" s="2"/>
      <c r="C5" s="3"/>
    </row>
    <row r="6" spans="2:50" x14ac:dyDescent="0.2"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</row>
    <row r="7" spans="2:50" ht="27" customHeight="1" thickBot="1" x14ac:dyDescent="0.25">
      <c r="B7" s="100" t="s">
        <v>83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</row>
    <row r="8" spans="2:50" ht="18.75" customHeight="1" thickTop="1" x14ac:dyDescent="0.2">
      <c r="D8" s="35"/>
      <c r="E8" s="69" t="s">
        <v>16</v>
      </c>
      <c r="F8" s="69" t="s">
        <v>17</v>
      </c>
      <c r="G8" s="69" t="s">
        <v>29</v>
      </c>
      <c r="H8" s="69" t="s">
        <v>23</v>
      </c>
      <c r="I8" s="69" t="s">
        <v>25</v>
      </c>
      <c r="J8" s="69" t="s">
        <v>27</v>
      </c>
      <c r="K8" s="69" t="s">
        <v>30</v>
      </c>
      <c r="L8" s="69" t="s">
        <v>70</v>
      </c>
      <c r="M8" s="69" t="s">
        <v>71</v>
      </c>
      <c r="N8" s="69" t="s">
        <v>72</v>
      </c>
      <c r="O8" s="69" t="s">
        <v>73</v>
      </c>
      <c r="P8" s="69" t="s">
        <v>74</v>
      </c>
      <c r="Q8" s="69" t="s">
        <v>75</v>
      </c>
      <c r="R8" s="69" t="s">
        <v>76</v>
      </c>
      <c r="S8" s="69" t="s">
        <v>84</v>
      </c>
      <c r="T8" s="36"/>
      <c r="U8" s="69" t="s">
        <v>18</v>
      </c>
      <c r="V8" s="69" t="s">
        <v>20</v>
      </c>
      <c r="W8" s="69" t="s">
        <v>24</v>
      </c>
      <c r="X8" s="69" t="s">
        <v>26</v>
      </c>
      <c r="Y8" s="69" t="s">
        <v>28</v>
      </c>
      <c r="Z8" s="69" t="s">
        <v>31</v>
      </c>
      <c r="AA8" s="69" t="s">
        <v>32</v>
      </c>
      <c r="AB8" s="69" t="s">
        <v>33</v>
      </c>
      <c r="AC8" s="69" t="s">
        <v>34</v>
      </c>
      <c r="AD8" s="69" t="s">
        <v>63</v>
      </c>
      <c r="AE8" s="69" t="s">
        <v>64</v>
      </c>
      <c r="AF8" s="69" t="s">
        <v>65</v>
      </c>
      <c r="AG8" s="69" t="s">
        <v>69</v>
      </c>
      <c r="AH8" s="69" t="s">
        <v>85</v>
      </c>
      <c r="AI8" s="69" t="s">
        <v>86</v>
      </c>
    </row>
    <row r="10" spans="2:50" s="34" customFormat="1" ht="11.25" x14ac:dyDescent="0.2">
      <c r="B10" s="109" t="s">
        <v>1</v>
      </c>
      <c r="C10" s="37" t="s">
        <v>12</v>
      </c>
      <c r="E10" s="38">
        <v>2220</v>
      </c>
      <c r="F10" s="38">
        <v>2961</v>
      </c>
      <c r="G10" s="38">
        <f>2281+69+80</f>
        <v>2430</v>
      </c>
      <c r="H10" s="38">
        <v>2825</v>
      </c>
      <c r="I10" s="38">
        <v>3167</v>
      </c>
      <c r="J10" s="38">
        <v>3002</v>
      </c>
      <c r="K10" s="38">
        <v>2928</v>
      </c>
      <c r="L10" s="38">
        <v>2825</v>
      </c>
      <c r="M10" s="38">
        <v>2699</v>
      </c>
      <c r="N10" s="38">
        <v>2295</v>
      </c>
      <c r="O10" s="38">
        <v>2134</v>
      </c>
      <c r="P10" s="38">
        <v>2117</v>
      </c>
      <c r="Q10" s="38">
        <v>1972</v>
      </c>
      <c r="R10" s="38">
        <v>2485</v>
      </c>
      <c r="S10" s="38">
        <v>1986</v>
      </c>
      <c r="T10" s="39"/>
      <c r="U10" s="40">
        <f t="shared" ref="U10:V12" si="0">(F10/E10-1)*100</f>
        <v>33.378378378378379</v>
      </c>
      <c r="V10" s="40">
        <f t="shared" si="0"/>
        <v>-17.933130699088153</v>
      </c>
      <c r="W10" s="40">
        <f t="shared" ref="W10:AD10" si="1">(H10-G10)*100/G10</f>
        <v>16.255144032921812</v>
      </c>
      <c r="X10" s="40">
        <f t="shared" si="1"/>
        <v>12.106194690265486</v>
      </c>
      <c r="Y10" s="40">
        <f t="shared" si="1"/>
        <v>-5.2099778970634674</v>
      </c>
      <c r="Z10" s="40">
        <f t="shared" si="1"/>
        <v>-2.4650233177881411</v>
      </c>
      <c r="AA10" s="40">
        <f t="shared" si="1"/>
        <v>-3.5177595628415301</v>
      </c>
      <c r="AB10" s="40">
        <f t="shared" si="1"/>
        <v>-4.4601769911504423</v>
      </c>
      <c r="AC10" s="40">
        <f t="shared" si="1"/>
        <v>-14.968506854390515</v>
      </c>
      <c r="AD10" s="40">
        <f t="shared" si="1"/>
        <v>-7.015250544662309</v>
      </c>
      <c r="AE10" s="40">
        <f>(P10-O10)*100/O10</f>
        <v>-0.79662605435801315</v>
      </c>
      <c r="AF10" s="40">
        <f>(Q10-P10)*100/P10</f>
        <v>-6.8493150684931505</v>
      </c>
      <c r="AG10" s="40">
        <f>(R10-Q10)*100/Q10</f>
        <v>26.014198782961461</v>
      </c>
      <c r="AH10" s="40">
        <f>(S10-R10)*100/R10</f>
        <v>-20.080482897384307</v>
      </c>
      <c r="AI10" s="40">
        <f>(S10-Q10)*100/Q10</f>
        <v>0.70993914807302227</v>
      </c>
    </row>
    <row r="11" spans="2:50" s="34" customFormat="1" ht="11.25" x14ac:dyDescent="0.2">
      <c r="B11" s="109"/>
      <c r="C11" s="37" t="s">
        <v>15</v>
      </c>
      <c r="E11" s="38">
        <v>1660</v>
      </c>
      <c r="F11" s="38">
        <v>2537</v>
      </c>
      <c r="G11" s="38">
        <f>G12-G10</f>
        <v>1849</v>
      </c>
      <c r="H11" s="38">
        <v>2156</v>
      </c>
      <c r="I11" s="38">
        <v>2586</v>
      </c>
      <c r="J11" s="38">
        <v>2870</v>
      </c>
      <c r="K11" s="38">
        <v>3013</v>
      </c>
      <c r="L11" s="38">
        <v>3210</v>
      </c>
      <c r="M11" s="38">
        <v>3393</v>
      </c>
      <c r="N11" s="38">
        <v>2720</v>
      </c>
      <c r="O11" s="38">
        <v>2372</v>
      </c>
      <c r="P11" s="38">
        <v>2303</v>
      </c>
      <c r="Q11" s="38">
        <v>2765</v>
      </c>
      <c r="R11" s="38">
        <v>3219</v>
      </c>
      <c r="S11" s="38">
        <v>2300</v>
      </c>
      <c r="T11" s="39"/>
      <c r="U11" s="40">
        <f t="shared" si="0"/>
        <v>52.831325301204821</v>
      </c>
      <c r="V11" s="40">
        <f t="shared" si="0"/>
        <v>-27.118644067796616</v>
      </c>
      <c r="W11" s="40">
        <f t="shared" ref="W11:W30" si="2">(H11-G11)*100/G11</f>
        <v>16.603569497025418</v>
      </c>
      <c r="X11" s="40">
        <f t="shared" ref="X11:AE12" si="3">(I11-H11)*100/H11</f>
        <v>19.944341372912803</v>
      </c>
      <c r="Y11" s="40">
        <f t="shared" si="3"/>
        <v>10.982211910286157</v>
      </c>
      <c r="Z11" s="40">
        <f t="shared" si="3"/>
        <v>4.9825783972125439</v>
      </c>
      <c r="AA11" s="40">
        <f t="shared" si="3"/>
        <v>6.538333886491869</v>
      </c>
      <c r="AB11" s="40">
        <f t="shared" si="3"/>
        <v>5.7009345794392523</v>
      </c>
      <c r="AC11" s="40">
        <f t="shared" si="3"/>
        <v>-19.834954317712938</v>
      </c>
      <c r="AD11" s="40">
        <f t="shared" si="3"/>
        <v>-12.794117647058824</v>
      </c>
      <c r="AE11" s="40">
        <f t="shared" si="3"/>
        <v>-2.9089376053962899</v>
      </c>
      <c r="AF11" s="40">
        <f t="shared" ref="AF11:AH12" si="4">(Q11-P11)*100/P11</f>
        <v>20.060790273556233</v>
      </c>
      <c r="AG11" s="40">
        <f t="shared" si="4"/>
        <v>16.419529837251357</v>
      </c>
      <c r="AH11" s="40">
        <f t="shared" si="4"/>
        <v>-28.54923889406648</v>
      </c>
      <c r="AI11" s="40">
        <f>(S11-Q11)*100/Q11</f>
        <v>-16.817359855334537</v>
      </c>
    </row>
    <row r="12" spans="2:50" s="34" customFormat="1" ht="11.25" x14ac:dyDescent="0.2">
      <c r="B12" s="109"/>
      <c r="C12" s="37" t="s">
        <v>13</v>
      </c>
      <c r="D12" s="41"/>
      <c r="E12" s="38">
        <v>3880</v>
      </c>
      <c r="F12" s="38">
        <v>5498</v>
      </c>
      <c r="G12" s="38">
        <v>4279</v>
      </c>
      <c r="H12" s="38">
        <f>'Tabla 3.1.1'!D73</f>
        <v>5753</v>
      </c>
      <c r="I12" s="38">
        <v>5753</v>
      </c>
      <c r="J12" s="38">
        <v>5872</v>
      </c>
      <c r="K12" s="38">
        <v>5941</v>
      </c>
      <c r="L12" s="38">
        <f>+L11+L10</f>
        <v>6035</v>
      </c>
      <c r="M12" s="38">
        <v>6092</v>
      </c>
      <c r="N12" s="38">
        <v>5015</v>
      </c>
      <c r="O12" s="38">
        <v>4506</v>
      </c>
      <c r="P12" s="38">
        <v>4420</v>
      </c>
      <c r="Q12" s="38">
        <v>4737</v>
      </c>
      <c r="R12" s="38">
        <v>5704</v>
      </c>
      <c r="S12" s="38">
        <v>4286</v>
      </c>
      <c r="T12" s="39"/>
      <c r="U12" s="40">
        <f t="shared" si="0"/>
        <v>41.701030927835056</v>
      </c>
      <c r="V12" s="40">
        <f t="shared" si="0"/>
        <v>-22.171698799563476</v>
      </c>
      <c r="W12" s="40">
        <f t="shared" si="2"/>
        <v>34.447300771208226</v>
      </c>
      <c r="X12" s="40">
        <f t="shared" si="3"/>
        <v>0</v>
      </c>
      <c r="Y12" s="40">
        <f t="shared" si="3"/>
        <v>2.0684860073005389</v>
      </c>
      <c r="Z12" s="40">
        <f t="shared" si="3"/>
        <v>1.1750681198910082</v>
      </c>
      <c r="AA12" s="40">
        <f t="shared" si="3"/>
        <v>1.5822252146103351</v>
      </c>
      <c r="AB12" s="40">
        <f t="shared" si="3"/>
        <v>0.94449047224523608</v>
      </c>
      <c r="AC12" s="40">
        <f t="shared" si="3"/>
        <v>-17.67892317793828</v>
      </c>
      <c r="AD12" s="40">
        <f t="shared" si="3"/>
        <v>-10.149551345962113</v>
      </c>
      <c r="AE12" s="40">
        <f t="shared" si="3"/>
        <v>-1.9085663559698181</v>
      </c>
      <c r="AF12" s="40">
        <f t="shared" si="4"/>
        <v>7.1719457013574663</v>
      </c>
      <c r="AG12" s="40">
        <f t="shared" si="4"/>
        <v>20.413763985644923</v>
      </c>
      <c r="AH12" s="40">
        <f t="shared" si="4"/>
        <v>-24.859747545582049</v>
      </c>
      <c r="AI12" s="40">
        <f>(S12-Q12)*100/Q12</f>
        <v>-9.5207937513194008</v>
      </c>
    </row>
    <row r="13" spans="2:50" s="34" customFormat="1" ht="11.25" x14ac:dyDescent="0.2">
      <c r="B13" s="42"/>
      <c r="C13" s="37"/>
      <c r="D13" s="41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9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</row>
    <row r="14" spans="2:50" s="34" customFormat="1" ht="11.25" x14ac:dyDescent="0.2">
      <c r="B14" s="109" t="s">
        <v>2</v>
      </c>
      <c r="C14" s="37" t="s">
        <v>12</v>
      </c>
      <c r="E14" s="38">
        <v>3106</v>
      </c>
      <c r="F14" s="38">
        <v>4407</v>
      </c>
      <c r="G14" s="38">
        <f>5199+325+513</f>
        <v>6037</v>
      </c>
      <c r="H14" s="38">
        <v>6586</v>
      </c>
      <c r="I14" s="38">
        <v>6841</v>
      </c>
      <c r="J14" s="38">
        <v>7186</v>
      </c>
      <c r="K14" s="38">
        <v>6832</v>
      </c>
      <c r="L14" s="38">
        <v>6145</v>
      </c>
      <c r="M14" s="38">
        <v>5603</v>
      </c>
      <c r="N14" s="38">
        <v>5003</v>
      </c>
      <c r="O14" s="38">
        <v>4555</v>
      </c>
      <c r="P14" s="38">
        <v>4200</v>
      </c>
      <c r="Q14" s="38">
        <v>4250</v>
      </c>
      <c r="R14" s="38">
        <v>5101</v>
      </c>
      <c r="S14" s="38">
        <v>3992</v>
      </c>
      <c r="T14" s="39"/>
      <c r="U14" s="40">
        <f t="shared" ref="U14:V16" si="5">(F14/E14-1)*100</f>
        <v>41.886670959433346</v>
      </c>
      <c r="V14" s="40">
        <f t="shared" si="5"/>
        <v>36.986612207851152</v>
      </c>
      <c r="W14" s="40">
        <f t="shared" si="2"/>
        <v>9.0939208216001326</v>
      </c>
      <c r="X14" s="40">
        <f t="shared" ref="X14:AE16" si="6">(I14-H14)*100/H14</f>
        <v>3.8718493774673548</v>
      </c>
      <c r="Y14" s="40">
        <f t="shared" si="6"/>
        <v>5.0431223505335474</v>
      </c>
      <c r="Z14" s="40">
        <f t="shared" si="6"/>
        <v>-4.9262454773170052</v>
      </c>
      <c r="AA14" s="40">
        <f t="shared" si="6"/>
        <v>-10.055620608899297</v>
      </c>
      <c r="AB14" s="40">
        <f t="shared" si="6"/>
        <v>-8.8201790073230271</v>
      </c>
      <c r="AC14" s="40">
        <f t="shared" si="6"/>
        <v>-10.708548991611636</v>
      </c>
      <c r="AD14" s="40">
        <f t="shared" si="6"/>
        <v>-8.9546272236658009</v>
      </c>
      <c r="AE14" s="40">
        <f t="shared" si="6"/>
        <v>-7.7936333699231612</v>
      </c>
      <c r="AF14" s="40">
        <f t="shared" ref="AF14:AG16" si="7">(Q14-P14)*100/P14</f>
        <v>1.1904761904761905</v>
      </c>
      <c r="AG14" s="40">
        <f t="shared" si="7"/>
        <v>20.023529411764706</v>
      </c>
      <c r="AH14" s="40">
        <f>(S14-R14)*100/R14</f>
        <v>-21.740835130366595</v>
      </c>
      <c r="AI14" s="40">
        <f>(S14-Q14)*100/Q14</f>
        <v>-6.0705882352941174</v>
      </c>
    </row>
    <row r="15" spans="2:50" s="34" customFormat="1" ht="11.25" x14ac:dyDescent="0.2">
      <c r="B15" s="109"/>
      <c r="C15" s="37" t="s">
        <v>15</v>
      </c>
      <c r="E15" s="38">
        <v>2731</v>
      </c>
      <c r="F15" s="38">
        <v>3965</v>
      </c>
      <c r="G15" s="38">
        <f>G16-G14</f>
        <v>5289</v>
      </c>
      <c r="H15" s="38">
        <v>5855</v>
      </c>
      <c r="I15" s="38">
        <v>6071</v>
      </c>
      <c r="J15" s="38">
        <v>6368</v>
      </c>
      <c r="K15" s="38">
        <v>6059</v>
      </c>
      <c r="L15" s="38">
        <v>5495</v>
      </c>
      <c r="M15" s="38">
        <v>5093</v>
      </c>
      <c r="N15" s="38">
        <v>4531</v>
      </c>
      <c r="O15" s="38">
        <v>4105</v>
      </c>
      <c r="P15" s="38">
        <v>3818</v>
      </c>
      <c r="Q15" s="38">
        <v>3983</v>
      </c>
      <c r="R15" s="38">
        <v>4795</v>
      </c>
      <c r="S15" s="38">
        <v>3851</v>
      </c>
      <c r="T15" s="39"/>
      <c r="U15" s="40">
        <f t="shared" si="5"/>
        <v>45.184913950933712</v>
      </c>
      <c r="V15" s="40">
        <f t="shared" si="5"/>
        <v>33.392181588902893</v>
      </c>
      <c r="W15" s="40">
        <f t="shared" si="2"/>
        <v>10.70145585176782</v>
      </c>
      <c r="X15" s="40">
        <f t="shared" si="6"/>
        <v>3.6891545687446627</v>
      </c>
      <c r="Y15" s="40">
        <f t="shared" si="6"/>
        <v>4.892110031296327</v>
      </c>
      <c r="Z15" s="40">
        <f t="shared" si="6"/>
        <v>-4.8523869346733672</v>
      </c>
      <c r="AA15" s="40">
        <f t="shared" si="6"/>
        <v>-9.3084667436870774</v>
      </c>
      <c r="AB15" s="40">
        <f t="shared" si="6"/>
        <v>-7.3157415832575072</v>
      </c>
      <c r="AC15" s="40">
        <f t="shared" si="6"/>
        <v>-11.034753583349696</v>
      </c>
      <c r="AD15" s="40">
        <f t="shared" si="6"/>
        <v>-9.4018980357536961</v>
      </c>
      <c r="AE15" s="40">
        <f t="shared" si="6"/>
        <v>-6.9914738124238731</v>
      </c>
      <c r="AF15" s="40">
        <f t="shared" si="7"/>
        <v>4.3216343635411212</v>
      </c>
      <c r="AG15" s="40">
        <f t="shared" si="7"/>
        <v>20.38664323374341</v>
      </c>
      <c r="AH15" s="40">
        <f>(S15-R15)*100/R15</f>
        <v>-19.687174139728885</v>
      </c>
      <c r="AI15" s="40">
        <f>(S15-Q15)*100/Q15</f>
        <v>-3.3140848606577955</v>
      </c>
    </row>
    <row r="16" spans="2:50" s="34" customFormat="1" ht="11.25" x14ac:dyDescent="0.2">
      <c r="B16" s="109"/>
      <c r="C16" s="37" t="s">
        <v>13</v>
      </c>
      <c r="D16" s="41"/>
      <c r="E16" s="38">
        <v>5837</v>
      </c>
      <c r="F16" s="38">
        <v>8372</v>
      </c>
      <c r="G16" s="38">
        <f>11326</f>
        <v>11326</v>
      </c>
      <c r="H16" s="38">
        <f>'Tabla 3.1.1'!E73</f>
        <v>12912</v>
      </c>
      <c r="I16" s="38">
        <v>12912</v>
      </c>
      <c r="J16" s="38">
        <v>13554</v>
      </c>
      <c r="K16" s="38">
        <v>12891</v>
      </c>
      <c r="L16" s="38">
        <f>+L15+L14</f>
        <v>11640</v>
      </c>
      <c r="M16" s="38">
        <v>10696</v>
      </c>
      <c r="N16" s="38">
        <v>9534</v>
      </c>
      <c r="O16" s="38">
        <v>8660</v>
      </c>
      <c r="P16" s="38">
        <v>8018</v>
      </c>
      <c r="Q16" s="38">
        <v>8233</v>
      </c>
      <c r="R16" s="38">
        <v>9896</v>
      </c>
      <c r="S16" s="38">
        <v>7843</v>
      </c>
      <c r="T16" s="39"/>
      <c r="U16" s="40">
        <f t="shared" si="5"/>
        <v>43.429844097995549</v>
      </c>
      <c r="V16" s="40">
        <f t="shared" si="5"/>
        <v>35.284280936454863</v>
      </c>
      <c r="W16" s="40">
        <f t="shared" si="2"/>
        <v>14.003178527282358</v>
      </c>
      <c r="X16" s="40">
        <f t="shared" si="6"/>
        <v>0</v>
      </c>
      <c r="Y16" s="40">
        <f t="shared" si="6"/>
        <v>4.9721189591078065</v>
      </c>
      <c r="Z16" s="40">
        <f t="shared" si="6"/>
        <v>-4.8915449313855692</v>
      </c>
      <c r="AA16" s="40">
        <f t="shared" si="6"/>
        <v>-9.7044449616011175</v>
      </c>
      <c r="AB16" s="40">
        <f t="shared" si="6"/>
        <v>-8.1099656357388312</v>
      </c>
      <c r="AC16" s="40">
        <f t="shared" si="6"/>
        <v>-10.863874345549739</v>
      </c>
      <c r="AD16" s="40">
        <f t="shared" si="6"/>
        <v>-9.1671911055170963</v>
      </c>
      <c r="AE16" s="40">
        <f t="shared" si="6"/>
        <v>-7.4133949191685913</v>
      </c>
      <c r="AF16" s="40">
        <f t="shared" si="7"/>
        <v>2.6814666999251684</v>
      </c>
      <c r="AG16" s="40">
        <f t="shared" si="7"/>
        <v>20.19919834811126</v>
      </c>
      <c r="AH16" s="40">
        <f>(S16-R16)*100/R16</f>
        <v>-20.745755860953921</v>
      </c>
      <c r="AI16" s="40">
        <f>(S16-Q16)*100/Q16</f>
        <v>-4.73703388801166</v>
      </c>
    </row>
    <row r="17" spans="2:37" s="34" customFormat="1" ht="11.25" x14ac:dyDescent="0.2">
      <c r="B17" s="43"/>
      <c r="C17" s="37"/>
      <c r="D17" s="41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9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</row>
    <row r="18" spans="2:37" s="34" customFormat="1" ht="11.25" x14ac:dyDescent="0.2">
      <c r="B18" s="109" t="s">
        <v>3</v>
      </c>
      <c r="C18" s="37" t="s">
        <v>12</v>
      </c>
      <c r="E18" s="38">
        <v>10394</v>
      </c>
      <c r="F18" s="38">
        <v>19744</v>
      </c>
      <c r="G18" s="38">
        <f>19572+2159+2980</f>
        <v>24711</v>
      </c>
      <c r="H18" s="38">
        <v>25284</v>
      </c>
      <c r="I18" s="38">
        <v>25112</v>
      </c>
      <c r="J18" s="38">
        <v>24025</v>
      </c>
      <c r="K18" s="38">
        <v>21410</v>
      </c>
      <c r="L18" s="38">
        <v>18474</v>
      </c>
      <c r="M18" s="38">
        <v>16081</v>
      </c>
      <c r="N18" s="38">
        <v>13924</v>
      </c>
      <c r="O18" s="38">
        <v>11667</v>
      </c>
      <c r="P18" s="38">
        <v>10531</v>
      </c>
      <c r="Q18" s="38">
        <v>10973</v>
      </c>
      <c r="R18" s="38">
        <v>12690</v>
      </c>
      <c r="S18" s="38">
        <v>10349</v>
      </c>
      <c r="T18" s="39"/>
      <c r="U18" s="40">
        <f t="shared" ref="U18:V20" si="8">(F18/E18-1)*100</f>
        <v>89.955743698287478</v>
      </c>
      <c r="V18" s="40">
        <f t="shared" si="8"/>
        <v>25.157009724473255</v>
      </c>
      <c r="W18" s="40">
        <f t="shared" si="2"/>
        <v>2.3188053903120069</v>
      </c>
      <c r="X18" s="40">
        <f t="shared" ref="X18:AE20" si="9">(I18-H18)*100/H18</f>
        <v>-0.68027210884353739</v>
      </c>
      <c r="Y18" s="40">
        <f t="shared" si="9"/>
        <v>-4.3286078368907299</v>
      </c>
      <c r="Z18" s="40">
        <f t="shared" si="9"/>
        <v>-10.884495317377732</v>
      </c>
      <c r="AA18" s="40">
        <f t="shared" si="9"/>
        <v>-13.713218122372723</v>
      </c>
      <c r="AB18" s="40">
        <f t="shared" si="9"/>
        <v>-12.953339828948794</v>
      </c>
      <c r="AC18" s="40">
        <f t="shared" si="9"/>
        <v>-13.413344941234998</v>
      </c>
      <c r="AD18" s="40">
        <f t="shared" si="9"/>
        <v>-16.209422579718471</v>
      </c>
      <c r="AE18" s="40">
        <f t="shared" si="9"/>
        <v>-9.736864661009685</v>
      </c>
      <c r="AF18" s="40">
        <f t="shared" ref="AF18:AG20" si="10">(Q18-P18)*100/P18</f>
        <v>4.1971322761371193</v>
      </c>
      <c r="AG18" s="40">
        <f t="shared" si="10"/>
        <v>15.647498405176341</v>
      </c>
      <c r="AH18" s="40">
        <f>(S18-R18)*100/R18</f>
        <v>-18.447596532702917</v>
      </c>
      <c r="AI18" s="40">
        <f>(S18-Q18)*100/Q18</f>
        <v>-5.6866855007746286</v>
      </c>
    </row>
    <row r="19" spans="2:37" s="34" customFormat="1" ht="11.25" x14ac:dyDescent="0.2">
      <c r="B19" s="109"/>
      <c r="C19" s="37" t="s">
        <v>15</v>
      </c>
      <c r="E19" s="38">
        <v>9913</v>
      </c>
      <c r="F19" s="38">
        <v>20885</v>
      </c>
      <c r="G19" s="38">
        <f>G20-G18</f>
        <v>26092</v>
      </c>
      <c r="H19" s="38">
        <v>25915</v>
      </c>
      <c r="I19" s="38">
        <v>26246</v>
      </c>
      <c r="J19" s="38">
        <v>25253</v>
      </c>
      <c r="K19" s="38">
        <v>22291</v>
      </c>
      <c r="L19" s="38">
        <v>18404</v>
      </c>
      <c r="M19" s="38">
        <v>15787</v>
      </c>
      <c r="N19" s="38">
        <v>13537</v>
      </c>
      <c r="O19" s="38">
        <v>11255</v>
      </c>
      <c r="P19" s="38">
        <v>10619</v>
      </c>
      <c r="Q19" s="38">
        <v>10521</v>
      </c>
      <c r="R19" s="38">
        <v>12692</v>
      </c>
      <c r="S19" s="38">
        <v>10015</v>
      </c>
      <c r="T19" s="39"/>
      <c r="U19" s="40">
        <f t="shared" si="8"/>
        <v>110.6829415918491</v>
      </c>
      <c r="V19" s="40">
        <f t="shared" si="8"/>
        <v>24.931769212353359</v>
      </c>
      <c r="W19" s="40">
        <f t="shared" si="2"/>
        <v>-0.6783688486892534</v>
      </c>
      <c r="X19" s="40">
        <f t="shared" si="9"/>
        <v>1.2772525564344974</v>
      </c>
      <c r="Y19" s="40">
        <f t="shared" si="9"/>
        <v>-3.7834336660824506</v>
      </c>
      <c r="Z19" s="40">
        <f t="shared" si="9"/>
        <v>-11.729299489169604</v>
      </c>
      <c r="AA19" s="40">
        <f t="shared" si="9"/>
        <v>-17.437530842043873</v>
      </c>
      <c r="AB19" s="40">
        <f t="shared" si="9"/>
        <v>-14.219734840252119</v>
      </c>
      <c r="AC19" s="40">
        <f t="shared" si="9"/>
        <v>-14.252232849813137</v>
      </c>
      <c r="AD19" s="40">
        <f t="shared" si="9"/>
        <v>-16.85750166211125</v>
      </c>
      <c r="AE19" s="40">
        <f t="shared" si="9"/>
        <v>-5.650821856952466</v>
      </c>
      <c r="AF19" s="40">
        <f t="shared" si="10"/>
        <v>-0.92287409360580097</v>
      </c>
      <c r="AG19" s="40">
        <f t="shared" si="10"/>
        <v>20.634920634920636</v>
      </c>
      <c r="AH19" s="40">
        <f>(S19-R19)*100/R19</f>
        <v>-21.092026473369053</v>
      </c>
      <c r="AI19" s="40">
        <f>(S19-Q19)*100/Q19</f>
        <v>-4.8094287615245701</v>
      </c>
    </row>
    <row r="20" spans="2:37" s="34" customFormat="1" ht="11.25" x14ac:dyDescent="0.2">
      <c r="B20" s="109"/>
      <c r="C20" s="37" t="s">
        <v>13</v>
      </c>
      <c r="D20" s="41"/>
      <c r="E20" s="38">
        <v>20307</v>
      </c>
      <c r="F20" s="38">
        <v>40629</v>
      </c>
      <c r="G20" s="38">
        <v>50803</v>
      </c>
      <c r="H20" s="38">
        <f>'Tabla 3.1.1'!F73</f>
        <v>51358</v>
      </c>
      <c r="I20" s="38">
        <v>51358</v>
      </c>
      <c r="J20" s="38">
        <v>49278</v>
      </c>
      <c r="K20" s="38">
        <v>43701</v>
      </c>
      <c r="L20" s="38">
        <f>+L19+L18</f>
        <v>36878</v>
      </c>
      <c r="M20" s="38">
        <v>31868</v>
      </c>
      <c r="N20" s="38">
        <v>27461</v>
      </c>
      <c r="O20" s="38">
        <v>22922</v>
      </c>
      <c r="P20" s="38">
        <v>21150</v>
      </c>
      <c r="Q20" s="38">
        <v>21494</v>
      </c>
      <c r="R20" s="38">
        <v>25382</v>
      </c>
      <c r="S20" s="38">
        <v>20364</v>
      </c>
      <c r="T20" s="39"/>
      <c r="U20" s="40">
        <f t="shared" si="8"/>
        <v>100.07386615452801</v>
      </c>
      <c r="V20" s="40">
        <f t="shared" si="8"/>
        <v>25.041226709985477</v>
      </c>
      <c r="W20" s="40">
        <f t="shared" si="2"/>
        <v>1.0924551699702774</v>
      </c>
      <c r="X20" s="40">
        <f t="shared" si="9"/>
        <v>0</v>
      </c>
      <c r="Y20" s="40">
        <f t="shared" si="9"/>
        <v>-4.0500019471163204</v>
      </c>
      <c r="Z20" s="40">
        <f t="shared" si="9"/>
        <v>-11.31742359673688</v>
      </c>
      <c r="AA20" s="40">
        <f t="shared" si="9"/>
        <v>-15.612915036269193</v>
      </c>
      <c r="AB20" s="40">
        <f t="shared" si="9"/>
        <v>-13.585335430337871</v>
      </c>
      <c r="AC20" s="40">
        <f t="shared" si="9"/>
        <v>-13.82891929207983</v>
      </c>
      <c r="AD20" s="40">
        <f t="shared" si="9"/>
        <v>-16.528895524562106</v>
      </c>
      <c r="AE20" s="40">
        <f t="shared" si="9"/>
        <v>-7.7305645231655182</v>
      </c>
      <c r="AF20" s="40">
        <f t="shared" si="10"/>
        <v>1.6264775413711583</v>
      </c>
      <c r="AG20" s="40">
        <f t="shared" si="10"/>
        <v>18.088768958779195</v>
      </c>
      <c r="AH20" s="40">
        <f>(S20-R20)*100/R20</f>
        <v>-19.769915688283035</v>
      </c>
      <c r="AI20" s="40">
        <f>(S20-Q20)*100/Q20</f>
        <v>-5.2572811017028007</v>
      </c>
    </row>
    <row r="21" spans="2:37" s="34" customFormat="1" ht="11.25" x14ac:dyDescent="0.2">
      <c r="B21" s="43"/>
      <c r="C21" s="37"/>
      <c r="D21" s="41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9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</row>
    <row r="22" spans="2:37" s="34" customFormat="1" ht="11.25" x14ac:dyDescent="0.2">
      <c r="B22" s="109" t="s">
        <v>4</v>
      </c>
      <c r="C22" s="37" t="s">
        <v>12</v>
      </c>
      <c r="E22" s="38">
        <v>52233</v>
      </c>
      <c r="F22" s="38">
        <v>71541</v>
      </c>
      <c r="G22" s="38">
        <f>2582+4135+4472+1592+3278+2998+17384+13179+39096</f>
        <v>88716</v>
      </c>
      <c r="H22" s="38">
        <v>92533</v>
      </c>
      <c r="I22" s="38">
        <v>98256</v>
      </c>
      <c r="J22" s="38">
        <v>107854</v>
      </c>
      <c r="K22" s="38">
        <v>104735</v>
      </c>
      <c r="L22" s="38">
        <v>100946</v>
      </c>
      <c r="M22" s="38">
        <v>97680</v>
      </c>
      <c r="N22" s="38">
        <v>89222</v>
      </c>
      <c r="O22" s="38">
        <v>84632</v>
      </c>
      <c r="P22" s="38">
        <v>81569</v>
      </c>
      <c r="Q22" s="38">
        <v>82233</v>
      </c>
      <c r="R22" s="38">
        <v>107888</v>
      </c>
      <c r="S22" s="38">
        <v>79684</v>
      </c>
      <c r="T22" s="39"/>
      <c r="U22" s="40">
        <f t="shared" ref="U22:V24" si="11">(F22/E22-1)*100</f>
        <v>36.965136982367476</v>
      </c>
      <c r="V22" s="40">
        <f t="shared" si="11"/>
        <v>24.007212647293152</v>
      </c>
      <c r="W22" s="40">
        <f t="shared" si="2"/>
        <v>4.3024933495649034</v>
      </c>
      <c r="X22" s="40">
        <f t="shared" ref="X22:AE24" si="12">(I22-H22)*100/H22</f>
        <v>6.1848205505063056</v>
      </c>
      <c r="Y22" s="40">
        <f t="shared" si="12"/>
        <v>9.7683602019215119</v>
      </c>
      <c r="Z22" s="40">
        <f t="shared" si="12"/>
        <v>-2.8918723459491535</v>
      </c>
      <c r="AA22" s="40">
        <f t="shared" si="12"/>
        <v>-3.6177018188762116</v>
      </c>
      <c r="AB22" s="40">
        <f t="shared" si="12"/>
        <v>-3.2353931805123533</v>
      </c>
      <c r="AC22" s="40">
        <f t="shared" si="12"/>
        <v>-8.6588861588861583</v>
      </c>
      <c r="AD22" s="40">
        <f t="shared" si="12"/>
        <v>-5.1444710945730874</v>
      </c>
      <c r="AE22" s="40">
        <f t="shared" si="12"/>
        <v>-3.6191984119481995</v>
      </c>
      <c r="AF22" s="40">
        <f t="shared" ref="AF22:AG24" si="13">(Q22-P22)*100/P22</f>
        <v>0.81403474359131534</v>
      </c>
      <c r="AG22" s="40">
        <f t="shared" si="13"/>
        <v>31.197937567643159</v>
      </c>
      <c r="AH22" s="40">
        <f>(S22-R22)*100/R22</f>
        <v>-26.141924959216965</v>
      </c>
      <c r="AI22" s="40">
        <f>(S22-Q22)*100/Q22</f>
        <v>-3.0997288193304393</v>
      </c>
    </row>
    <row r="23" spans="2:37" s="34" customFormat="1" ht="11.25" x14ac:dyDescent="0.2">
      <c r="B23" s="109"/>
      <c r="C23" s="37" t="s">
        <v>15</v>
      </c>
      <c r="E23" s="38">
        <v>40665</v>
      </c>
      <c r="F23" s="38">
        <v>56230</v>
      </c>
      <c r="G23" s="38">
        <f>G24-G22</f>
        <v>72260</v>
      </c>
      <c r="H23" s="38">
        <v>76061</v>
      </c>
      <c r="I23" s="38">
        <v>83755</v>
      </c>
      <c r="J23" s="38">
        <v>92302</v>
      </c>
      <c r="K23" s="38">
        <v>89697</v>
      </c>
      <c r="L23" s="38">
        <v>87083</v>
      </c>
      <c r="M23" s="38">
        <v>85419</v>
      </c>
      <c r="N23" s="38">
        <v>79477</v>
      </c>
      <c r="O23" s="38">
        <v>76830</v>
      </c>
      <c r="P23" s="38">
        <v>73567</v>
      </c>
      <c r="Q23" s="38">
        <v>74300</v>
      </c>
      <c r="R23" s="38">
        <v>97628</v>
      </c>
      <c r="S23" s="38">
        <v>73747</v>
      </c>
      <c r="T23" s="39"/>
      <c r="U23" s="40">
        <f t="shared" si="11"/>
        <v>38.276158858969623</v>
      </c>
      <c r="V23" s="40">
        <f t="shared" si="11"/>
        <v>28.50791392495109</v>
      </c>
      <c r="W23" s="40">
        <f t="shared" si="2"/>
        <v>5.2601716025463601</v>
      </c>
      <c r="X23" s="40">
        <f t="shared" si="12"/>
        <v>10.11556513850725</v>
      </c>
      <c r="Y23" s="40">
        <f t="shared" si="12"/>
        <v>10.204763894692855</v>
      </c>
      <c r="Z23" s="40">
        <f t="shared" si="12"/>
        <v>-2.8222573725379734</v>
      </c>
      <c r="AA23" s="40">
        <f t="shared" si="12"/>
        <v>-2.9142557722108879</v>
      </c>
      <c r="AB23" s="40">
        <f t="shared" si="12"/>
        <v>-1.9108207112754498</v>
      </c>
      <c r="AC23" s="40">
        <f t="shared" si="12"/>
        <v>-6.9562977791826173</v>
      </c>
      <c r="AD23" s="40">
        <f t="shared" si="12"/>
        <v>-3.3305232960479132</v>
      </c>
      <c r="AE23" s="40">
        <f t="shared" si="12"/>
        <v>-4.2470389170896787</v>
      </c>
      <c r="AF23" s="40">
        <f t="shared" si="13"/>
        <v>0.99637065532099989</v>
      </c>
      <c r="AG23" s="40">
        <f t="shared" si="13"/>
        <v>31.397039030955586</v>
      </c>
      <c r="AH23" s="40">
        <f>(S23-R23)*100/R23</f>
        <v>-24.46122014176261</v>
      </c>
      <c r="AI23" s="40">
        <f>(S23-Q23)*100/Q23</f>
        <v>-0.74427994616419924</v>
      </c>
    </row>
    <row r="24" spans="2:37" s="34" customFormat="1" ht="11.25" x14ac:dyDescent="0.2">
      <c r="B24" s="109"/>
      <c r="C24" s="37" t="s">
        <v>13</v>
      </c>
      <c r="D24" s="41"/>
      <c r="E24" s="38">
        <v>92898</v>
      </c>
      <c r="F24" s="38">
        <v>127771</v>
      </c>
      <c r="G24" s="38">
        <f>39619+36138+85219</f>
        <v>160976</v>
      </c>
      <c r="H24" s="38">
        <f>'Tabla 3.1.1'!G73</f>
        <v>182011</v>
      </c>
      <c r="I24" s="38">
        <v>182011</v>
      </c>
      <c r="J24" s="38">
        <v>200156</v>
      </c>
      <c r="K24" s="38">
        <v>194432</v>
      </c>
      <c r="L24" s="38">
        <f>+L23+L22</f>
        <v>188029</v>
      </c>
      <c r="M24" s="38">
        <v>183099</v>
      </c>
      <c r="N24" s="38">
        <v>168699</v>
      </c>
      <c r="O24" s="38">
        <v>161462</v>
      </c>
      <c r="P24" s="38">
        <v>155136</v>
      </c>
      <c r="Q24" s="38">
        <v>156533</v>
      </c>
      <c r="R24" s="38">
        <v>205516</v>
      </c>
      <c r="S24" s="38">
        <v>153431</v>
      </c>
      <c r="T24" s="39"/>
      <c r="U24" s="40">
        <f t="shared" si="11"/>
        <v>37.539021292169906</v>
      </c>
      <c r="V24" s="40">
        <f t="shared" si="11"/>
        <v>25.987900227751215</v>
      </c>
      <c r="W24" s="40">
        <f t="shared" si="2"/>
        <v>13.067165291720505</v>
      </c>
      <c r="X24" s="40">
        <f t="shared" si="12"/>
        <v>0</v>
      </c>
      <c r="Y24" s="40">
        <f t="shared" si="12"/>
        <v>9.969177687062869</v>
      </c>
      <c r="Z24" s="40">
        <f t="shared" si="12"/>
        <v>-2.8597693798836907</v>
      </c>
      <c r="AA24" s="40">
        <f t="shared" si="12"/>
        <v>-3.2931821922317313</v>
      </c>
      <c r="AB24" s="40">
        <f t="shared" si="12"/>
        <v>-2.6219359779608467</v>
      </c>
      <c r="AC24" s="40">
        <f t="shared" si="12"/>
        <v>-7.8645978405125092</v>
      </c>
      <c r="AD24" s="40">
        <f t="shared" si="12"/>
        <v>-4.2898890924071864</v>
      </c>
      <c r="AE24" s="40">
        <f t="shared" si="12"/>
        <v>-3.917949734302808</v>
      </c>
      <c r="AF24" s="40">
        <f t="shared" si="13"/>
        <v>0.9005002062706271</v>
      </c>
      <c r="AG24" s="40">
        <f t="shared" si="13"/>
        <v>31.292443127008362</v>
      </c>
      <c r="AH24" s="40">
        <f>(S24-R24)*100/R24</f>
        <v>-25.343525564919521</v>
      </c>
      <c r="AI24" s="40">
        <f>(S24-Q24)*100/Q24</f>
        <v>-1.9816907616924226</v>
      </c>
    </row>
    <row r="25" spans="2:37" s="34" customFormat="1" ht="11.25" x14ac:dyDescent="0.2">
      <c r="B25" s="43"/>
      <c r="C25" s="37"/>
      <c r="D25" s="41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9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</row>
    <row r="26" spans="2:37" s="34" customFormat="1" ht="11.25" x14ac:dyDescent="0.2">
      <c r="B26" s="109" t="s">
        <v>14</v>
      </c>
      <c r="C26" s="37" t="s">
        <v>12</v>
      </c>
      <c r="E26" s="38">
        <v>10194</v>
      </c>
      <c r="F26" s="38">
        <v>13312</v>
      </c>
      <c r="G26" s="38">
        <f>12203+233+1125</f>
        <v>13561</v>
      </c>
      <c r="H26" s="38">
        <v>10652</v>
      </c>
      <c r="I26" s="38">
        <v>7558</v>
      </c>
      <c r="J26" s="38">
        <v>9040</v>
      </c>
      <c r="K26" s="38">
        <v>9669</v>
      </c>
      <c r="L26" s="38">
        <v>10024</v>
      </c>
      <c r="M26" s="38">
        <v>8607</v>
      </c>
      <c r="N26" s="38">
        <v>9989</v>
      </c>
      <c r="O26" s="38">
        <v>9637</v>
      </c>
      <c r="P26" s="38">
        <v>9239</v>
      </c>
      <c r="Q26" s="38">
        <v>8750</v>
      </c>
      <c r="R26" s="38">
        <v>11577</v>
      </c>
      <c r="S26" s="38">
        <v>8490</v>
      </c>
      <c r="T26" s="39"/>
      <c r="U26" s="40">
        <f t="shared" ref="U26:V28" si="14">(F26/E26-1)*100</f>
        <v>30.586619580145189</v>
      </c>
      <c r="V26" s="40">
        <f t="shared" si="14"/>
        <v>1.8704927884615419</v>
      </c>
      <c r="W26" s="40">
        <f t="shared" si="2"/>
        <v>-21.451220411474079</v>
      </c>
      <c r="X26" s="40">
        <f t="shared" ref="X26:AE28" si="15">(I26-H26)*100/H26</f>
        <v>-29.046188509200149</v>
      </c>
      <c r="Y26" s="40">
        <f t="shared" si="15"/>
        <v>19.60836200052924</v>
      </c>
      <c r="Z26" s="40">
        <f t="shared" si="15"/>
        <v>6.9579646017699117</v>
      </c>
      <c r="AA26" s="40">
        <f t="shared" si="15"/>
        <v>3.6715275623125452</v>
      </c>
      <c r="AB26" s="40">
        <f t="shared" si="15"/>
        <v>-14.136073423782921</v>
      </c>
      <c r="AC26" s="40">
        <f t="shared" si="15"/>
        <v>16.056698036481933</v>
      </c>
      <c r="AD26" s="40">
        <f t="shared" si="15"/>
        <v>-3.5238762638902794</v>
      </c>
      <c r="AE26" s="40">
        <f t="shared" si="15"/>
        <v>-4.1299159489467678</v>
      </c>
      <c r="AF26" s="40">
        <f t="shared" ref="AF26:AG28" si="16">(Q26-P26)*100/P26</f>
        <v>-5.292780603961468</v>
      </c>
      <c r="AG26" s="40">
        <f t="shared" si="16"/>
        <v>32.308571428571426</v>
      </c>
      <c r="AH26" s="40">
        <f>(S26-R26)*100/R26</f>
        <v>-26.664939103394662</v>
      </c>
      <c r="AI26" s="40">
        <f>(S26-Q26)*100/Q26</f>
        <v>-2.9714285714285715</v>
      </c>
    </row>
    <row r="27" spans="2:37" s="34" customFormat="1" ht="11.25" x14ac:dyDescent="0.2">
      <c r="B27" s="109"/>
      <c r="C27" s="37" t="s">
        <v>15</v>
      </c>
      <c r="E27" s="38">
        <v>5965</v>
      </c>
      <c r="F27" s="38">
        <v>7411</v>
      </c>
      <c r="G27" s="38">
        <f>G28-G26</f>
        <v>7838</v>
      </c>
      <c r="H27" s="38">
        <v>6753</v>
      </c>
      <c r="I27" s="38">
        <v>5977</v>
      </c>
      <c r="J27" s="38">
        <v>7015</v>
      </c>
      <c r="K27" s="38">
        <v>7419</v>
      </c>
      <c r="L27" s="38">
        <v>8076</v>
      </c>
      <c r="M27" s="38">
        <v>7167</v>
      </c>
      <c r="N27" s="38">
        <v>8535</v>
      </c>
      <c r="O27" s="38">
        <v>8900</v>
      </c>
      <c r="P27" s="38">
        <v>9052</v>
      </c>
      <c r="Q27" s="38">
        <v>8502</v>
      </c>
      <c r="R27" s="38">
        <v>11362</v>
      </c>
      <c r="S27" s="38">
        <v>8405</v>
      </c>
      <c r="T27" s="39"/>
      <c r="U27" s="40">
        <f t="shared" si="14"/>
        <v>24.241408214585071</v>
      </c>
      <c r="V27" s="40">
        <f t="shared" si="14"/>
        <v>5.7617055727972044</v>
      </c>
      <c r="W27" s="40">
        <f t="shared" si="2"/>
        <v>-13.842817045164583</v>
      </c>
      <c r="X27" s="40">
        <f t="shared" si="15"/>
        <v>-11.491189101140234</v>
      </c>
      <c r="Y27" s="40">
        <f t="shared" si="15"/>
        <v>17.366571858792035</v>
      </c>
      <c r="Z27" s="40">
        <f t="shared" si="15"/>
        <v>5.7590876692801141</v>
      </c>
      <c r="AA27" s="40">
        <f t="shared" si="15"/>
        <v>8.8556409219571375</v>
      </c>
      <c r="AB27" s="40">
        <f t="shared" si="15"/>
        <v>-11.255572065378901</v>
      </c>
      <c r="AC27" s="40">
        <f t="shared" si="15"/>
        <v>19.087484303055671</v>
      </c>
      <c r="AD27" s="40">
        <f t="shared" si="15"/>
        <v>4.2765084944346805</v>
      </c>
      <c r="AE27" s="40">
        <f t="shared" si="15"/>
        <v>1.7078651685393258</v>
      </c>
      <c r="AF27" s="40">
        <f t="shared" si="16"/>
        <v>-6.0760053026955365</v>
      </c>
      <c r="AG27" s="40">
        <f t="shared" si="16"/>
        <v>33.63914373088685</v>
      </c>
      <c r="AH27" s="40">
        <f>(S27-R27)*100/R27</f>
        <v>-26.025347650061608</v>
      </c>
      <c r="AI27" s="40">
        <f>(S27-Q27)*100/Q27</f>
        <v>-1.1409080216419667</v>
      </c>
      <c r="AK27" s="40"/>
    </row>
    <row r="28" spans="2:37" s="34" customFormat="1" ht="11.25" x14ac:dyDescent="0.2">
      <c r="B28" s="109"/>
      <c r="C28" s="37" t="s">
        <v>13</v>
      </c>
      <c r="D28" s="41"/>
      <c r="E28" s="38">
        <v>16159</v>
      </c>
      <c r="F28" s="38">
        <v>20723</v>
      </c>
      <c r="G28" s="38">
        <v>21399</v>
      </c>
      <c r="H28" s="38">
        <f>'Tabla 3.1.1'!H73</f>
        <v>13535</v>
      </c>
      <c r="I28" s="38">
        <v>13535</v>
      </c>
      <c r="J28" s="38">
        <v>16055</v>
      </c>
      <c r="K28" s="38">
        <v>17088</v>
      </c>
      <c r="L28" s="38">
        <f>+L27+L26</f>
        <v>18100</v>
      </c>
      <c r="M28" s="38">
        <v>15774</v>
      </c>
      <c r="N28" s="38">
        <v>18524</v>
      </c>
      <c r="O28" s="38">
        <v>18537</v>
      </c>
      <c r="P28" s="38">
        <v>18291</v>
      </c>
      <c r="Q28" s="38">
        <v>17252</v>
      </c>
      <c r="R28" s="38">
        <v>22939</v>
      </c>
      <c r="S28" s="38">
        <v>16895</v>
      </c>
      <c r="T28" s="39"/>
      <c r="U28" s="40">
        <f t="shared" si="14"/>
        <v>28.244322049631787</v>
      </c>
      <c r="V28" s="40">
        <f t="shared" si="14"/>
        <v>3.2620759542537181</v>
      </c>
      <c r="W28" s="40">
        <f t="shared" si="2"/>
        <v>-36.749380812187482</v>
      </c>
      <c r="X28" s="40">
        <f t="shared" si="15"/>
        <v>0</v>
      </c>
      <c r="Y28" s="40">
        <f t="shared" si="15"/>
        <v>18.61839674916882</v>
      </c>
      <c r="Z28" s="40">
        <f t="shared" si="15"/>
        <v>6.4341326689504825</v>
      </c>
      <c r="AA28" s="40">
        <f t="shared" si="15"/>
        <v>5.9222846441947565</v>
      </c>
      <c r="AB28" s="40">
        <f t="shared" si="15"/>
        <v>-12.850828729281767</v>
      </c>
      <c r="AC28" s="40">
        <f t="shared" si="15"/>
        <v>17.433751743375176</v>
      </c>
      <c r="AD28" s="40">
        <f t="shared" si="15"/>
        <v>7.0179226948823142E-2</v>
      </c>
      <c r="AE28" s="40">
        <f t="shared" si="15"/>
        <v>-1.3270755785725845</v>
      </c>
      <c r="AF28" s="40">
        <f t="shared" si="16"/>
        <v>-5.6803892624788146</v>
      </c>
      <c r="AG28" s="40">
        <f t="shared" si="16"/>
        <v>32.964293994899144</v>
      </c>
      <c r="AH28" s="40">
        <f>(S28-R28)*100/R28</f>
        <v>-26.348140721042764</v>
      </c>
      <c r="AI28" s="40">
        <f>(S28-Q28)*100/Q28</f>
        <v>-2.0693252956178996</v>
      </c>
    </row>
    <row r="29" spans="2:37" s="34" customFormat="1" ht="11.25" x14ac:dyDescent="0.2">
      <c r="B29" s="75"/>
      <c r="C29" s="76"/>
      <c r="D29" s="77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3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</row>
    <row r="30" spans="2:37" s="34" customFormat="1" ht="11.25" x14ac:dyDescent="0.2">
      <c r="B30" s="109" t="s">
        <v>7</v>
      </c>
      <c r="C30" s="37" t="s">
        <v>12</v>
      </c>
      <c r="E30" s="38">
        <v>78147</v>
      </c>
      <c r="F30" s="38">
        <v>111965</v>
      </c>
      <c r="G30" s="38">
        <f>15887+10654+108914</f>
        <v>135455</v>
      </c>
      <c r="H30" s="38">
        <v>137880</v>
      </c>
      <c r="I30" s="38">
        <v>140934</v>
      </c>
      <c r="J30" s="38">
        <v>151107</v>
      </c>
      <c r="K30" s="38">
        <v>145574</v>
      </c>
      <c r="L30" s="38">
        <f>+L26+L22+L18+L14+L10</f>
        <v>138414</v>
      </c>
      <c r="M30" s="38">
        <v>130670</v>
      </c>
      <c r="N30" s="38">
        <v>120433</v>
      </c>
      <c r="O30" s="38">
        <v>112625</v>
      </c>
      <c r="P30" s="38">
        <f>+P10+P14+P18+P22+P26</f>
        <v>107656</v>
      </c>
      <c r="Q30" s="38">
        <v>108178</v>
      </c>
      <c r="R30" s="38">
        <v>139741</v>
      </c>
      <c r="S30" s="38">
        <v>104501</v>
      </c>
      <c r="T30" s="39"/>
      <c r="U30" s="40">
        <f t="shared" ref="U30:V32" si="17">(F30/E30-1)*100</f>
        <v>43.274853801169598</v>
      </c>
      <c r="V30" s="40">
        <f t="shared" si="17"/>
        <v>20.97977046398427</v>
      </c>
      <c r="W30" s="40">
        <f t="shared" si="2"/>
        <v>1.7902624487837289</v>
      </c>
      <c r="X30" s="40">
        <f t="shared" ref="X30:AE32" si="18">(I30-H30)*100/H30</f>
        <v>2.21496953872933</v>
      </c>
      <c r="Y30" s="40">
        <f t="shared" si="18"/>
        <v>7.2182723828174886</v>
      </c>
      <c r="Z30" s="40">
        <f t="shared" si="18"/>
        <v>-3.6616437358957561</v>
      </c>
      <c r="AA30" s="40">
        <f t="shared" si="18"/>
        <v>-4.9184607141385142</v>
      </c>
      <c r="AB30" s="40">
        <f t="shared" si="18"/>
        <v>-5.5948097735778175</v>
      </c>
      <c r="AC30" s="40">
        <f t="shared" si="18"/>
        <v>-7.8342389224764677</v>
      </c>
      <c r="AD30" s="40">
        <f t="shared" si="18"/>
        <v>-6.4832728571072709</v>
      </c>
      <c r="AE30" s="40">
        <f t="shared" si="18"/>
        <v>-4.4119866814650388</v>
      </c>
      <c r="AF30" s="40">
        <f t="shared" ref="AF30:AG32" si="19">(Q30-P30)*100/P30</f>
        <v>0.48487775878724826</v>
      </c>
      <c r="AG30" s="40">
        <f t="shared" si="19"/>
        <v>29.176912126310341</v>
      </c>
      <c r="AH30" s="40">
        <f>(S30-R30)*100/R30</f>
        <v>-25.218082023171437</v>
      </c>
      <c r="AI30" s="40">
        <f>(S30-Q30)*100/Q30</f>
        <v>-3.3990275287026939</v>
      </c>
    </row>
    <row r="31" spans="2:37" s="34" customFormat="1" ht="11.25" x14ac:dyDescent="0.2">
      <c r="B31" s="109"/>
      <c r="C31" s="37" t="s">
        <v>15</v>
      </c>
      <c r="E31" s="38">
        <v>60934</v>
      </c>
      <c r="F31" s="38">
        <v>91028</v>
      </c>
      <c r="G31" s="38">
        <f>G32-G30</f>
        <v>113328</v>
      </c>
      <c r="H31" s="38">
        <v>116740</v>
      </c>
      <c r="I31" s="38">
        <v>124635</v>
      </c>
      <c r="J31" s="38">
        <v>133808</v>
      </c>
      <c r="K31" s="38">
        <v>128479</v>
      </c>
      <c r="L31" s="38">
        <f>+L27+L23+L19+L15+L11</f>
        <v>122268</v>
      </c>
      <c r="M31" s="38">
        <v>116859</v>
      </c>
      <c r="N31" s="38">
        <v>108800</v>
      </c>
      <c r="O31" s="38">
        <v>103462</v>
      </c>
      <c r="P31" s="38">
        <f>+P11+P15+P19+P23+P27</f>
        <v>99359</v>
      </c>
      <c r="Q31" s="38">
        <v>100071</v>
      </c>
      <c r="R31" s="38">
        <v>129696</v>
      </c>
      <c r="S31" s="38">
        <v>98318</v>
      </c>
      <c r="T31" s="39"/>
      <c r="U31" s="40">
        <f t="shared" si="17"/>
        <v>49.387862277217963</v>
      </c>
      <c r="V31" s="40">
        <f t="shared" si="17"/>
        <v>24.497956672672139</v>
      </c>
      <c r="W31" s="40">
        <f>(H31-G31)*100/G31</f>
        <v>3.0107299167019623</v>
      </c>
      <c r="X31" s="40">
        <f t="shared" si="18"/>
        <v>6.762891896522186</v>
      </c>
      <c r="Y31" s="40">
        <f t="shared" si="18"/>
        <v>7.3598908813736106</v>
      </c>
      <c r="Z31" s="40">
        <f t="shared" si="18"/>
        <v>-3.9825720435250509</v>
      </c>
      <c r="AA31" s="40">
        <f t="shared" si="18"/>
        <v>-4.8342530685948679</v>
      </c>
      <c r="AB31" s="40">
        <f t="shared" si="18"/>
        <v>-4.423888507213662</v>
      </c>
      <c r="AC31" s="40">
        <f t="shared" si="18"/>
        <v>-6.8963451681085752</v>
      </c>
      <c r="AD31" s="40">
        <f t="shared" si="18"/>
        <v>-4.90625</v>
      </c>
      <c r="AE31" s="40">
        <f t="shared" si="18"/>
        <v>-3.9657072161759874</v>
      </c>
      <c r="AF31" s="40">
        <f t="shared" si="19"/>
        <v>0.7165933634597772</v>
      </c>
      <c r="AG31" s="40">
        <f t="shared" si="19"/>
        <v>29.603981173366911</v>
      </c>
      <c r="AH31" s="40">
        <f>(S31-R31)*100/R31</f>
        <v>-24.193498642980508</v>
      </c>
      <c r="AI31" s="40">
        <f>(S31-Q31)*100/Q31</f>
        <v>-1.7517562530603272</v>
      </c>
    </row>
    <row r="32" spans="2:37" s="34" customFormat="1" ht="12" thickBot="1" x14ac:dyDescent="0.25">
      <c r="B32" s="110"/>
      <c r="C32" s="70" t="s">
        <v>13</v>
      </c>
      <c r="D32" s="71"/>
      <c r="E32" s="72">
        <v>139081</v>
      </c>
      <c r="F32" s="72">
        <v>202993</v>
      </c>
      <c r="G32" s="72">
        <v>248783</v>
      </c>
      <c r="H32" s="72">
        <v>254620</v>
      </c>
      <c r="I32" s="72">
        <v>265569</v>
      </c>
      <c r="J32" s="72">
        <v>284915</v>
      </c>
      <c r="K32" s="72">
        <v>274053</v>
      </c>
      <c r="L32" s="72">
        <f>+L31+L30</f>
        <v>260682</v>
      </c>
      <c r="M32" s="72">
        <v>247529</v>
      </c>
      <c r="N32" s="72">
        <v>229233</v>
      </c>
      <c r="O32" s="72">
        <v>216087</v>
      </c>
      <c r="P32" s="72">
        <f>+P30+P31</f>
        <v>207015</v>
      </c>
      <c r="Q32" s="72">
        <v>208249</v>
      </c>
      <c r="R32" s="72">
        <v>269437</v>
      </c>
      <c r="S32" s="72">
        <v>202819</v>
      </c>
      <c r="T32" s="73"/>
      <c r="U32" s="74">
        <f t="shared" si="17"/>
        <v>45.95307770292132</v>
      </c>
      <c r="V32" s="74">
        <f t="shared" si="17"/>
        <v>22.55742808865331</v>
      </c>
      <c r="W32" s="74">
        <f>(H32-G32)*100/G32</f>
        <v>2.3462214058034512</v>
      </c>
      <c r="X32" s="74">
        <f t="shared" si="18"/>
        <v>4.3001335323226773</v>
      </c>
      <c r="Y32" s="74">
        <f t="shared" si="18"/>
        <v>7.2847357937108628</v>
      </c>
      <c r="Z32" s="74">
        <f t="shared" si="18"/>
        <v>-3.812365091343032</v>
      </c>
      <c r="AA32" s="74">
        <f t="shared" si="18"/>
        <v>-4.8789832623616602</v>
      </c>
      <c r="AB32" s="74">
        <f t="shared" si="18"/>
        <v>-5.0456111277341744</v>
      </c>
      <c r="AC32" s="74">
        <f t="shared" si="18"/>
        <v>-7.3914571625950902</v>
      </c>
      <c r="AD32" s="74">
        <f t="shared" si="18"/>
        <v>-5.7347764065383258</v>
      </c>
      <c r="AE32" s="74">
        <f t="shared" si="18"/>
        <v>-4.1983090144247459</v>
      </c>
      <c r="AF32" s="74">
        <f t="shared" si="19"/>
        <v>0.5960920706229017</v>
      </c>
      <c r="AG32" s="74">
        <f t="shared" si="19"/>
        <v>29.382133887797782</v>
      </c>
      <c r="AH32" s="74">
        <f>(S32-R32)*100/R32</f>
        <v>-24.724889306220007</v>
      </c>
      <c r="AI32" s="74">
        <f>(S32-Q32)*100/Q32</f>
        <v>-2.6074554979855846</v>
      </c>
    </row>
    <row r="33" spans="2:25" s="34" customFormat="1" ht="12" customHeight="1" thickTop="1" x14ac:dyDescent="0.2">
      <c r="B33" s="112" t="s">
        <v>68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96"/>
      <c r="P33" s="96"/>
      <c r="Q33" s="96"/>
      <c r="R33" s="96"/>
      <c r="S33" s="96"/>
      <c r="T33" s="96"/>
      <c r="U33" s="96"/>
    </row>
    <row r="34" spans="2:25" x14ac:dyDescent="0.2">
      <c r="B34" s="106" t="s">
        <v>5</v>
      </c>
      <c r="C34" s="106"/>
      <c r="D34" s="106"/>
      <c r="E34" s="106"/>
      <c r="F34" s="106"/>
      <c r="G34" s="106"/>
      <c r="H34" s="106"/>
      <c r="I34" s="98"/>
      <c r="J34" s="98"/>
      <c r="K34" s="98"/>
      <c r="L34" s="98"/>
      <c r="M34" s="98"/>
      <c r="N34" s="98"/>
      <c r="V34" s="111"/>
      <c r="W34" s="44"/>
      <c r="X34" s="44"/>
      <c r="Y34" s="44"/>
    </row>
    <row r="35" spans="2:25" ht="12.75" customHeight="1" x14ac:dyDescent="0.2">
      <c r="B35" s="113" t="s">
        <v>19</v>
      </c>
      <c r="C35" s="113"/>
      <c r="D35" s="113"/>
      <c r="E35" s="113"/>
      <c r="F35" s="113"/>
      <c r="G35" s="113"/>
      <c r="H35" s="113"/>
      <c r="I35" s="113"/>
      <c r="J35" s="113"/>
      <c r="K35" s="97"/>
      <c r="L35" s="97"/>
      <c r="M35" s="97"/>
      <c r="N35" s="97"/>
      <c r="V35" s="111"/>
      <c r="W35" s="44"/>
      <c r="X35" s="44"/>
      <c r="Y35" s="44"/>
    </row>
  </sheetData>
  <mergeCells count="10">
    <mergeCell ref="B26:B28"/>
    <mergeCell ref="B30:B32"/>
    <mergeCell ref="V34:V35"/>
    <mergeCell ref="B10:B12"/>
    <mergeCell ref="B14:B16"/>
    <mergeCell ref="B18:B20"/>
    <mergeCell ref="B22:B24"/>
    <mergeCell ref="B34:H34"/>
    <mergeCell ref="B33:N33"/>
    <mergeCell ref="B35:J35"/>
  </mergeCells>
  <phoneticPr fontId="2" type="noConversion"/>
  <pageMargins left="0.75" right="0.75" top="1" bottom="1" header="0" footer="0"/>
  <pageSetup paperSize="9" scale="91" orientation="portrait" verticalDpi="1200" r:id="rId1"/>
  <headerFooter alignWithMargins="0"/>
  <colBreaks count="1" manualBreakCount="1">
    <brk id="2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2150"/>
  <sheetViews>
    <sheetView showGridLines="0" showRowColHeaders="0" zoomScaleNormal="100" workbookViewId="0"/>
  </sheetViews>
  <sheetFormatPr baseColWidth="10" defaultRowHeight="12.75" x14ac:dyDescent="0.2"/>
  <cols>
    <col min="1" max="1" width="3.28515625" style="1" customWidth="1"/>
    <col min="2" max="2" width="17.7109375" style="2" customWidth="1"/>
    <col min="3" max="3" width="13.5703125" style="3" customWidth="1"/>
    <col min="4" max="4" width="12.85546875" style="3" customWidth="1"/>
    <col min="5" max="5" width="15.42578125" style="3" customWidth="1"/>
    <col min="6" max="6" width="11.7109375" style="3" customWidth="1"/>
    <col min="7" max="8" width="11.42578125" style="1"/>
    <col min="9" max="9" width="33" style="1" bestFit="1" customWidth="1"/>
    <col min="10" max="16" width="12.7109375" style="1" customWidth="1"/>
    <col min="17" max="16384" width="11.42578125" style="1"/>
  </cols>
  <sheetData>
    <row r="1" spans="2:6" x14ac:dyDescent="0.2">
      <c r="D1" s="1"/>
      <c r="E1" s="1"/>
      <c r="F1" s="1"/>
    </row>
    <row r="2" spans="2:6" x14ac:dyDescent="0.2">
      <c r="D2" s="1"/>
      <c r="E2" s="1"/>
      <c r="F2" s="1"/>
    </row>
    <row r="3" spans="2:6" x14ac:dyDescent="0.2">
      <c r="D3" s="1"/>
      <c r="E3" s="1"/>
      <c r="F3" s="1"/>
    </row>
    <row r="4" spans="2:6" x14ac:dyDescent="0.2">
      <c r="D4" s="1"/>
      <c r="E4" s="1"/>
      <c r="F4" s="1"/>
    </row>
    <row r="5" spans="2:6" x14ac:dyDescent="0.2">
      <c r="D5" s="1"/>
      <c r="E5" s="1"/>
      <c r="F5" s="1"/>
    </row>
    <row r="6" spans="2:6" x14ac:dyDescent="0.2">
      <c r="B6" s="60"/>
      <c r="C6" s="64"/>
      <c r="D6" s="64"/>
      <c r="E6" s="64"/>
      <c r="F6" s="64"/>
    </row>
    <row r="7" spans="2:6" ht="27" customHeight="1" thickBot="1" x14ac:dyDescent="0.25">
      <c r="B7" s="114" t="s">
        <v>80</v>
      </c>
      <c r="C7" s="114"/>
      <c r="D7" s="114"/>
      <c r="E7" s="114"/>
      <c r="F7" s="114"/>
    </row>
    <row r="8" spans="2:6" ht="20.25" customHeight="1" thickTop="1" x14ac:dyDescent="0.2">
      <c r="B8" s="4"/>
      <c r="C8" s="91" t="s">
        <v>61</v>
      </c>
      <c r="D8" s="91" t="s">
        <v>62</v>
      </c>
      <c r="E8" s="91" t="s">
        <v>60</v>
      </c>
      <c r="F8" s="91" t="s">
        <v>7</v>
      </c>
    </row>
    <row r="9" spans="2:6" ht="9" customHeight="1" x14ac:dyDescent="0.2">
      <c r="B9" s="4"/>
      <c r="C9" s="6"/>
      <c r="D9" s="6"/>
      <c r="E9" s="6"/>
      <c r="F9" s="6"/>
    </row>
    <row r="10" spans="2:6" ht="15.75" customHeight="1" x14ac:dyDescent="0.2">
      <c r="B10" s="32" t="s">
        <v>16</v>
      </c>
      <c r="C10" s="14">
        <v>682560</v>
      </c>
      <c r="D10" s="14">
        <v>112710</v>
      </c>
      <c r="E10" s="14">
        <v>6025</v>
      </c>
      <c r="F10" s="14">
        <v>801295</v>
      </c>
    </row>
    <row r="11" spans="2:6" ht="15.75" customHeight="1" x14ac:dyDescent="0.2">
      <c r="B11" s="32" t="s">
        <v>17</v>
      </c>
      <c r="C11" s="14">
        <v>623740</v>
      </c>
      <c r="D11" s="14">
        <v>112677</v>
      </c>
      <c r="E11" s="14">
        <v>5734</v>
      </c>
      <c r="F11" s="14">
        <v>742151</v>
      </c>
    </row>
    <row r="12" spans="2:6" ht="15.75" customHeight="1" x14ac:dyDescent="0.2">
      <c r="B12" s="32" t="s">
        <v>58</v>
      </c>
      <c r="C12" s="14">
        <v>585350</v>
      </c>
      <c r="D12" s="14">
        <v>106437</v>
      </c>
      <c r="E12" s="14">
        <v>5303</v>
      </c>
      <c r="F12" s="14">
        <v>697090</v>
      </c>
    </row>
    <row r="13" spans="2:6" ht="15.75" customHeight="1" x14ac:dyDescent="0.2">
      <c r="B13" s="32" t="s">
        <v>23</v>
      </c>
      <c r="C13" s="14">
        <v>578638</v>
      </c>
      <c r="D13" s="14">
        <v>105007</v>
      </c>
      <c r="E13" s="14">
        <v>5160</v>
      </c>
      <c r="F13" s="14">
        <v>688805</v>
      </c>
    </row>
    <row r="14" spans="2:6" ht="15.75" customHeight="1" x14ac:dyDescent="0.2">
      <c r="B14" s="32" t="s">
        <v>25</v>
      </c>
      <c r="C14" s="14">
        <v>567003</v>
      </c>
      <c r="D14" s="14">
        <v>105926</v>
      </c>
      <c r="E14" s="14">
        <v>5210</v>
      </c>
      <c r="F14" s="14">
        <v>678139</v>
      </c>
    </row>
    <row r="15" spans="2:6" ht="15.75" customHeight="1" x14ac:dyDescent="0.2">
      <c r="B15" s="32" t="s">
        <v>27</v>
      </c>
      <c r="C15" s="14">
        <v>547523</v>
      </c>
      <c r="D15" s="14">
        <v>106141</v>
      </c>
      <c r="E15" s="14">
        <v>4894</v>
      </c>
      <c r="F15" s="14">
        <v>658558</v>
      </c>
    </row>
    <row r="16" spans="2:6" ht="15.75" customHeight="1" x14ac:dyDescent="0.2">
      <c r="B16" s="32" t="s">
        <v>30</v>
      </c>
      <c r="C16" s="14">
        <v>553917</v>
      </c>
      <c r="D16" s="14">
        <v>107735</v>
      </c>
      <c r="E16" s="14">
        <v>5030</v>
      </c>
      <c r="F16" s="14">
        <v>666682</v>
      </c>
    </row>
    <row r="17" spans="2:6" ht="15.75" customHeight="1" x14ac:dyDescent="0.2">
      <c r="B17" s="32" t="s">
        <v>70</v>
      </c>
      <c r="C17" s="14">
        <v>573977</v>
      </c>
      <c r="D17" s="14">
        <v>112577</v>
      </c>
      <c r="E17" s="14">
        <v>5173</v>
      </c>
      <c r="F17" s="14">
        <v>691727</v>
      </c>
    </row>
    <row r="18" spans="2:6" ht="15.75" customHeight="1" x14ac:dyDescent="0.2">
      <c r="B18" s="32" t="s">
        <v>71</v>
      </c>
      <c r="C18" s="14">
        <v>594628</v>
      </c>
      <c r="D18" s="14">
        <v>115456</v>
      </c>
      <c r="E18" s="14">
        <v>5137</v>
      </c>
      <c r="F18" s="14">
        <v>715221</v>
      </c>
    </row>
    <row r="19" spans="2:6" ht="15.75" customHeight="1" x14ac:dyDescent="0.2">
      <c r="B19" s="32" t="s">
        <v>72</v>
      </c>
      <c r="C19" s="14">
        <v>630899</v>
      </c>
      <c r="D19" s="14">
        <v>118085</v>
      </c>
      <c r="E19" s="14">
        <v>5817</v>
      </c>
      <c r="F19" s="14">
        <v>754801</v>
      </c>
    </row>
    <row r="20" spans="2:6" ht="15.75" customHeight="1" x14ac:dyDescent="0.2">
      <c r="B20" s="32" t="s">
        <v>73</v>
      </c>
      <c r="C20" s="14">
        <v>659065</v>
      </c>
      <c r="D20" s="14">
        <v>120139</v>
      </c>
      <c r="E20" s="14">
        <v>6021</v>
      </c>
      <c r="F20" s="14">
        <v>785225</v>
      </c>
    </row>
    <row r="21" spans="2:6" ht="15.75" customHeight="1" x14ac:dyDescent="0.2">
      <c r="B21" s="32" t="s">
        <v>74</v>
      </c>
      <c r="C21" s="14">
        <v>680710</v>
      </c>
      <c r="D21" s="14">
        <v>125511</v>
      </c>
      <c r="E21" s="14">
        <v>6624</v>
      </c>
      <c r="F21" s="14">
        <v>812845</v>
      </c>
    </row>
    <row r="22" spans="2:6" ht="15.75" customHeight="1" x14ac:dyDescent="0.2">
      <c r="B22" s="32" t="s">
        <v>75</v>
      </c>
      <c r="C22" s="14">
        <v>689297</v>
      </c>
      <c r="D22" s="14">
        <v>129110</v>
      </c>
      <c r="E22" s="14">
        <v>6462</v>
      </c>
      <c r="F22" s="14">
        <v>824869</v>
      </c>
    </row>
    <row r="23" spans="2:6" ht="15.75" customHeight="1" x14ac:dyDescent="0.2">
      <c r="B23" s="32" t="s">
        <v>76</v>
      </c>
      <c r="C23" s="14">
        <v>642458</v>
      </c>
      <c r="D23" s="14">
        <v>129018</v>
      </c>
      <c r="E23" s="14">
        <v>5756</v>
      </c>
      <c r="F23" s="14">
        <v>777232</v>
      </c>
    </row>
    <row r="24" spans="2:6" ht="15.75" customHeight="1" x14ac:dyDescent="0.2">
      <c r="B24" s="32" t="s">
        <v>87</v>
      </c>
      <c r="C24" s="14">
        <v>688732</v>
      </c>
      <c r="D24" s="14">
        <v>134320</v>
      </c>
      <c r="E24" s="14">
        <v>6200</v>
      </c>
      <c r="F24" s="14">
        <v>829252</v>
      </c>
    </row>
    <row r="25" spans="2:6" ht="5.25" customHeight="1" thickBot="1" x14ac:dyDescent="0.25">
      <c r="B25" s="84"/>
      <c r="C25" s="85"/>
      <c r="D25" s="85"/>
      <c r="E25" s="85"/>
      <c r="F25" s="85"/>
    </row>
    <row r="26" spans="2:6" ht="12.75" customHeight="1" thickTop="1" x14ac:dyDescent="0.2">
      <c r="B26" s="106" t="s">
        <v>59</v>
      </c>
      <c r="C26" s="106"/>
      <c r="D26" s="106"/>
      <c r="E26" s="106"/>
      <c r="F26" s="106"/>
    </row>
    <row r="27" spans="2:6" ht="12.75" customHeight="1" x14ac:dyDescent="0.2">
      <c r="B27" s="106" t="s">
        <v>66</v>
      </c>
      <c r="C27" s="106"/>
      <c r="D27" s="106"/>
      <c r="E27" s="106"/>
      <c r="F27" s="99"/>
    </row>
    <row r="28" spans="2:6" ht="12.75" customHeight="1" x14ac:dyDescent="0.2">
      <c r="B28" s="106" t="s">
        <v>5</v>
      </c>
      <c r="C28" s="106"/>
      <c r="D28" s="106"/>
      <c r="E28" s="106"/>
      <c r="F28" s="106"/>
    </row>
    <row r="29" spans="2:6" x14ac:dyDescent="0.2">
      <c r="C29" s="9"/>
      <c r="D29" s="9"/>
      <c r="E29" s="9"/>
      <c r="F29" s="9"/>
    </row>
    <row r="30" spans="2:6" x14ac:dyDescent="0.2">
      <c r="B30" s="9"/>
      <c r="C30" s="9"/>
      <c r="D30" s="9"/>
      <c r="E30" s="9"/>
      <c r="F30" s="9"/>
    </row>
    <row r="31" spans="2:6" x14ac:dyDescent="0.2">
      <c r="B31" s="9"/>
      <c r="C31" s="9"/>
      <c r="D31" s="9"/>
      <c r="E31" s="9"/>
      <c r="F31" s="9"/>
    </row>
    <row r="32" spans="2:6" x14ac:dyDescent="0.2">
      <c r="B32" s="9"/>
      <c r="C32" s="9"/>
      <c r="D32" s="9"/>
      <c r="E32" s="9"/>
      <c r="F32" s="9"/>
    </row>
    <row r="33" spans="2:6" x14ac:dyDescent="0.2">
      <c r="B33" s="9"/>
      <c r="C33" s="9"/>
      <c r="D33" s="9"/>
      <c r="E33" s="9"/>
      <c r="F33" s="9"/>
    </row>
    <row r="34" spans="2:6" x14ac:dyDescent="0.2">
      <c r="B34" s="9"/>
      <c r="C34" s="9"/>
      <c r="D34" s="9"/>
      <c r="E34" s="9"/>
      <c r="F34" s="9"/>
    </row>
    <row r="35" spans="2:6" x14ac:dyDescent="0.2">
      <c r="B35" s="9"/>
      <c r="C35" s="9"/>
      <c r="D35" s="9"/>
      <c r="E35" s="9"/>
      <c r="F35" s="9"/>
    </row>
    <row r="36" spans="2:6" x14ac:dyDescent="0.2">
      <c r="B36" s="9"/>
      <c r="C36" s="9"/>
      <c r="D36" s="9"/>
      <c r="E36" s="9"/>
      <c r="F36" s="9"/>
    </row>
    <row r="37" spans="2:6" x14ac:dyDescent="0.2">
      <c r="B37" s="9"/>
      <c r="C37" s="9"/>
      <c r="D37" s="9"/>
      <c r="E37" s="9"/>
      <c r="F37" s="9"/>
    </row>
    <row r="38" spans="2:6" x14ac:dyDescent="0.2">
      <c r="B38" s="9"/>
      <c r="C38" s="9"/>
      <c r="D38" s="9"/>
      <c r="E38" s="9"/>
      <c r="F38" s="9"/>
    </row>
    <row r="39" spans="2:6" x14ac:dyDescent="0.2">
      <c r="B39" s="9"/>
      <c r="C39" s="9"/>
      <c r="D39" s="9"/>
      <c r="E39" s="9"/>
      <c r="F39" s="9"/>
    </row>
    <row r="40" spans="2:6" x14ac:dyDescent="0.2">
      <c r="B40" s="9"/>
      <c r="C40" s="9"/>
      <c r="D40" s="9"/>
      <c r="E40" s="9"/>
      <c r="F40" s="9"/>
    </row>
    <row r="41" spans="2:6" x14ac:dyDescent="0.2">
      <c r="B41" s="9"/>
      <c r="C41" s="9"/>
      <c r="D41" s="9"/>
      <c r="E41" s="9"/>
      <c r="F41" s="9"/>
    </row>
    <row r="44" spans="2:6" x14ac:dyDescent="0.2">
      <c r="C44" s="9"/>
      <c r="D44" s="9"/>
      <c r="E44" s="9"/>
      <c r="F44" s="9"/>
    </row>
    <row r="45" spans="2:6" x14ac:dyDescent="0.2">
      <c r="C45" s="9"/>
      <c r="D45" s="9"/>
      <c r="E45" s="9"/>
      <c r="F45" s="9"/>
    </row>
    <row r="46" spans="2:6" x14ac:dyDescent="0.2">
      <c r="C46" s="9"/>
      <c r="D46" s="9"/>
      <c r="E46" s="9"/>
      <c r="F46" s="9"/>
    </row>
    <row r="47" spans="2:6" x14ac:dyDescent="0.2">
      <c r="C47" s="9"/>
      <c r="D47" s="9"/>
      <c r="E47" s="9"/>
      <c r="F47" s="9"/>
    </row>
    <row r="48" spans="2:6" x14ac:dyDescent="0.2">
      <c r="C48" s="9"/>
      <c r="D48" s="9"/>
      <c r="E48" s="9"/>
      <c r="F48" s="9"/>
    </row>
    <row r="49" spans="3:6" x14ac:dyDescent="0.2">
      <c r="C49" s="9"/>
      <c r="D49" s="9"/>
      <c r="E49" s="9"/>
      <c r="F49" s="9"/>
    </row>
    <row r="50" spans="3:6" x14ac:dyDescent="0.2">
      <c r="C50" s="9"/>
      <c r="D50" s="9"/>
      <c r="E50" s="9"/>
      <c r="F50" s="9"/>
    </row>
    <row r="51" spans="3:6" x14ac:dyDescent="0.2">
      <c r="C51" s="9"/>
      <c r="D51" s="9"/>
      <c r="E51" s="9"/>
      <c r="F51" s="9"/>
    </row>
    <row r="52" spans="3:6" x14ac:dyDescent="0.2">
      <c r="C52" s="9"/>
      <c r="D52" s="9"/>
      <c r="E52" s="9"/>
      <c r="F52" s="9"/>
    </row>
    <row r="53" spans="3:6" x14ac:dyDescent="0.2">
      <c r="C53" s="9"/>
      <c r="D53" s="9"/>
      <c r="E53" s="9"/>
      <c r="F53" s="9"/>
    </row>
    <row r="54" spans="3:6" x14ac:dyDescent="0.2">
      <c r="C54" s="9"/>
      <c r="D54" s="9"/>
      <c r="E54" s="9"/>
      <c r="F54" s="9"/>
    </row>
    <row r="55" spans="3:6" x14ac:dyDescent="0.2">
      <c r="C55" s="9"/>
      <c r="D55" s="9"/>
      <c r="E55" s="9"/>
      <c r="F55" s="9"/>
    </row>
    <row r="56" spans="3:6" x14ac:dyDescent="0.2">
      <c r="C56" s="9"/>
      <c r="D56" s="9"/>
      <c r="E56" s="9"/>
      <c r="F56" s="9"/>
    </row>
    <row r="57" spans="3:6" x14ac:dyDescent="0.2">
      <c r="C57" s="9"/>
      <c r="D57" s="9"/>
      <c r="E57" s="9"/>
      <c r="F57" s="9"/>
    </row>
    <row r="58" spans="3:6" x14ac:dyDescent="0.2">
      <c r="C58" s="9"/>
      <c r="D58" s="9"/>
      <c r="E58" s="9"/>
      <c r="F58" s="9"/>
    </row>
    <row r="59" spans="3:6" x14ac:dyDescent="0.2">
      <c r="C59" s="9"/>
      <c r="D59" s="9"/>
      <c r="E59" s="9"/>
      <c r="F59" s="9"/>
    </row>
    <row r="60" spans="3:6" x14ac:dyDescent="0.2">
      <c r="C60" s="9"/>
      <c r="D60" s="9"/>
      <c r="E60" s="9"/>
      <c r="F60" s="9"/>
    </row>
    <row r="61" spans="3:6" x14ac:dyDescent="0.2">
      <c r="C61" s="9"/>
      <c r="D61" s="9"/>
      <c r="E61" s="9"/>
      <c r="F61" s="9"/>
    </row>
    <row r="62" spans="3:6" x14ac:dyDescent="0.2">
      <c r="C62" s="9"/>
      <c r="D62" s="9"/>
      <c r="E62" s="9"/>
      <c r="F62" s="9"/>
    </row>
    <row r="63" spans="3:6" x14ac:dyDescent="0.2">
      <c r="C63" s="9"/>
      <c r="D63" s="9"/>
      <c r="E63" s="9"/>
      <c r="F63" s="9"/>
    </row>
    <row r="64" spans="3:6" x14ac:dyDescent="0.2">
      <c r="C64" s="9"/>
      <c r="D64" s="9"/>
      <c r="E64" s="9"/>
      <c r="F64" s="9"/>
    </row>
    <row r="65" spans="3:6" x14ac:dyDescent="0.2">
      <c r="C65" s="9"/>
      <c r="D65" s="9"/>
      <c r="E65" s="9"/>
      <c r="F65" s="9"/>
    </row>
    <row r="66" spans="3:6" x14ac:dyDescent="0.2">
      <c r="C66" s="9"/>
      <c r="D66" s="9"/>
      <c r="E66" s="9"/>
      <c r="F66" s="9"/>
    </row>
    <row r="67" spans="3:6" x14ac:dyDescent="0.2">
      <c r="C67" s="9"/>
      <c r="D67" s="9"/>
      <c r="E67" s="9"/>
      <c r="F67" s="9"/>
    </row>
    <row r="68" spans="3:6" x14ac:dyDescent="0.2">
      <c r="C68" s="9"/>
      <c r="D68" s="9"/>
      <c r="E68" s="9"/>
      <c r="F68" s="9"/>
    </row>
    <row r="69" spans="3:6" x14ac:dyDescent="0.2">
      <c r="C69" s="9"/>
      <c r="D69" s="9"/>
      <c r="E69" s="9"/>
      <c r="F69" s="9"/>
    </row>
    <row r="70" spans="3:6" x14ac:dyDescent="0.2">
      <c r="C70" s="9"/>
      <c r="D70" s="9"/>
      <c r="E70" s="9"/>
      <c r="F70" s="9"/>
    </row>
    <row r="71" spans="3:6" x14ac:dyDescent="0.2">
      <c r="C71" s="9"/>
      <c r="D71" s="9"/>
      <c r="E71" s="9"/>
      <c r="F71" s="9"/>
    </row>
    <row r="72" spans="3:6" x14ac:dyDescent="0.2">
      <c r="C72" s="9"/>
      <c r="D72" s="9"/>
      <c r="E72" s="9"/>
      <c r="F72" s="9"/>
    </row>
    <row r="73" spans="3:6" x14ac:dyDescent="0.2">
      <c r="C73" s="9"/>
      <c r="D73" s="9"/>
      <c r="E73" s="9"/>
      <c r="F73" s="9"/>
    </row>
    <row r="74" spans="3:6" x14ac:dyDescent="0.2">
      <c r="C74" s="9"/>
      <c r="D74" s="9"/>
      <c r="E74" s="9"/>
      <c r="F74" s="9"/>
    </row>
    <row r="75" spans="3:6" x14ac:dyDescent="0.2">
      <c r="C75" s="9"/>
      <c r="D75" s="9"/>
      <c r="E75" s="9"/>
      <c r="F75" s="9"/>
    </row>
    <row r="76" spans="3:6" x14ac:dyDescent="0.2">
      <c r="C76" s="9"/>
      <c r="D76" s="9"/>
      <c r="E76" s="9"/>
      <c r="F76" s="9"/>
    </row>
    <row r="77" spans="3:6" x14ac:dyDescent="0.2">
      <c r="C77" s="9"/>
      <c r="D77" s="9"/>
      <c r="E77" s="9"/>
      <c r="F77" s="9"/>
    </row>
    <row r="78" spans="3:6" x14ac:dyDescent="0.2">
      <c r="C78" s="9"/>
      <c r="D78" s="9"/>
      <c r="E78" s="9"/>
      <c r="F78" s="9"/>
    </row>
    <row r="79" spans="3:6" x14ac:dyDescent="0.2">
      <c r="C79" s="9"/>
      <c r="D79" s="9"/>
      <c r="E79" s="9"/>
      <c r="F79" s="9"/>
    </row>
    <row r="80" spans="3:6" x14ac:dyDescent="0.2">
      <c r="C80" s="9"/>
      <c r="D80" s="9"/>
      <c r="E80" s="9"/>
      <c r="F80" s="9"/>
    </row>
    <row r="81" spans="3:6" x14ac:dyDescent="0.2">
      <c r="C81" s="9"/>
      <c r="D81" s="9"/>
      <c r="E81" s="9"/>
      <c r="F81" s="9"/>
    </row>
    <row r="82" spans="3:6" x14ac:dyDescent="0.2">
      <c r="C82" s="9"/>
      <c r="D82" s="9"/>
      <c r="E82" s="9"/>
      <c r="F82" s="9"/>
    </row>
    <row r="83" spans="3:6" x14ac:dyDescent="0.2">
      <c r="C83" s="9"/>
      <c r="D83" s="9"/>
      <c r="E83" s="9"/>
      <c r="F83" s="9"/>
    </row>
    <row r="84" spans="3:6" x14ac:dyDescent="0.2">
      <c r="C84" s="9"/>
      <c r="D84" s="9"/>
      <c r="E84" s="9"/>
      <c r="F84" s="9"/>
    </row>
    <row r="85" spans="3:6" x14ac:dyDescent="0.2">
      <c r="C85" s="9"/>
      <c r="D85" s="9"/>
      <c r="E85" s="9"/>
      <c r="F85" s="9"/>
    </row>
    <row r="86" spans="3:6" x14ac:dyDescent="0.2">
      <c r="C86" s="9"/>
      <c r="D86" s="9"/>
      <c r="E86" s="9"/>
      <c r="F86" s="9"/>
    </row>
    <row r="87" spans="3:6" x14ac:dyDescent="0.2">
      <c r="C87" s="9"/>
      <c r="D87" s="9"/>
      <c r="E87" s="9"/>
      <c r="F87" s="9"/>
    </row>
    <row r="88" spans="3:6" x14ac:dyDescent="0.2">
      <c r="C88" s="9"/>
      <c r="D88" s="9"/>
      <c r="E88" s="9"/>
      <c r="F88" s="9"/>
    </row>
    <row r="89" spans="3:6" x14ac:dyDescent="0.2">
      <c r="C89" s="9"/>
      <c r="D89" s="9"/>
      <c r="E89" s="9"/>
      <c r="F89" s="9"/>
    </row>
    <row r="90" spans="3:6" x14ac:dyDescent="0.2">
      <c r="C90" s="9"/>
      <c r="D90" s="9"/>
      <c r="E90" s="9"/>
      <c r="F90" s="9"/>
    </row>
    <row r="91" spans="3:6" x14ac:dyDescent="0.2">
      <c r="C91" s="9"/>
      <c r="D91" s="9"/>
      <c r="E91" s="9"/>
      <c r="F91" s="9"/>
    </row>
    <row r="92" spans="3:6" x14ac:dyDescent="0.2">
      <c r="C92" s="9"/>
      <c r="D92" s="9"/>
      <c r="E92" s="9"/>
      <c r="F92" s="9"/>
    </row>
    <row r="93" spans="3:6" x14ac:dyDescent="0.2">
      <c r="C93" s="9"/>
      <c r="D93" s="9"/>
      <c r="E93" s="9"/>
      <c r="F93" s="9"/>
    </row>
    <row r="94" spans="3:6" x14ac:dyDescent="0.2">
      <c r="C94" s="9"/>
      <c r="D94" s="9"/>
      <c r="E94" s="9"/>
      <c r="F94" s="9"/>
    </row>
    <row r="95" spans="3:6" x14ac:dyDescent="0.2">
      <c r="C95" s="9"/>
      <c r="D95" s="9"/>
      <c r="E95" s="9"/>
      <c r="F95" s="9"/>
    </row>
    <row r="96" spans="3:6" x14ac:dyDescent="0.2">
      <c r="C96" s="9"/>
      <c r="D96" s="9"/>
      <c r="E96" s="9"/>
      <c r="F96" s="9"/>
    </row>
    <row r="97" spans="3:6" x14ac:dyDescent="0.2">
      <c r="C97" s="9"/>
      <c r="D97" s="9"/>
      <c r="E97" s="9"/>
      <c r="F97" s="9"/>
    </row>
    <row r="98" spans="3:6" x14ac:dyDescent="0.2">
      <c r="C98" s="9"/>
      <c r="D98" s="9"/>
      <c r="E98" s="9"/>
      <c r="F98" s="9"/>
    </row>
    <row r="99" spans="3:6" x14ac:dyDescent="0.2">
      <c r="C99" s="9"/>
      <c r="D99" s="9"/>
      <c r="E99" s="9"/>
      <c r="F99" s="9"/>
    </row>
    <row r="100" spans="3:6" x14ac:dyDescent="0.2">
      <c r="C100" s="9"/>
      <c r="D100" s="9"/>
      <c r="E100" s="9"/>
      <c r="F100" s="9"/>
    </row>
    <row r="101" spans="3:6" x14ac:dyDescent="0.2">
      <c r="C101" s="9"/>
      <c r="D101" s="9"/>
      <c r="E101" s="9"/>
      <c r="F101" s="9"/>
    </row>
    <row r="102" spans="3:6" x14ac:dyDescent="0.2">
      <c r="C102" s="9"/>
      <c r="D102" s="9"/>
      <c r="E102" s="9"/>
      <c r="F102" s="9"/>
    </row>
    <row r="103" spans="3:6" x14ac:dyDescent="0.2">
      <c r="C103" s="9"/>
      <c r="D103" s="9"/>
      <c r="E103" s="9"/>
      <c r="F103" s="9"/>
    </row>
    <row r="104" spans="3:6" x14ac:dyDescent="0.2">
      <c r="C104" s="9"/>
      <c r="D104" s="9"/>
      <c r="E104" s="9"/>
      <c r="F104" s="9"/>
    </row>
    <row r="105" spans="3:6" x14ac:dyDescent="0.2">
      <c r="C105" s="9"/>
      <c r="D105" s="9"/>
      <c r="E105" s="9"/>
      <c r="F105" s="9"/>
    </row>
    <row r="106" spans="3:6" x14ac:dyDescent="0.2">
      <c r="C106" s="9"/>
      <c r="D106" s="9"/>
      <c r="E106" s="9"/>
      <c r="F106" s="9"/>
    </row>
    <row r="107" spans="3:6" x14ac:dyDescent="0.2">
      <c r="C107" s="9"/>
      <c r="D107" s="9"/>
      <c r="E107" s="9"/>
      <c r="F107" s="9"/>
    </row>
    <row r="108" spans="3:6" x14ac:dyDescent="0.2">
      <c r="C108" s="9"/>
      <c r="D108" s="9"/>
      <c r="E108" s="9"/>
      <c r="F108" s="9"/>
    </row>
    <row r="109" spans="3:6" x14ac:dyDescent="0.2">
      <c r="C109" s="9"/>
      <c r="D109" s="9"/>
      <c r="E109" s="9"/>
      <c r="F109" s="9"/>
    </row>
    <row r="110" spans="3:6" x14ac:dyDescent="0.2">
      <c r="C110" s="9"/>
      <c r="D110" s="9"/>
      <c r="E110" s="9"/>
      <c r="F110" s="9"/>
    </row>
    <row r="111" spans="3:6" x14ac:dyDescent="0.2">
      <c r="C111" s="9"/>
      <c r="D111" s="9"/>
      <c r="E111" s="9"/>
      <c r="F111" s="9"/>
    </row>
    <row r="112" spans="3:6" x14ac:dyDescent="0.2">
      <c r="C112" s="9"/>
      <c r="D112" s="9"/>
      <c r="E112" s="9"/>
      <c r="F112" s="9"/>
    </row>
    <row r="113" spans="3:6" x14ac:dyDescent="0.2">
      <c r="C113" s="9"/>
      <c r="D113" s="9"/>
      <c r="E113" s="9"/>
      <c r="F113" s="9"/>
    </row>
    <row r="114" spans="3:6" x14ac:dyDescent="0.2">
      <c r="C114" s="9"/>
      <c r="D114" s="9"/>
      <c r="E114" s="9"/>
      <c r="F114" s="9"/>
    </row>
    <row r="115" spans="3:6" x14ac:dyDescent="0.2">
      <c r="C115" s="9"/>
      <c r="D115" s="9"/>
      <c r="E115" s="9"/>
      <c r="F115" s="9"/>
    </row>
    <row r="116" spans="3:6" x14ac:dyDescent="0.2">
      <c r="C116" s="9"/>
      <c r="D116" s="9"/>
      <c r="E116" s="9"/>
      <c r="F116" s="9"/>
    </row>
    <row r="117" spans="3:6" x14ac:dyDescent="0.2">
      <c r="C117" s="9"/>
      <c r="D117" s="9"/>
      <c r="E117" s="9"/>
      <c r="F117" s="9"/>
    </row>
    <row r="118" spans="3:6" x14ac:dyDescent="0.2">
      <c r="C118" s="9"/>
      <c r="D118" s="9"/>
      <c r="E118" s="9"/>
      <c r="F118" s="9"/>
    </row>
    <row r="119" spans="3:6" x14ac:dyDescent="0.2">
      <c r="C119" s="9"/>
      <c r="D119" s="9"/>
      <c r="E119" s="9"/>
      <c r="F119" s="9"/>
    </row>
    <row r="120" spans="3:6" x14ac:dyDescent="0.2">
      <c r="C120" s="9"/>
      <c r="D120" s="9"/>
      <c r="E120" s="9"/>
      <c r="F120" s="9"/>
    </row>
    <row r="121" spans="3:6" x14ac:dyDescent="0.2">
      <c r="C121" s="9"/>
      <c r="D121" s="9"/>
      <c r="E121" s="9"/>
      <c r="F121" s="9"/>
    </row>
    <row r="122" spans="3:6" x14ac:dyDescent="0.2">
      <c r="C122" s="9"/>
      <c r="D122" s="9"/>
      <c r="E122" s="9"/>
      <c r="F122" s="9"/>
    </row>
    <row r="123" spans="3:6" x14ac:dyDescent="0.2">
      <c r="C123" s="9"/>
      <c r="D123" s="9"/>
      <c r="E123" s="9"/>
      <c r="F123" s="9"/>
    </row>
    <row r="124" spans="3:6" x14ac:dyDescent="0.2">
      <c r="C124" s="9"/>
      <c r="D124" s="9"/>
      <c r="E124" s="9"/>
      <c r="F124" s="9"/>
    </row>
    <row r="125" spans="3:6" x14ac:dyDescent="0.2">
      <c r="C125" s="9"/>
      <c r="D125" s="9"/>
      <c r="E125" s="9"/>
      <c r="F125" s="9"/>
    </row>
    <row r="126" spans="3:6" x14ac:dyDescent="0.2">
      <c r="C126" s="9"/>
      <c r="D126" s="9"/>
      <c r="E126" s="9"/>
      <c r="F126" s="9"/>
    </row>
    <row r="127" spans="3:6" x14ac:dyDescent="0.2">
      <c r="C127" s="9"/>
      <c r="D127" s="9"/>
      <c r="E127" s="9"/>
      <c r="F127" s="9"/>
    </row>
    <row r="128" spans="3:6" x14ac:dyDescent="0.2">
      <c r="C128" s="9"/>
      <c r="D128" s="9"/>
      <c r="E128" s="9"/>
      <c r="F128" s="9"/>
    </row>
    <row r="129" spans="3:6" x14ac:dyDescent="0.2">
      <c r="C129" s="9"/>
      <c r="D129" s="9"/>
      <c r="E129" s="9"/>
      <c r="F129" s="9"/>
    </row>
    <row r="130" spans="3:6" x14ac:dyDescent="0.2">
      <c r="C130" s="9"/>
      <c r="D130" s="9"/>
      <c r="E130" s="9"/>
      <c r="F130" s="9"/>
    </row>
    <row r="131" spans="3:6" x14ac:dyDescent="0.2">
      <c r="C131" s="9"/>
      <c r="D131" s="9"/>
      <c r="E131" s="9"/>
      <c r="F131" s="9"/>
    </row>
    <row r="132" spans="3:6" x14ac:dyDescent="0.2">
      <c r="C132" s="9"/>
      <c r="D132" s="9"/>
      <c r="E132" s="9"/>
      <c r="F132" s="9"/>
    </row>
    <row r="133" spans="3:6" x14ac:dyDescent="0.2">
      <c r="C133" s="9"/>
      <c r="D133" s="9"/>
      <c r="E133" s="9"/>
      <c r="F133" s="9"/>
    </row>
    <row r="134" spans="3:6" x14ac:dyDescent="0.2">
      <c r="C134" s="9"/>
      <c r="D134" s="9"/>
      <c r="E134" s="9"/>
      <c r="F134" s="9"/>
    </row>
    <row r="135" spans="3:6" x14ac:dyDescent="0.2">
      <c r="C135" s="9"/>
      <c r="D135" s="9"/>
      <c r="E135" s="9"/>
      <c r="F135" s="9"/>
    </row>
    <row r="136" spans="3:6" x14ac:dyDescent="0.2">
      <c r="C136" s="9"/>
      <c r="D136" s="9"/>
      <c r="E136" s="9"/>
      <c r="F136" s="9"/>
    </row>
    <row r="137" spans="3:6" x14ac:dyDescent="0.2">
      <c r="C137" s="9"/>
      <c r="D137" s="9"/>
      <c r="E137" s="9"/>
      <c r="F137" s="9"/>
    </row>
    <row r="138" spans="3:6" x14ac:dyDescent="0.2">
      <c r="C138" s="9"/>
      <c r="D138" s="9"/>
      <c r="E138" s="9"/>
      <c r="F138" s="9"/>
    </row>
    <row r="139" spans="3:6" x14ac:dyDescent="0.2">
      <c r="C139" s="9"/>
      <c r="D139" s="9"/>
      <c r="E139" s="9"/>
      <c r="F139" s="9"/>
    </row>
    <row r="140" spans="3:6" x14ac:dyDescent="0.2">
      <c r="C140" s="9"/>
      <c r="D140" s="9"/>
      <c r="E140" s="9"/>
      <c r="F140" s="9"/>
    </row>
    <row r="141" spans="3:6" x14ac:dyDescent="0.2">
      <c r="C141" s="9"/>
      <c r="D141" s="9"/>
      <c r="E141" s="9"/>
      <c r="F141" s="9"/>
    </row>
    <row r="142" spans="3:6" x14ac:dyDescent="0.2">
      <c r="C142" s="9"/>
      <c r="D142" s="9"/>
      <c r="E142" s="9"/>
      <c r="F142" s="9"/>
    </row>
    <row r="143" spans="3:6" x14ac:dyDescent="0.2">
      <c r="C143" s="9"/>
      <c r="D143" s="9"/>
      <c r="E143" s="9"/>
      <c r="F143" s="9"/>
    </row>
    <row r="144" spans="3:6" x14ac:dyDescent="0.2">
      <c r="C144" s="9"/>
      <c r="D144" s="9"/>
      <c r="E144" s="9"/>
      <c r="F144" s="9"/>
    </row>
    <row r="145" spans="3:6" x14ac:dyDescent="0.2">
      <c r="C145" s="9"/>
      <c r="D145" s="9"/>
      <c r="E145" s="9"/>
      <c r="F145" s="9"/>
    </row>
    <row r="146" spans="3:6" x14ac:dyDescent="0.2">
      <c r="C146" s="9"/>
      <c r="D146" s="9"/>
      <c r="E146" s="9"/>
      <c r="F146" s="9"/>
    </row>
    <row r="147" spans="3:6" x14ac:dyDescent="0.2">
      <c r="C147" s="9"/>
      <c r="D147" s="9"/>
      <c r="E147" s="9"/>
      <c r="F147" s="9"/>
    </row>
    <row r="148" spans="3:6" x14ac:dyDescent="0.2">
      <c r="C148" s="9"/>
      <c r="D148" s="9"/>
      <c r="E148" s="9"/>
      <c r="F148" s="9"/>
    </row>
    <row r="149" spans="3:6" x14ac:dyDescent="0.2">
      <c r="C149" s="9"/>
      <c r="D149" s="9"/>
      <c r="E149" s="9"/>
      <c r="F149" s="9"/>
    </row>
    <row r="150" spans="3:6" x14ac:dyDescent="0.2">
      <c r="C150" s="9"/>
      <c r="D150" s="9"/>
      <c r="E150" s="9"/>
      <c r="F150" s="9"/>
    </row>
    <row r="151" spans="3:6" x14ac:dyDescent="0.2">
      <c r="C151" s="9"/>
      <c r="D151" s="9"/>
      <c r="E151" s="9"/>
      <c r="F151" s="9"/>
    </row>
    <row r="152" spans="3:6" x14ac:dyDescent="0.2">
      <c r="C152" s="9"/>
      <c r="D152" s="9"/>
      <c r="E152" s="9"/>
      <c r="F152" s="9"/>
    </row>
    <row r="153" spans="3:6" x14ac:dyDescent="0.2">
      <c r="C153" s="9"/>
      <c r="D153" s="9"/>
      <c r="E153" s="9"/>
      <c r="F153" s="9"/>
    </row>
    <row r="154" spans="3:6" x14ac:dyDescent="0.2">
      <c r="C154" s="9"/>
      <c r="D154" s="9"/>
      <c r="E154" s="9"/>
      <c r="F154" s="9"/>
    </row>
    <row r="155" spans="3:6" x14ac:dyDescent="0.2">
      <c r="C155" s="9"/>
      <c r="D155" s="9"/>
      <c r="E155" s="9"/>
      <c r="F155" s="9"/>
    </row>
    <row r="156" spans="3:6" x14ac:dyDescent="0.2">
      <c r="C156" s="9"/>
      <c r="D156" s="9"/>
      <c r="E156" s="9"/>
      <c r="F156" s="9"/>
    </row>
    <row r="157" spans="3:6" x14ac:dyDescent="0.2">
      <c r="C157" s="9"/>
      <c r="D157" s="9"/>
      <c r="E157" s="9"/>
      <c r="F157" s="9"/>
    </row>
    <row r="158" spans="3:6" x14ac:dyDescent="0.2">
      <c r="C158" s="9"/>
      <c r="D158" s="9"/>
      <c r="E158" s="9"/>
      <c r="F158" s="9"/>
    </row>
    <row r="159" spans="3:6" x14ac:dyDescent="0.2">
      <c r="C159" s="9"/>
      <c r="D159" s="9"/>
      <c r="E159" s="9"/>
      <c r="F159" s="9"/>
    </row>
    <row r="160" spans="3:6" x14ac:dyDescent="0.2">
      <c r="C160" s="9"/>
      <c r="D160" s="9"/>
      <c r="E160" s="9"/>
      <c r="F160" s="9"/>
    </row>
    <row r="161" spans="3:6" x14ac:dyDescent="0.2">
      <c r="C161" s="9"/>
      <c r="D161" s="9"/>
      <c r="E161" s="9"/>
      <c r="F161" s="9"/>
    </row>
    <row r="162" spans="3:6" x14ac:dyDescent="0.2">
      <c r="C162" s="9"/>
      <c r="D162" s="9"/>
      <c r="E162" s="9"/>
      <c r="F162" s="9"/>
    </row>
    <row r="163" spans="3:6" x14ac:dyDescent="0.2">
      <c r="C163" s="9"/>
      <c r="D163" s="9"/>
      <c r="E163" s="9"/>
      <c r="F163" s="9"/>
    </row>
    <row r="164" spans="3:6" x14ac:dyDescent="0.2">
      <c r="C164" s="9"/>
      <c r="D164" s="9"/>
      <c r="E164" s="9"/>
      <c r="F164" s="9"/>
    </row>
    <row r="165" spans="3:6" x14ac:dyDescent="0.2">
      <c r="C165" s="9"/>
      <c r="D165" s="9"/>
      <c r="E165" s="9"/>
      <c r="F165" s="9"/>
    </row>
    <row r="166" spans="3:6" x14ac:dyDescent="0.2">
      <c r="C166" s="9"/>
      <c r="D166" s="9"/>
      <c r="E166" s="9"/>
      <c r="F166" s="9"/>
    </row>
    <row r="167" spans="3:6" x14ac:dyDescent="0.2">
      <c r="C167" s="9"/>
      <c r="D167" s="9"/>
      <c r="E167" s="9"/>
      <c r="F167" s="9"/>
    </row>
    <row r="168" spans="3:6" x14ac:dyDescent="0.2">
      <c r="C168" s="9"/>
      <c r="D168" s="9"/>
      <c r="E168" s="9"/>
      <c r="F168" s="9"/>
    </row>
    <row r="169" spans="3:6" x14ac:dyDescent="0.2">
      <c r="C169" s="9"/>
      <c r="D169" s="9"/>
      <c r="E169" s="9"/>
      <c r="F169" s="9"/>
    </row>
    <row r="170" spans="3:6" x14ac:dyDescent="0.2">
      <c r="C170" s="9"/>
      <c r="D170" s="9"/>
      <c r="E170" s="9"/>
      <c r="F170" s="9"/>
    </row>
    <row r="171" spans="3:6" x14ac:dyDescent="0.2">
      <c r="C171" s="9"/>
      <c r="D171" s="9"/>
      <c r="E171" s="9"/>
      <c r="F171" s="9"/>
    </row>
    <row r="172" spans="3:6" x14ac:dyDescent="0.2">
      <c r="C172" s="9"/>
      <c r="D172" s="9"/>
      <c r="E172" s="9"/>
      <c r="F172" s="9"/>
    </row>
    <row r="173" spans="3:6" x14ac:dyDescent="0.2">
      <c r="C173" s="9"/>
      <c r="D173" s="9"/>
      <c r="E173" s="9"/>
      <c r="F173" s="9"/>
    </row>
    <row r="174" spans="3:6" x14ac:dyDescent="0.2">
      <c r="C174" s="9"/>
      <c r="D174" s="9"/>
      <c r="E174" s="9"/>
      <c r="F174" s="9"/>
    </row>
    <row r="175" spans="3:6" x14ac:dyDescent="0.2">
      <c r="C175" s="9"/>
      <c r="D175" s="9"/>
      <c r="E175" s="9"/>
      <c r="F175" s="9"/>
    </row>
    <row r="176" spans="3:6" x14ac:dyDescent="0.2">
      <c r="C176" s="9"/>
      <c r="D176" s="9"/>
      <c r="E176" s="9"/>
      <c r="F176" s="9"/>
    </row>
    <row r="177" spans="3:6" x14ac:dyDescent="0.2">
      <c r="C177" s="9"/>
      <c r="D177" s="9"/>
      <c r="E177" s="9"/>
      <c r="F177" s="9"/>
    </row>
    <row r="178" spans="3:6" x14ac:dyDescent="0.2">
      <c r="C178" s="9"/>
      <c r="D178" s="9"/>
      <c r="E178" s="9"/>
      <c r="F178" s="9"/>
    </row>
    <row r="179" spans="3:6" x14ac:dyDescent="0.2">
      <c r="C179" s="9"/>
      <c r="D179" s="9"/>
      <c r="E179" s="9"/>
      <c r="F179" s="9"/>
    </row>
    <row r="180" spans="3:6" x14ac:dyDescent="0.2">
      <c r="C180" s="9"/>
      <c r="D180" s="9"/>
      <c r="E180" s="9"/>
      <c r="F180" s="9"/>
    </row>
    <row r="181" spans="3:6" x14ac:dyDescent="0.2">
      <c r="C181" s="9"/>
      <c r="D181" s="9"/>
      <c r="E181" s="9"/>
      <c r="F181" s="9"/>
    </row>
    <row r="182" spans="3:6" x14ac:dyDescent="0.2">
      <c r="C182" s="9"/>
      <c r="D182" s="9"/>
      <c r="E182" s="9"/>
      <c r="F182" s="9"/>
    </row>
    <row r="183" spans="3:6" x14ac:dyDescent="0.2">
      <c r="C183" s="9"/>
      <c r="D183" s="9"/>
      <c r="E183" s="9"/>
      <c r="F183" s="9"/>
    </row>
    <row r="184" spans="3:6" x14ac:dyDescent="0.2">
      <c r="C184" s="9"/>
      <c r="D184" s="9"/>
      <c r="E184" s="9"/>
      <c r="F184" s="9"/>
    </row>
    <row r="185" spans="3:6" x14ac:dyDescent="0.2">
      <c r="C185" s="9"/>
      <c r="D185" s="9"/>
      <c r="E185" s="9"/>
      <c r="F185" s="9"/>
    </row>
    <row r="186" spans="3:6" x14ac:dyDescent="0.2">
      <c r="C186" s="9"/>
      <c r="D186" s="9"/>
      <c r="E186" s="9"/>
      <c r="F186" s="9"/>
    </row>
    <row r="187" spans="3:6" x14ac:dyDescent="0.2">
      <c r="C187" s="9"/>
      <c r="D187" s="9"/>
      <c r="E187" s="9"/>
      <c r="F187" s="9"/>
    </row>
    <row r="188" spans="3:6" x14ac:dyDescent="0.2">
      <c r="C188" s="9"/>
      <c r="D188" s="9"/>
      <c r="E188" s="9"/>
      <c r="F188" s="9"/>
    </row>
    <row r="189" spans="3:6" x14ac:dyDescent="0.2">
      <c r="C189" s="9"/>
      <c r="D189" s="9"/>
      <c r="E189" s="9"/>
      <c r="F189" s="9"/>
    </row>
    <row r="190" spans="3:6" x14ac:dyDescent="0.2">
      <c r="C190" s="9"/>
      <c r="D190" s="9"/>
      <c r="E190" s="9"/>
      <c r="F190" s="9"/>
    </row>
    <row r="191" spans="3:6" x14ac:dyDescent="0.2">
      <c r="C191" s="9"/>
      <c r="D191" s="9"/>
      <c r="E191" s="9"/>
      <c r="F191" s="9"/>
    </row>
    <row r="192" spans="3:6" x14ac:dyDescent="0.2">
      <c r="C192" s="9"/>
      <c r="D192" s="9"/>
      <c r="E192" s="9"/>
      <c r="F192" s="9"/>
    </row>
    <row r="193" spans="3:6" x14ac:dyDescent="0.2">
      <c r="C193" s="9"/>
      <c r="D193" s="9"/>
      <c r="E193" s="9"/>
      <c r="F193" s="9"/>
    </row>
    <row r="194" spans="3:6" x14ac:dyDescent="0.2">
      <c r="C194" s="9"/>
      <c r="D194" s="9"/>
      <c r="E194" s="9"/>
      <c r="F194" s="9"/>
    </row>
    <row r="195" spans="3:6" x14ac:dyDescent="0.2">
      <c r="C195" s="9"/>
      <c r="D195" s="9"/>
      <c r="E195" s="9"/>
      <c r="F195" s="9"/>
    </row>
    <row r="196" spans="3:6" x14ac:dyDescent="0.2">
      <c r="C196" s="9"/>
      <c r="D196" s="9"/>
      <c r="E196" s="9"/>
      <c r="F196" s="9"/>
    </row>
    <row r="197" spans="3:6" x14ac:dyDescent="0.2">
      <c r="C197" s="9"/>
      <c r="D197" s="9"/>
      <c r="E197" s="9"/>
      <c r="F197" s="9"/>
    </row>
    <row r="198" spans="3:6" x14ac:dyDescent="0.2">
      <c r="C198" s="9"/>
      <c r="D198" s="9"/>
      <c r="E198" s="9"/>
      <c r="F198" s="9"/>
    </row>
    <row r="199" spans="3:6" x14ac:dyDescent="0.2">
      <c r="C199" s="9"/>
      <c r="D199" s="9"/>
      <c r="E199" s="9"/>
      <c r="F199" s="9"/>
    </row>
    <row r="200" spans="3:6" x14ac:dyDescent="0.2">
      <c r="C200" s="9"/>
      <c r="D200" s="9"/>
      <c r="E200" s="9"/>
      <c r="F200" s="9"/>
    </row>
    <row r="201" spans="3:6" x14ac:dyDescent="0.2">
      <c r="C201" s="9"/>
      <c r="D201" s="9"/>
      <c r="E201" s="9"/>
      <c r="F201" s="9"/>
    </row>
    <row r="202" spans="3:6" x14ac:dyDescent="0.2">
      <c r="C202" s="9"/>
      <c r="D202" s="9"/>
      <c r="E202" s="9"/>
      <c r="F202" s="9"/>
    </row>
    <row r="203" spans="3:6" x14ac:dyDescent="0.2">
      <c r="C203" s="9"/>
      <c r="D203" s="9"/>
      <c r="E203" s="9"/>
      <c r="F203" s="9"/>
    </row>
    <row r="204" spans="3:6" x14ac:dyDescent="0.2">
      <c r="C204" s="9"/>
      <c r="D204" s="9"/>
      <c r="E204" s="9"/>
      <c r="F204" s="9"/>
    </row>
    <row r="205" spans="3:6" x14ac:dyDescent="0.2">
      <c r="C205" s="9"/>
      <c r="D205" s="9"/>
      <c r="E205" s="9"/>
      <c r="F205" s="9"/>
    </row>
    <row r="206" spans="3:6" x14ac:dyDescent="0.2">
      <c r="C206" s="9"/>
      <c r="D206" s="9"/>
      <c r="E206" s="9"/>
      <c r="F206" s="9"/>
    </row>
    <row r="207" spans="3:6" x14ac:dyDescent="0.2">
      <c r="C207" s="9"/>
      <c r="D207" s="9"/>
      <c r="E207" s="9"/>
      <c r="F207" s="9"/>
    </row>
    <row r="208" spans="3:6" x14ac:dyDescent="0.2">
      <c r="C208" s="9"/>
      <c r="D208" s="9"/>
      <c r="E208" s="9"/>
      <c r="F208" s="9"/>
    </row>
    <row r="209" spans="3:6" x14ac:dyDescent="0.2">
      <c r="C209" s="9"/>
      <c r="D209" s="9"/>
      <c r="E209" s="9"/>
      <c r="F209" s="9"/>
    </row>
    <row r="210" spans="3:6" x14ac:dyDescent="0.2">
      <c r="C210" s="9"/>
      <c r="D210" s="9"/>
      <c r="E210" s="9"/>
      <c r="F210" s="9"/>
    </row>
    <row r="211" spans="3:6" x14ac:dyDescent="0.2">
      <c r="C211" s="9"/>
      <c r="D211" s="9"/>
      <c r="E211" s="9"/>
      <c r="F211" s="9"/>
    </row>
    <row r="212" spans="3:6" x14ac:dyDescent="0.2">
      <c r="C212" s="9"/>
      <c r="D212" s="9"/>
      <c r="E212" s="9"/>
      <c r="F212" s="9"/>
    </row>
    <row r="213" spans="3:6" x14ac:dyDescent="0.2">
      <c r="C213" s="9"/>
      <c r="D213" s="9"/>
      <c r="E213" s="9"/>
      <c r="F213" s="9"/>
    </row>
    <row r="214" spans="3:6" x14ac:dyDescent="0.2">
      <c r="C214" s="9"/>
      <c r="D214" s="9"/>
      <c r="E214" s="9"/>
      <c r="F214" s="9"/>
    </row>
    <row r="215" spans="3:6" x14ac:dyDescent="0.2">
      <c r="C215" s="9"/>
      <c r="D215" s="9"/>
      <c r="E215" s="9"/>
      <c r="F215" s="9"/>
    </row>
    <row r="216" spans="3:6" x14ac:dyDescent="0.2">
      <c r="C216" s="9"/>
      <c r="D216" s="9"/>
      <c r="E216" s="9"/>
      <c r="F216" s="9"/>
    </row>
    <row r="217" spans="3:6" x14ac:dyDescent="0.2">
      <c r="C217" s="9"/>
      <c r="D217" s="9"/>
      <c r="E217" s="9"/>
      <c r="F217" s="9"/>
    </row>
    <row r="218" spans="3:6" x14ac:dyDescent="0.2">
      <c r="C218" s="9"/>
      <c r="D218" s="9"/>
      <c r="E218" s="9"/>
      <c r="F218" s="9"/>
    </row>
    <row r="219" spans="3:6" x14ac:dyDescent="0.2">
      <c r="C219" s="9"/>
      <c r="D219" s="9"/>
      <c r="E219" s="9"/>
      <c r="F219" s="9"/>
    </row>
    <row r="220" spans="3:6" x14ac:dyDescent="0.2">
      <c r="C220" s="9"/>
      <c r="D220" s="9"/>
      <c r="E220" s="9"/>
      <c r="F220" s="9"/>
    </row>
    <row r="221" spans="3:6" x14ac:dyDescent="0.2">
      <c r="C221" s="9"/>
      <c r="D221" s="9"/>
      <c r="E221" s="9"/>
      <c r="F221" s="9"/>
    </row>
    <row r="222" spans="3:6" x14ac:dyDescent="0.2">
      <c r="C222" s="9"/>
      <c r="D222" s="9"/>
      <c r="E222" s="9"/>
      <c r="F222" s="9"/>
    </row>
    <row r="223" spans="3:6" x14ac:dyDescent="0.2">
      <c r="C223" s="9"/>
      <c r="D223" s="9"/>
      <c r="E223" s="9"/>
      <c r="F223" s="9"/>
    </row>
    <row r="224" spans="3:6" x14ac:dyDescent="0.2">
      <c r="C224" s="9"/>
      <c r="D224" s="9"/>
      <c r="E224" s="9"/>
      <c r="F224" s="9"/>
    </row>
    <row r="225" spans="3:6" x14ac:dyDescent="0.2">
      <c r="C225" s="9"/>
      <c r="D225" s="9"/>
      <c r="E225" s="9"/>
      <c r="F225" s="9"/>
    </row>
    <row r="226" spans="3:6" x14ac:dyDescent="0.2">
      <c r="C226" s="9"/>
      <c r="D226" s="9"/>
      <c r="E226" s="9"/>
      <c r="F226" s="9"/>
    </row>
    <row r="227" spans="3:6" x14ac:dyDescent="0.2">
      <c r="C227" s="9"/>
      <c r="D227" s="9"/>
      <c r="E227" s="9"/>
      <c r="F227" s="9"/>
    </row>
    <row r="228" spans="3:6" x14ac:dyDescent="0.2">
      <c r="C228" s="9"/>
      <c r="D228" s="9"/>
      <c r="E228" s="9"/>
      <c r="F228" s="9"/>
    </row>
    <row r="229" spans="3:6" x14ac:dyDescent="0.2">
      <c r="C229" s="9"/>
      <c r="D229" s="9"/>
      <c r="E229" s="9"/>
      <c r="F229" s="9"/>
    </row>
    <row r="230" spans="3:6" x14ac:dyDescent="0.2">
      <c r="C230" s="9"/>
      <c r="D230" s="9"/>
      <c r="E230" s="9"/>
      <c r="F230" s="9"/>
    </row>
    <row r="231" spans="3:6" x14ac:dyDescent="0.2">
      <c r="C231" s="9"/>
      <c r="D231" s="9"/>
      <c r="E231" s="9"/>
      <c r="F231" s="9"/>
    </row>
    <row r="232" spans="3:6" x14ac:dyDescent="0.2">
      <c r="C232" s="9"/>
      <c r="D232" s="9"/>
      <c r="E232" s="9"/>
      <c r="F232" s="9"/>
    </row>
    <row r="233" spans="3:6" x14ac:dyDescent="0.2">
      <c r="C233" s="9"/>
      <c r="D233" s="9"/>
      <c r="E233" s="9"/>
      <c r="F233" s="9"/>
    </row>
    <row r="234" spans="3:6" x14ac:dyDescent="0.2">
      <c r="C234" s="9"/>
      <c r="D234" s="9"/>
      <c r="E234" s="9"/>
      <c r="F234" s="9"/>
    </row>
    <row r="235" spans="3:6" x14ac:dyDescent="0.2">
      <c r="C235" s="9"/>
      <c r="D235" s="9"/>
      <c r="E235" s="9"/>
      <c r="F235" s="9"/>
    </row>
    <row r="236" spans="3:6" x14ac:dyDescent="0.2">
      <c r="C236" s="9"/>
      <c r="D236" s="9"/>
      <c r="E236" s="9"/>
      <c r="F236" s="9"/>
    </row>
    <row r="237" spans="3:6" x14ac:dyDescent="0.2">
      <c r="C237" s="9"/>
      <c r="D237" s="9"/>
      <c r="E237" s="9"/>
      <c r="F237" s="9"/>
    </row>
    <row r="238" spans="3:6" x14ac:dyDescent="0.2">
      <c r="C238" s="9"/>
      <c r="D238" s="9"/>
      <c r="E238" s="9"/>
      <c r="F238" s="9"/>
    </row>
    <row r="239" spans="3:6" x14ac:dyDescent="0.2">
      <c r="C239" s="9"/>
      <c r="D239" s="9"/>
      <c r="E239" s="9"/>
      <c r="F239" s="9"/>
    </row>
    <row r="240" spans="3:6" x14ac:dyDescent="0.2">
      <c r="C240" s="9"/>
      <c r="D240" s="9"/>
      <c r="E240" s="9"/>
      <c r="F240" s="9"/>
    </row>
    <row r="241" spans="3:6" x14ac:dyDescent="0.2">
      <c r="C241" s="9"/>
      <c r="D241" s="9"/>
      <c r="E241" s="9"/>
      <c r="F241" s="9"/>
    </row>
    <row r="242" spans="3:6" x14ac:dyDescent="0.2">
      <c r="C242" s="9"/>
      <c r="D242" s="9"/>
      <c r="E242" s="9"/>
      <c r="F242" s="9"/>
    </row>
    <row r="243" spans="3:6" x14ac:dyDescent="0.2">
      <c r="C243" s="9"/>
      <c r="D243" s="9"/>
      <c r="E243" s="9"/>
      <c r="F243" s="9"/>
    </row>
    <row r="244" spans="3:6" x14ac:dyDescent="0.2">
      <c r="C244" s="9"/>
      <c r="D244" s="9"/>
      <c r="E244" s="9"/>
      <c r="F244" s="9"/>
    </row>
    <row r="245" spans="3:6" x14ac:dyDescent="0.2">
      <c r="C245" s="9"/>
      <c r="D245" s="9"/>
      <c r="E245" s="9"/>
      <c r="F245" s="9"/>
    </row>
    <row r="246" spans="3:6" x14ac:dyDescent="0.2">
      <c r="C246" s="9"/>
      <c r="D246" s="9"/>
      <c r="E246" s="9"/>
      <c r="F246" s="9"/>
    </row>
    <row r="247" spans="3:6" x14ac:dyDescent="0.2">
      <c r="C247" s="9"/>
      <c r="D247" s="9"/>
      <c r="E247" s="9"/>
      <c r="F247" s="9"/>
    </row>
    <row r="248" spans="3:6" x14ac:dyDescent="0.2">
      <c r="C248" s="9"/>
      <c r="D248" s="9"/>
      <c r="E248" s="9"/>
      <c r="F248" s="9"/>
    </row>
    <row r="249" spans="3:6" x14ac:dyDescent="0.2">
      <c r="C249" s="9"/>
      <c r="D249" s="9"/>
      <c r="E249" s="9"/>
      <c r="F249" s="9"/>
    </row>
    <row r="250" spans="3:6" x14ac:dyDescent="0.2">
      <c r="C250" s="9"/>
      <c r="D250" s="9"/>
      <c r="E250" s="9"/>
      <c r="F250" s="9"/>
    </row>
    <row r="251" spans="3:6" x14ac:dyDescent="0.2">
      <c r="C251" s="9"/>
      <c r="D251" s="9"/>
      <c r="E251" s="9"/>
      <c r="F251" s="9"/>
    </row>
    <row r="252" spans="3:6" x14ac:dyDescent="0.2">
      <c r="C252" s="9"/>
      <c r="D252" s="9"/>
      <c r="E252" s="9"/>
      <c r="F252" s="9"/>
    </row>
    <row r="253" spans="3:6" x14ac:dyDescent="0.2">
      <c r="C253" s="9"/>
      <c r="D253" s="9"/>
      <c r="E253" s="9"/>
      <c r="F253" s="9"/>
    </row>
    <row r="254" spans="3:6" x14ac:dyDescent="0.2">
      <c r="C254" s="9"/>
      <c r="D254" s="9"/>
      <c r="E254" s="9"/>
      <c r="F254" s="9"/>
    </row>
    <row r="255" spans="3:6" x14ac:dyDescent="0.2">
      <c r="C255" s="9"/>
      <c r="D255" s="9"/>
      <c r="E255" s="9"/>
      <c r="F255" s="9"/>
    </row>
    <row r="256" spans="3:6" x14ac:dyDescent="0.2">
      <c r="C256" s="9"/>
      <c r="D256" s="9"/>
      <c r="E256" s="9"/>
      <c r="F256" s="9"/>
    </row>
    <row r="257" spans="3:6" x14ac:dyDescent="0.2">
      <c r="C257" s="9"/>
      <c r="D257" s="9"/>
      <c r="E257" s="9"/>
      <c r="F257" s="9"/>
    </row>
    <row r="258" spans="3:6" x14ac:dyDescent="0.2">
      <c r="C258" s="9"/>
      <c r="D258" s="9"/>
      <c r="E258" s="9"/>
      <c r="F258" s="9"/>
    </row>
    <row r="259" spans="3:6" x14ac:dyDescent="0.2">
      <c r="C259" s="9"/>
      <c r="D259" s="9"/>
      <c r="E259" s="9"/>
      <c r="F259" s="9"/>
    </row>
    <row r="260" spans="3:6" x14ac:dyDescent="0.2">
      <c r="C260" s="9"/>
      <c r="D260" s="9"/>
      <c r="E260" s="9"/>
      <c r="F260" s="9"/>
    </row>
    <row r="261" spans="3:6" x14ac:dyDescent="0.2">
      <c r="C261" s="9"/>
      <c r="D261" s="9"/>
      <c r="E261" s="9"/>
      <c r="F261" s="9"/>
    </row>
    <row r="262" spans="3:6" x14ac:dyDescent="0.2">
      <c r="C262" s="9"/>
      <c r="D262" s="9"/>
      <c r="E262" s="9"/>
      <c r="F262" s="9"/>
    </row>
    <row r="263" spans="3:6" x14ac:dyDescent="0.2">
      <c r="C263" s="9"/>
      <c r="D263" s="9"/>
      <c r="E263" s="9"/>
      <c r="F263" s="9"/>
    </row>
    <row r="264" spans="3:6" x14ac:dyDescent="0.2">
      <c r="C264" s="9"/>
      <c r="D264" s="9"/>
      <c r="E264" s="9"/>
      <c r="F264" s="9"/>
    </row>
    <row r="265" spans="3:6" x14ac:dyDescent="0.2">
      <c r="C265" s="9"/>
      <c r="D265" s="9"/>
      <c r="E265" s="9"/>
      <c r="F265" s="9"/>
    </row>
    <row r="266" spans="3:6" x14ac:dyDescent="0.2">
      <c r="C266" s="9"/>
      <c r="D266" s="9"/>
      <c r="E266" s="9"/>
      <c r="F266" s="9"/>
    </row>
    <row r="267" spans="3:6" x14ac:dyDescent="0.2">
      <c r="C267" s="9"/>
      <c r="D267" s="9"/>
      <c r="E267" s="9"/>
      <c r="F267" s="9"/>
    </row>
    <row r="268" spans="3:6" x14ac:dyDescent="0.2">
      <c r="C268" s="9"/>
      <c r="D268" s="9"/>
      <c r="E268" s="9"/>
      <c r="F268" s="9"/>
    </row>
    <row r="269" spans="3:6" x14ac:dyDescent="0.2">
      <c r="C269" s="9"/>
      <c r="D269" s="9"/>
      <c r="E269" s="9"/>
      <c r="F269" s="9"/>
    </row>
    <row r="270" spans="3:6" x14ac:dyDescent="0.2">
      <c r="C270" s="9"/>
      <c r="D270" s="9"/>
      <c r="E270" s="9"/>
      <c r="F270" s="9"/>
    </row>
    <row r="271" spans="3:6" x14ac:dyDescent="0.2">
      <c r="C271" s="9"/>
      <c r="D271" s="9"/>
      <c r="E271" s="9"/>
      <c r="F271" s="9"/>
    </row>
    <row r="272" spans="3:6" x14ac:dyDescent="0.2">
      <c r="C272" s="9"/>
      <c r="D272" s="9"/>
      <c r="E272" s="9"/>
      <c r="F272" s="9"/>
    </row>
    <row r="273" spans="3:6" x14ac:dyDescent="0.2">
      <c r="C273" s="9"/>
      <c r="D273" s="9"/>
      <c r="E273" s="9"/>
      <c r="F273" s="9"/>
    </row>
    <row r="274" spans="3:6" x14ac:dyDescent="0.2">
      <c r="C274" s="9"/>
      <c r="D274" s="9"/>
      <c r="E274" s="9"/>
      <c r="F274" s="9"/>
    </row>
    <row r="275" spans="3:6" x14ac:dyDescent="0.2">
      <c r="C275" s="9"/>
      <c r="D275" s="9"/>
      <c r="E275" s="9"/>
      <c r="F275" s="9"/>
    </row>
    <row r="276" spans="3:6" x14ac:dyDescent="0.2">
      <c r="C276" s="9"/>
      <c r="D276" s="9"/>
      <c r="E276" s="9"/>
      <c r="F276" s="9"/>
    </row>
    <row r="277" spans="3:6" x14ac:dyDescent="0.2">
      <c r="C277" s="9"/>
      <c r="D277" s="9"/>
      <c r="E277" s="9"/>
      <c r="F277" s="9"/>
    </row>
    <row r="278" spans="3:6" x14ac:dyDescent="0.2">
      <c r="C278" s="9"/>
      <c r="D278" s="9"/>
      <c r="E278" s="9"/>
      <c r="F278" s="9"/>
    </row>
    <row r="279" spans="3:6" x14ac:dyDescent="0.2">
      <c r="C279" s="9"/>
      <c r="D279" s="9"/>
      <c r="E279" s="9"/>
      <c r="F279" s="9"/>
    </row>
    <row r="280" spans="3:6" x14ac:dyDescent="0.2">
      <c r="C280" s="9"/>
      <c r="D280" s="9"/>
      <c r="E280" s="9"/>
      <c r="F280" s="9"/>
    </row>
    <row r="281" spans="3:6" x14ac:dyDescent="0.2">
      <c r="C281" s="9"/>
      <c r="D281" s="9"/>
      <c r="E281" s="9"/>
      <c r="F281" s="9"/>
    </row>
    <row r="282" spans="3:6" x14ac:dyDescent="0.2">
      <c r="C282" s="9"/>
      <c r="D282" s="9"/>
      <c r="E282" s="9"/>
      <c r="F282" s="9"/>
    </row>
    <row r="283" spans="3:6" x14ac:dyDescent="0.2">
      <c r="C283" s="9"/>
      <c r="D283" s="9"/>
      <c r="E283" s="9"/>
      <c r="F283" s="9"/>
    </row>
    <row r="284" spans="3:6" x14ac:dyDescent="0.2">
      <c r="C284" s="9"/>
      <c r="D284" s="9"/>
      <c r="E284" s="9"/>
      <c r="F284" s="9"/>
    </row>
    <row r="285" spans="3:6" x14ac:dyDescent="0.2">
      <c r="C285" s="9"/>
      <c r="D285" s="9"/>
      <c r="E285" s="9"/>
      <c r="F285" s="9"/>
    </row>
    <row r="286" spans="3:6" x14ac:dyDescent="0.2">
      <c r="C286" s="9"/>
      <c r="D286" s="9"/>
      <c r="E286" s="9"/>
      <c r="F286" s="9"/>
    </row>
    <row r="287" spans="3:6" x14ac:dyDescent="0.2">
      <c r="C287" s="9"/>
      <c r="D287" s="9"/>
      <c r="E287" s="9"/>
      <c r="F287" s="9"/>
    </row>
    <row r="288" spans="3:6" x14ac:dyDescent="0.2">
      <c r="C288" s="9"/>
      <c r="D288" s="9"/>
      <c r="E288" s="9"/>
      <c r="F288" s="9"/>
    </row>
    <row r="289" spans="3:6" x14ac:dyDescent="0.2">
      <c r="C289" s="9"/>
      <c r="D289" s="9"/>
      <c r="E289" s="9"/>
      <c r="F289" s="9"/>
    </row>
    <row r="290" spans="3:6" x14ac:dyDescent="0.2">
      <c r="C290" s="9"/>
      <c r="D290" s="9"/>
      <c r="E290" s="9"/>
      <c r="F290" s="9"/>
    </row>
    <row r="291" spans="3:6" x14ac:dyDescent="0.2">
      <c r="C291" s="9"/>
      <c r="D291" s="9"/>
      <c r="E291" s="9"/>
      <c r="F291" s="9"/>
    </row>
    <row r="292" spans="3:6" x14ac:dyDescent="0.2">
      <c r="C292" s="9"/>
      <c r="D292" s="9"/>
      <c r="E292" s="9"/>
      <c r="F292" s="9"/>
    </row>
    <row r="293" spans="3:6" x14ac:dyDescent="0.2">
      <c r="C293" s="9"/>
      <c r="D293" s="9"/>
      <c r="E293" s="9"/>
      <c r="F293" s="9"/>
    </row>
    <row r="294" spans="3:6" x14ac:dyDescent="0.2">
      <c r="C294" s="9"/>
      <c r="D294" s="9"/>
      <c r="E294" s="9"/>
      <c r="F294" s="9"/>
    </row>
    <row r="295" spans="3:6" x14ac:dyDescent="0.2">
      <c r="C295" s="9"/>
      <c r="D295" s="9"/>
      <c r="E295" s="9"/>
      <c r="F295" s="9"/>
    </row>
    <row r="296" spans="3:6" x14ac:dyDescent="0.2">
      <c r="C296" s="9"/>
      <c r="D296" s="9"/>
      <c r="E296" s="9"/>
      <c r="F296" s="9"/>
    </row>
    <row r="297" spans="3:6" x14ac:dyDescent="0.2">
      <c r="C297" s="9"/>
      <c r="D297" s="9"/>
      <c r="E297" s="9"/>
      <c r="F297" s="9"/>
    </row>
    <row r="298" spans="3:6" x14ac:dyDescent="0.2">
      <c r="C298" s="9"/>
      <c r="D298" s="9"/>
      <c r="E298" s="9"/>
      <c r="F298" s="9"/>
    </row>
    <row r="299" spans="3:6" x14ac:dyDescent="0.2">
      <c r="C299" s="9"/>
      <c r="D299" s="9"/>
      <c r="E299" s="9"/>
      <c r="F299" s="9"/>
    </row>
    <row r="300" spans="3:6" x14ac:dyDescent="0.2">
      <c r="C300" s="9"/>
      <c r="D300" s="9"/>
      <c r="E300" s="9"/>
      <c r="F300" s="9"/>
    </row>
    <row r="301" spans="3:6" x14ac:dyDescent="0.2">
      <c r="C301" s="9"/>
      <c r="D301" s="9"/>
      <c r="E301" s="9"/>
      <c r="F301" s="9"/>
    </row>
    <row r="302" spans="3:6" x14ac:dyDescent="0.2">
      <c r="C302" s="9"/>
      <c r="D302" s="9"/>
      <c r="E302" s="9"/>
      <c r="F302" s="9"/>
    </row>
    <row r="303" spans="3:6" x14ac:dyDescent="0.2">
      <c r="C303" s="9"/>
      <c r="D303" s="9"/>
      <c r="E303" s="9"/>
      <c r="F303" s="9"/>
    </row>
    <row r="304" spans="3:6" x14ac:dyDescent="0.2">
      <c r="C304" s="9"/>
      <c r="D304" s="9"/>
      <c r="E304" s="9"/>
      <c r="F304" s="9"/>
    </row>
    <row r="305" spans="3:6" x14ac:dyDescent="0.2">
      <c r="C305" s="9"/>
      <c r="D305" s="9"/>
      <c r="E305" s="9"/>
      <c r="F305" s="9"/>
    </row>
    <row r="306" spans="3:6" x14ac:dyDescent="0.2">
      <c r="C306" s="9"/>
      <c r="D306" s="9"/>
      <c r="E306" s="9"/>
      <c r="F306" s="9"/>
    </row>
    <row r="307" spans="3:6" x14ac:dyDescent="0.2">
      <c r="C307" s="9"/>
      <c r="D307" s="9"/>
      <c r="E307" s="9"/>
      <c r="F307" s="9"/>
    </row>
    <row r="308" spans="3:6" x14ac:dyDescent="0.2">
      <c r="C308" s="9"/>
      <c r="D308" s="9"/>
      <c r="E308" s="9"/>
      <c r="F308" s="9"/>
    </row>
    <row r="309" spans="3:6" x14ac:dyDescent="0.2">
      <c r="C309" s="9"/>
      <c r="D309" s="9"/>
      <c r="E309" s="9"/>
      <c r="F309" s="9"/>
    </row>
    <row r="310" spans="3:6" x14ac:dyDescent="0.2">
      <c r="C310" s="9"/>
      <c r="D310" s="9"/>
      <c r="E310" s="9"/>
      <c r="F310" s="9"/>
    </row>
    <row r="311" spans="3:6" x14ac:dyDescent="0.2">
      <c r="C311" s="9"/>
      <c r="D311" s="9"/>
      <c r="E311" s="9"/>
      <c r="F311" s="9"/>
    </row>
    <row r="312" spans="3:6" x14ac:dyDescent="0.2">
      <c r="C312" s="9"/>
      <c r="D312" s="9"/>
      <c r="E312" s="9"/>
      <c r="F312" s="9"/>
    </row>
    <row r="313" spans="3:6" x14ac:dyDescent="0.2">
      <c r="C313" s="9"/>
      <c r="D313" s="9"/>
      <c r="E313" s="9"/>
      <c r="F313" s="9"/>
    </row>
    <row r="314" spans="3:6" x14ac:dyDescent="0.2">
      <c r="C314" s="9"/>
      <c r="D314" s="9"/>
      <c r="E314" s="9"/>
      <c r="F314" s="9"/>
    </row>
    <row r="315" spans="3:6" x14ac:dyDescent="0.2">
      <c r="C315" s="9"/>
      <c r="D315" s="9"/>
      <c r="E315" s="9"/>
      <c r="F315" s="9"/>
    </row>
    <row r="316" spans="3:6" x14ac:dyDescent="0.2">
      <c r="C316" s="9"/>
      <c r="D316" s="9"/>
      <c r="E316" s="9"/>
      <c r="F316" s="9"/>
    </row>
    <row r="317" spans="3:6" x14ac:dyDescent="0.2">
      <c r="C317" s="9"/>
      <c r="D317" s="9"/>
      <c r="E317" s="9"/>
      <c r="F317" s="9"/>
    </row>
    <row r="318" spans="3:6" x14ac:dyDescent="0.2">
      <c r="C318" s="9"/>
      <c r="D318" s="9"/>
      <c r="E318" s="9"/>
      <c r="F318" s="9"/>
    </row>
    <row r="319" spans="3:6" x14ac:dyDescent="0.2">
      <c r="C319" s="9"/>
      <c r="D319" s="9"/>
      <c r="E319" s="9"/>
      <c r="F319" s="9"/>
    </row>
    <row r="320" spans="3:6" x14ac:dyDescent="0.2">
      <c r="C320" s="9"/>
      <c r="D320" s="9"/>
      <c r="E320" s="9"/>
      <c r="F320" s="9"/>
    </row>
    <row r="321" spans="3:6" x14ac:dyDescent="0.2">
      <c r="C321" s="9"/>
      <c r="D321" s="9"/>
      <c r="E321" s="9"/>
      <c r="F321" s="9"/>
    </row>
    <row r="322" spans="3:6" x14ac:dyDescent="0.2">
      <c r="C322" s="9"/>
      <c r="D322" s="9"/>
      <c r="E322" s="9"/>
      <c r="F322" s="9"/>
    </row>
    <row r="323" spans="3:6" x14ac:dyDescent="0.2">
      <c r="C323" s="9"/>
      <c r="D323" s="9"/>
      <c r="E323" s="9"/>
      <c r="F323" s="9"/>
    </row>
    <row r="324" spans="3:6" x14ac:dyDescent="0.2">
      <c r="C324" s="9"/>
      <c r="D324" s="9"/>
      <c r="E324" s="9"/>
      <c r="F324" s="9"/>
    </row>
    <row r="325" spans="3:6" x14ac:dyDescent="0.2">
      <c r="C325" s="9"/>
      <c r="D325" s="9"/>
      <c r="E325" s="9"/>
      <c r="F325" s="9"/>
    </row>
    <row r="326" spans="3:6" x14ac:dyDescent="0.2">
      <c r="C326" s="9"/>
      <c r="D326" s="9"/>
      <c r="E326" s="9"/>
      <c r="F326" s="9"/>
    </row>
    <row r="327" spans="3:6" x14ac:dyDescent="0.2">
      <c r="C327" s="9"/>
      <c r="D327" s="9"/>
      <c r="E327" s="9"/>
      <c r="F327" s="9"/>
    </row>
    <row r="328" spans="3:6" x14ac:dyDescent="0.2">
      <c r="C328" s="9"/>
      <c r="D328" s="9"/>
      <c r="E328" s="9"/>
      <c r="F328" s="9"/>
    </row>
    <row r="329" spans="3:6" x14ac:dyDescent="0.2">
      <c r="C329" s="9"/>
      <c r="D329" s="9"/>
      <c r="E329" s="9"/>
      <c r="F329" s="9"/>
    </row>
    <row r="330" spans="3:6" x14ac:dyDescent="0.2">
      <c r="C330" s="9"/>
      <c r="D330" s="9"/>
      <c r="E330" s="9"/>
      <c r="F330" s="9"/>
    </row>
    <row r="331" spans="3:6" x14ac:dyDescent="0.2">
      <c r="C331" s="9"/>
      <c r="D331" s="9"/>
      <c r="E331" s="9"/>
      <c r="F331" s="9"/>
    </row>
    <row r="332" spans="3:6" x14ac:dyDescent="0.2">
      <c r="C332" s="9"/>
      <c r="D332" s="9"/>
      <c r="E332" s="9"/>
      <c r="F332" s="9"/>
    </row>
    <row r="333" spans="3:6" x14ac:dyDescent="0.2">
      <c r="C333" s="9"/>
      <c r="D333" s="9"/>
      <c r="E333" s="9"/>
      <c r="F333" s="9"/>
    </row>
    <row r="334" spans="3:6" x14ac:dyDescent="0.2">
      <c r="C334" s="9"/>
      <c r="D334" s="9"/>
      <c r="E334" s="9"/>
      <c r="F334" s="9"/>
    </row>
    <row r="335" spans="3:6" x14ac:dyDescent="0.2">
      <c r="C335" s="9"/>
      <c r="D335" s="9"/>
      <c r="E335" s="9"/>
      <c r="F335" s="9"/>
    </row>
    <row r="336" spans="3:6" x14ac:dyDescent="0.2">
      <c r="C336" s="9"/>
      <c r="D336" s="9"/>
      <c r="E336" s="9"/>
      <c r="F336" s="9"/>
    </row>
    <row r="337" spans="3:6" x14ac:dyDescent="0.2">
      <c r="C337" s="9"/>
      <c r="D337" s="9"/>
      <c r="E337" s="9"/>
      <c r="F337" s="9"/>
    </row>
    <row r="338" spans="3:6" x14ac:dyDescent="0.2">
      <c r="C338" s="9"/>
      <c r="D338" s="9"/>
      <c r="E338" s="9"/>
      <c r="F338" s="9"/>
    </row>
    <row r="339" spans="3:6" x14ac:dyDescent="0.2">
      <c r="C339" s="9"/>
      <c r="D339" s="9"/>
      <c r="E339" s="9"/>
      <c r="F339" s="9"/>
    </row>
    <row r="340" spans="3:6" x14ac:dyDescent="0.2">
      <c r="C340" s="9"/>
      <c r="D340" s="9"/>
      <c r="E340" s="9"/>
      <c r="F340" s="9"/>
    </row>
    <row r="341" spans="3:6" x14ac:dyDescent="0.2">
      <c r="C341" s="9"/>
      <c r="D341" s="9"/>
      <c r="E341" s="9"/>
      <c r="F341" s="9"/>
    </row>
    <row r="342" spans="3:6" x14ac:dyDescent="0.2">
      <c r="C342" s="9"/>
      <c r="D342" s="9"/>
      <c r="E342" s="9"/>
      <c r="F342" s="9"/>
    </row>
    <row r="343" spans="3:6" x14ac:dyDescent="0.2">
      <c r="C343" s="9"/>
      <c r="D343" s="9"/>
      <c r="E343" s="9"/>
      <c r="F343" s="9"/>
    </row>
    <row r="344" spans="3:6" x14ac:dyDescent="0.2">
      <c r="C344" s="9"/>
      <c r="D344" s="9"/>
      <c r="E344" s="9"/>
      <c r="F344" s="9"/>
    </row>
    <row r="345" spans="3:6" x14ac:dyDescent="0.2">
      <c r="C345" s="9"/>
      <c r="D345" s="9"/>
      <c r="E345" s="9"/>
      <c r="F345" s="9"/>
    </row>
    <row r="346" spans="3:6" x14ac:dyDescent="0.2">
      <c r="C346" s="9"/>
      <c r="D346" s="9"/>
      <c r="E346" s="9"/>
      <c r="F346" s="9"/>
    </row>
    <row r="347" spans="3:6" x14ac:dyDescent="0.2">
      <c r="C347" s="9"/>
      <c r="D347" s="9"/>
      <c r="E347" s="9"/>
      <c r="F347" s="9"/>
    </row>
    <row r="348" spans="3:6" x14ac:dyDescent="0.2">
      <c r="C348" s="9"/>
      <c r="D348" s="9"/>
      <c r="E348" s="9"/>
      <c r="F348" s="9"/>
    </row>
    <row r="349" spans="3:6" x14ac:dyDescent="0.2">
      <c r="C349" s="9"/>
      <c r="D349" s="9"/>
      <c r="E349" s="9"/>
      <c r="F349" s="9"/>
    </row>
    <row r="350" spans="3:6" x14ac:dyDescent="0.2">
      <c r="C350" s="9"/>
      <c r="D350" s="9"/>
      <c r="E350" s="9"/>
      <c r="F350" s="9"/>
    </row>
    <row r="351" spans="3:6" x14ac:dyDescent="0.2">
      <c r="C351" s="9"/>
      <c r="D351" s="9"/>
      <c r="E351" s="9"/>
      <c r="F351" s="9"/>
    </row>
    <row r="352" spans="3:6" x14ac:dyDescent="0.2">
      <c r="C352" s="9"/>
      <c r="D352" s="9"/>
      <c r="E352" s="9"/>
      <c r="F352" s="9"/>
    </row>
    <row r="353" spans="3:6" x14ac:dyDescent="0.2">
      <c r="C353" s="9"/>
      <c r="D353" s="9"/>
      <c r="E353" s="9"/>
      <c r="F353" s="9"/>
    </row>
    <row r="354" spans="3:6" x14ac:dyDescent="0.2">
      <c r="C354" s="9"/>
      <c r="D354" s="9"/>
      <c r="E354" s="9"/>
      <c r="F354" s="9"/>
    </row>
    <row r="355" spans="3:6" x14ac:dyDescent="0.2">
      <c r="C355" s="9"/>
      <c r="D355" s="9"/>
      <c r="E355" s="9"/>
      <c r="F355" s="9"/>
    </row>
    <row r="356" spans="3:6" x14ac:dyDescent="0.2">
      <c r="C356" s="9"/>
      <c r="D356" s="9"/>
      <c r="E356" s="9"/>
      <c r="F356" s="9"/>
    </row>
    <row r="357" spans="3:6" x14ac:dyDescent="0.2">
      <c r="C357" s="9"/>
      <c r="D357" s="9"/>
      <c r="E357" s="9"/>
      <c r="F357" s="9"/>
    </row>
    <row r="358" spans="3:6" x14ac:dyDescent="0.2">
      <c r="C358" s="9"/>
      <c r="D358" s="9"/>
      <c r="E358" s="9"/>
      <c r="F358" s="9"/>
    </row>
    <row r="359" spans="3:6" x14ac:dyDescent="0.2">
      <c r="C359" s="9"/>
      <c r="D359" s="9"/>
      <c r="E359" s="9"/>
      <c r="F359" s="9"/>
    </row>
    <row r="360" spans="3:6" x14ac:dyDescent="0.2">
      <c r="C360" s="9"/>
      <c r="D360" s="9"/>
      <c r="E360" s="9"/>
      <c r="F360" s="9"/>
    </row>
    <row r="361" spans="3:6" x14ac:dyDescent="0.2">
      <c r="C361" s="9"/>
      <c r="D361" s="9"/>
      <c r="E361" s="9"/>
      <c r="F361" s="9"/>
    </row>
    <row r="362" spans="3:6" x14ac:dyDescent="0.2">
      <c r="C362" s="9"/>
      <c r="D362" s="9"/>
      <c r="E362" s="9"/>
      <c r="F362" s="9"/>
    </row>
    <row r="363" spans="3:6" x14ac:dyDescent="0.2">
      <c r="C363" s="9"/>
      <c r="D363" s="9"/>
      <c r="E363" s="9"/>
      <c r="F363" s="9"/>
    </row>
    <row r="364" spans="3:6" x14ac:dyDescent="0.2">
      <c r="C364" s="9"/>
      <c r="D364" s="9"/>
      <c r="E364" s="9"/>
      <c r="F364" s="9"/>
    </row>
    <row r="365" spans="3:6" x14ac:dyDescent="0.2">
      <c r="C365" s="9"/>
      <c r="D365" s="9"/>
      <c r="E365" s="9"/>
      <c r="F365" s="9"/>
    </row>
    <row r="366" spans="3:6" x14ac:dyDescent="0.2">
      <c r="C366" s="9"/>
      <c r="D366" s="9"/>
      <c r="E366" s="9"/>
      <c r="F366" s="9"/>
    </row>
    <row r="367" spans="3:6" x14ac:dyDescent="0.2">
      <c r="C367" s="9"/>
      <c r="D367" s="9"/>
      <c r="E367" s="9"/>
      <c r="F367" s="9"/>
    </row>
    <row r="368" spans="3:6" x14ac:dyDescent="0.2">
      <c r="C368" s="9"/>
      <c r="D368" s="9"/>
      <c r="E368" s="9"/>
      <c r="F368" s="9"/>
    </row>
    <row r="369" spans="3:6" x14ac:dyDescent="0.2">
      <c r="C369" s="9"/>
      <c r="D369" s="9"/>
      <c r="E369" s="9"/>
      <c r="F369" s="9"/>
    </row>
    <row r="370" spans="3:6" x14ac:dyDescent="0.2">
      <c r="C370" s="9"/>
      <c r="D370" s="9"/>
      <c r="E370" s="9"/>
      <c r="F370" s="9"/>
    </row>
    <row r="371" spans="3:6" x14ac:dyDescent="0.2">
      <c r="C371" s="9"/>
      <c r="D371" s="9"/>
      <c r="E371" s="9"/>
      <c r="F371" s="9"/>
    </row>
    <row r="372" spans="3:6" x14ac:dyDescent="0.2">
      <c r="C372" s="9"/>
      <c r="D372" s="9"/>
      <c r="E372" s="9"/>
      <c r="F372" s="9"/>
    </row>
    <row r="373" spans="3:6" x14ac:dyDescent="0.2">
      <c r="C373" s="9"/>
      <c r="D373" s="9"/>
      <c r="E373" s="9"/>
      <c r="F373" s="9"/>
    </row>
    <row r="374" spans="3:6" x14ac:dyDescent="0.2">
      <c r="C374" s="9"/>
      <c r="D374" s="9"/>
      <c r="E374" s="9"/>
      <c r="F374" s="9"/>
    </row>
    <row r="375" spans="3:6" x14ac:dyDescent="0.2">
      <c r="C375" s="9"/>
      <c r="D375" s="9"/>
      <c r="E375" s="9"/>
      <c r="F375" s="9"/>
    </row>
    <row r="376" spans="3:6" x14ac:dyDescent="0.2">
      <c r="C376" s="9"/>
      <c r="D376" s="9"/>
      <c r="E376" s="9"/>
      <c r="F376" s="9"/>
    </row>
    <row r="377" spans="3:6" x14ac:dyDescent="0.2">
      <c r="C377" s="9"/>
      <c r="D377" s="9"/>
      <c r="E377" s="9"/>
      <c r="F377" s="9"/>
    </row>
    <row r="378" spans="3:6" x14ac:dyDescent="0.2">
      <c r="C378" s="9"/>
      <c r="D378" s="9"/>
      <c r="E378" s="9"/>
      <c r="F378" s="9"/>
    </row>
    <row r="379" spans="3:6" x14ac:dyDescent="0.2">
      <c r="C379" s="9"/>
      <c r="D379" s="9"/>
      <c r="E379" s="9"/>
      <c r="F379" s="9"/>
    </row>
    <row r="380" spans="3:6" x14ac:dyDescent="0.2">
      <c r="C380" s="9"/>
      <c r="D380" s="9"/>
      <c r="E380" s="9"/>
      <c r="F380" s="9"/>
    </row>
    <row r="381" spans="3:6" x14ac:dyDescent="0.2">
      <c r="C381" s="9"/>
      <c r="D381" s="9"/>
      <c r="E381" s="9"/>
      <c r="F381" s="9"/>
    </row>
    <row r="382" spans="3:6" x14ac:dyDescent="0.2">
      <c r="C382" s="9"/>
      <c r="D382" s="9"/>
      <c r="E382" s="9"/>
      <c r="F382" s="9"/>
    </row>
    <row r="383" spans="3:6" x14ac:dyDescent="0.2">
      <c r="C383" s="9"/>
      <c r="D383" s="9"/>
      <c r="E383" s="9"/>
      <c r="F383" s="9"/>
    </row>
    <row r="384" spans="3:6" x14ac:dyDescent="0.2">
      <c r="C384" s="9"/>
      <c r="D384" s="9"/>
      <c r="E384" s="9"/>
      <c r="F384" s="9"/>
    </row>
    <row r="385" spans="3:6" x14ac:dyDescent="0.2">
      <c r="C385" s="9"/>
      <c r="D385" s="9"/>
      <c r="E385" s="9"/>
      <c r="F385" s="9"/>
    </row>
    <row r="386" spans="3:6" x14ac:dyDescent="0.2">
      <c r="C386" s="9"/>
      <c r="D386" s="9"/>
      <c r="E386" s="9"/>
      <c r="F386" s="9"/>
    </row>
    <row r="387" spans="3:6" x14ac:dyDescent="0.2">
      <c r="C387" s="9"/>
      <c r="D387" s="9"/>
      <c r="E387" s="9"/>
      <c r="F387" s="9"/>
    </row>
    <row r="388" spans="3:6" x14ac:dyDescent="0.2">
      <c r="C388" s="9"/>
      <c r="D388" s="9"/>
      <c r="E388" s="9"/>
      <c r="F388" s="9"/>
    </row>
    <row r="389" spans="3:6" x14ac:dyDescent="0.2">
      <c r="C389" s="9"/>
      <c r="D389" s="9"/>
      <c r="E389" s="9"/>
      <c r="F389" s="9"/>
    </row>
    <row r="390" spans="3:6" x14ac:dyDescent="0.2">
      <c r="C390" s="9"/>
      <c r="D390" s="9"/>
      <c r="E390" s="9"/>
      <c r="F390" s="9"/>
    </row>
    <row r="391" spans="3:6" x14ac:dyDescent="0.2">
      <c r="C391" s="9"/>
      <c r="D391" s="9"/>
      <c r="E391" s="9"/>
      <c r="F391" s="9"/>
    </row>
    <row r="392" spans="3:6" x14ac:dyDescent="0.2">
      <c r="C392" s="9"/>
      <c r="D392" s="9"/>
      <c r="E392" s="9"/>
      <c r="F392" s="9"/>
    </row>
    <row r="393" spans="3:6" x14ac:dyDescent="0.2">
      <c r="C393" s="9"/>
      <c r="D393" s="9"/>
      <c r="E393" s="9"/>
      <c r="F393" s="9"/>
    </row>
    <row r="394" spans="3:6" x14ac:dyDescent="0.2">
      <c r="C394" s="9"/>
      <c r="D394" s="9"/>
      <c r="E394" s="9"/>
      <c r="F394" s="9"/>
    </row>
    <row r="395" spans="3:6" x14ac:dyDescent="0.2">
      <c r="C395" s="9"/>
      <c r="D395" s="9"/>
      <c r="E395" s="9"/>
      <c r="F395" s="9"/>
    </row>
    <row r="396" spans="3:6" x14ac:dyDescent="0.2">
      <c r="C396" s="9"/>
      <c r="D396" s="9"/>
      <c r="E396" s="9"/>
      <c r="F396" s="9"/>
    </row>
    <row r="397" spans="3:6" x14ac:dyDescent="0.2">
      <c r="C397" s="9"/>
      <c r="D397" s="9"/>
      <c r="E397" s="9"/>
      <c r="F397" s="9"/>
    </row>
    <row r="398" spans="3:6" x14ac:dyDescent="0.2">
      <c r="C398" s="9"/>
      <c r="D398" s="9"/>
      <c r="E398" s="9"/>
      <c r="F398" s="9"/>
    </row>
    <row r="399" spans="3:6" x14ac:dyDescent="0.2">
      <c r="C399" s="9"/>
      <c r="D399" s="9"/>
      <c r="E399" s="9"/>
      <c r="F399" s="9"/>
    </row>
    <row r="400" spans="3:6" x14ac:dyDescent="0.2">
      <c r="C400" s="9"/>
      <c r="D400" s="9"/>
      <c r="E400" s="9"/>
      <c r="F400" s="9"/>
    </row>
    <row r="401" spans="3:6" x14ac:dyDescent="0.2">
      <c r="C401" s="9"/>
      <c r="D401" s="9"/>
      <c r="E401" s="9"/>
      <c r="F401" s="9"/>
    </row>
    <row r="402" spans="3:6" x14ac:dyDescent="0.2">
      <c r="C402" s="9"/>
      <c r="D402" s="9"/>
      <c r="E402" s="9"/>
      <c r="F402" s="9"/>
    </row>
    <row r="403" spans="3:6" x14ac:dyDescent="0.2">
      <c r="C403" s="9"/>
      <c r="D403" s="9"/>
      <c r="E403" s="9"/>
      <c r="F403" s="9"/>
    </row>
    <row r="404" spans="3:6" x14ac:dyDescent="0.2">
      <c r="C404" s="9"/>
      <c r="D404" s="9"/>
      <c r="E404" s="9"/>
      <c r="F404" s="9"/>
    </row>
    <row r="405" spans="3:6" x14ac:dyDescent="0.2">
      <c r="C405" s="9"/>
      <c r="D405" s="9"/>
      <c r="E405" s="9"/>
      <c r="F405" s="9"/>
    </row>
    <row r="406" spans="3:6" x14ac:dyDescent="0.2">
      <c r="C406" s="9"/>
      <c r="D406" s="9"/>
      <c r="E406" s="9"/>
      <c r="F406" s="9"/>
    </row>
    <row r="407" spans="3:6" x14ac:dyDescent="0.2">
      <c r="C407" s="9"/>
      <c r="D407" s="9"/>
      <c r="E407" s="9"/>
      <c r="F407" s="9"/>
    </row>
    <row r="408" spans="3:6" x14ac:dyDescent="0.2">
      <c r="C408" s="9"/>
      <c r="D408" s="9"/>
      <c r="E408" s="9"/>
      <c r="F408" s="9"/>
    </row>
    <row r="409" spans="3:6" x14ac:dyDescent="0.2">
      <c r="C409" s="9"/>
      <c r="D409" s="9"/>
      <c r="E409" s="9"/>
      <c r="F409" s="9"/>
    </row>
    <row r="410" spans="3:6" x14ac:dyDescent="0.2">
      <c r="C410" s="9"/>
      <c r="D410" s="9"/>
      <c r="E410" s="9"/>
      <c r="F410" s="9"/>
    </row>
    <row r="411" spans="3:6" x14ac:dyDescent="0.2">
      <c r="C411" s="9"/>
      <c r="D411" s="9"/>
      <c r="E411" s="9"/>
      <c r="F411" s="9"/>
    </row>
    <row r="412" spans="3:6" x14ac:dyDescent="0.2">
      <c r="C412" s="9"/>
      <c r="D412" s="9"/>
      <c r="E412" s="9"/>
      <c r="F412" s="9"/>
    </row>
    <row r="413" spans="3:6" x14ac:dyDescent="0.2">
      <c r="C413" s="9"/>
      <c r="D413" s="9"/>
      <c r="E413" s="9"/>
      <c r="F413" s="9"/>
    </row>
    <row r="414" spans="3:6" x14ac:dyDescent="0.2">
      <c r="C414" s="9"/>
      <c r="D414" s="9"/>
      <c r="E414" s="9"/>
      <c r="F414" s="9"/>
    </row>
    <row r="415" spans="3:6" x14ac:dyDescent="0.2">
      <c r="C415" s="9"/>
      <c r="D415" s="9"/>
      <c r="E415" s="9"/>
      <c r="F415" s="9"/>
    </row>
    <row r="416" spans="3:6" x14ac:dyDescent="0.2">
      <c r="C416" s="9"/>
      <c r="D416" s="9"/>
      <c r="E416" s="9"/>
      <c r="F416" s="9"/>
    </row>
    <row r="417" spans="3:6" x14ac:dyDescent="0.2">
      <c r="C417" s="9"/>
      <c r="D417" s="9"/>
      <c r="E417" s="9"/>
      <c r="F417" s="9"/>
    </row>
    <row r="418" spans="3:6" x14ac:dyDescent="0.2">
      <c r="C418" s="9"/>
      <c r="D418" s="9"/>
      <c r="E418" s="9"/>
      <c r="F418" s="9"/>
    </row>
    <row r="419" spans="3:6" x14ac:dyDescent="0.2">
      <c r="C419" s="9"/>
      <c r="D419" s="9"/>
      <c r="E419" s="9"/>
      <c r="F419" s="9"/>
    </row>
    <row r="420" spans="3:6" x14ac:dyDescent="0.2">
      <c r="C420" s="9"/>
      <c r="D420" s="9"/>
      <c r="E420" s="9"/>
      <c r="F420" s="9"/>
    </row>
    <row r="421" spans="3:6" x14ac:dyDescent="0.2">
      <c r="C421" s="9"/>
      <c r="D421" s="9"/>
      <c r="E421" s="9"/>
      <c r="F421" s="9"/>
    </row>
    <row r="422" spans="3:6" x14ac:dyDescent="0.2">
      <c r="C422" s="9"/>
      <c r="D422" s="9"/>
      <c r="E422" s="9"/>
      <c r="F422" s="9"/>
    </row>
    <row r="423" spans="3:6" x14ac:dyDescent="0.2">
      <c r="C423" s="9"/>
      <c r="D423" s="9"/>
      <c r="E423" s="9"/>
      <c r="F423" s="9"/>
    </row>
    <row r="424" spans="3:6" x14ac:dyDescent="0.2">
      <c r="C424" s="9"/>
      <c r="D424" s="9"/>
      <c r="E424" s="9"/>
      <c r="F424" s="9"/>
    </row>
    <row r="425" spans="3:6" x14ac:dyDescent="0.2">
      <c r="C425" s="9"/>
      <c r="D425" s="9"/>
      <c r="E425" s="9"/>
      <c r="F425" s="9"/>
    </row>
    <row r="426" spans="3:6" x14ac:dyDescent="0.2">
      <c r="C426" s="9"/>
      <c r="D426" s="9"/>
      <c r="E426" s="9"/>
      <c r="F426" s="9"/>
    </row>
    <row r="427" spans="3:6" x14ac:dyDescent="0.2">
      <c r="C427" s="9"/>
      <c r="D427" s="9"/>
      <c r="E427" s="9"/>
      <c r="F427" s="9"/>
    </row>
    <row r="428" spans="3:6" x14ac:dyDescent="0.2">
      <c r="C428" s="9"/>
      <c r="D428" s="9"/>
      <c r="E428" s="9"/>
      <c r="F428" s="9"/>
    </row>
    <row r="429" spans="3:6" x14ac:dyDescent="0.2">
      <c r="C429" s="9"/>
      <c r="D429" s="9"/>
      <c r="E429" s="9"/>
      <c r="F429" s="9"/>
    </row>
    <row r="430" spans="3:6" x14ac:dyDescent="0.2">
      <c r="C430" s="9"/>
      <c r="D430" s="9"/>
      <c r="E430" s="9"/>
      <c r="F430" s="9"/>
    </row>
    <row r="431" spans="3:6" x14ac:dyDescent="0.2">
      <c r="C431" s="9"/>
      <c r="D431" s="9"/>
      <c r="E431" s="9"/>
      <c r="F431" s="9"/>
    </row>
    <row r="432" spans="3:6" x14ac:dyDescent="0.2">
      <c r="C432" s="9"/>
      <c r="D432" s="9"/>
      <c r="E432" s="9"/>
      <c r="F432" s="9"/>
    </row>
    <row r="433" spans="3:6" x14ac:dyDescent="0.2">
      <c r="C433" s="9"/>
      <c r="D433" s="9"/>
      <c r="E433" s="9"/>
      <c r="F433" s="9"/>
    </row>
    <row r="434" spans="3:6" x14ac:dyDescent="0.2">
      <c r="C434" s="9"/>
      <c r="D434" s="9"/>
      <c r="E434" s="9"/>
      <c r="F434" s="9"/>
    </row>
    <row r="435" spans="3:6" x14ac:dyDescent="0.2">
      <c r="C435" s="9"/>
      <c r="D435" s="9"/>
      <c r="E435" s="9"/>
      <c r="F435" s="9"/>
    </row>
    <row r="436" spans="3:6" x14ac:dyDescent="0.2">
      <c r="C436" s="9"/>
      <c r="D436" s="9"/>
      <c r="E436" s="9"/>
      <c r="F436" s="9"/>
    </row>
    <row r="437" spans="3:6" x14ac:dyDescent="0.2">
      <c r="C437" s="9"/>
      <c r="D437" s="9"/>
      <c r="E437" s="9"/>
      <c r="F437" s="9"/>
    </row>
    <row r="438" spans="3:6" x14ac:dyDescent="0.2">
      <c r="C438" s="9"/>
      <c r="D438" s="9"/>
      <c r="E438" s="9"/>
      <c r="F438" s="9"/>
    </row>
    <row r="439" spans="3:6" x14ac:dyDescent="0.2">
      <c r="C439" s="9"/>
      <c r="D439" s="9"/>
      <c r="E439" s="9"/>
      <c r="F439" s="9"/>
    </row>
    <row r="440" spans="3:6" x14ac:dyDescent="0.2">
      <c r="C440" s="9"/>
      <c r="D440" s="9"/>
      <c r="E440" s="9"/>
      <c r="F440" s="9"/>
    </row>
    <row r="441" spans="3:6" x14ac:dyDescent="0.2">
      <c r="C441" s="9"/>
      <c r="D441" s="9"/>
      <c r="E441" s="9"/>
      <c r="F441" s="9"/>
    </row>
    <row r="442" spans="3:6" x14ac:dyDescent="0.2">
      <c r="C442" s="9"/>
      <c r="D442" s="9"/>
      <c r="E442" s="9"/>
      <c r="F442" s="9"/>
    </row>
    <row r="443" spans="3:6" x14ac:dyDescent="0.2">
      <c r="C443" s="9"/>
      <c r="D443" s="9"/>
      <c r="E443" s="9"/>
      <c r="F443" s="9"/>
    </row>
    <row r="444" spans="3:6" x14ac:dyDescent="0.2">
      <c r="C444" s="9"/>
      <c r="D444" s="9"/>
      <c r="E444" s="9"/>
      <c r="F444" s="9"/>
    </row>
    <row r="445" spans="3:6" x14ac:dyDescent="0.2">
      <c r="C445" s="9"/>
      <c r="D445" s="9"/>
      <c r="E445" s="9"/>
      <c r="F445" s="9"/>
    </row>
    <row r="446" spans="3:6" x14ac:dyDescent="0.2">
      <c r="C446" s="9"/>
      <c r="D446" s="9"/>
      <c r="E446" s="9"/>
      <c r="F446" s="9"/>
    </row>
    <row r="447" spans="3:6" x14ac:dyDescent="0.2">
      <c r="C447" s="9"/>
      <c r="D447" s="9"/>
      <c r="E447" s="9"/>
      <c r="F447" s="9"/>
    </row>
    <row r="448" spans="3:6" x14ac:dyDescent="0.2">
      <c r="C448" s="9"/>
      <c r="D448" s="9"/>
      <c r="E448" s="9"/>
      <c r="F448" s="9"/>
    </row>
    <row r="449" spans="3:6" x14ac:dyDescent="0.2">
      <c r="C449" s="9"/>
      <c r="D449" s="9"/>
      <c r="E449" s="9"/>
      <c r="F449" s="9"/>
    </row>
    <row r="450" spans="3:6" x14ac:dyDescent="0.2">
      <c r="C450" s="9"/>
      <c r="D450" s="9"/>
      <c r="E450" s="9"/>
      <c r="F450" s="9"/>
    </row>
    <row r="451" spans="3:6" x14ac:dyDescent="0.2">
      <c r="C451" s="9"/>
      <c r="D451" s="9"/>
      <c r="E451" s="9"/>
      <c r="F451" s="9"/>
    </row>
    <row r="452" spans="3:6" x14ac:dyDescent="0.2">
      <c r="C452" s="9"/>
      <c r="D452" s="9"/>
      <c r="E452" s="9"/>
      <c r="F452" s="9"/>
    </row>
    <row r="453" spans="3:6" x14ac:dyDescent="0.2">
      <c r="C453" s="9"/>
      <c r="D453" s="9"/>
      <c r="E453" s="9"/>
      <c r="F453" s="9"/>
    </row>
    <row r="454" spans="3:6" x14ac:dyDescent="0.2">
      <c r="C454" s="9"/>
      <c r="D454" s="9"/>
      <c r="E454" s="9"/>
      <c r="F454" s="9"/>
    </row>
    <row r="455" spans="3:6" x14ac:dyDescent="0.2">
      <c r="C455" s="9"/>
      <c r="D455" s="9"/>
      <c r="E455" s="9"/>
      <c r="F455" s="9"/>
    </row>
    <row r="456" spans="3:6" x14ac:dyDescent="0.2">
      <c r="C456" s="9"/>
      <c r="D456" s="9"/>
      <c r="E456" s="9"/>
      <c r="F456" s="9"/>
    </row>
    <row r="457" spans="3:6" x14ac:dyDescent="0.2">
      <c r="C457" s="9"/>
      <c r="D457" s="9"/>
      <c r="E457" s="9"/>
      <c r="F457" s="9"/>
    </row>
    <row r="458" spans="3:6" x14ac:dyDescent="0.2">
      <c r="C458" s="9"/>
      <c r="D458" s="9"/>
      <c r="E458" s="9"/>
      <c r="F458" s="9"/>
    </row>
    <row r="459" spans="3:6" x14ac:dyDescent="0.2">
      <c r="C459" s="9"/>
      <c r="D459" s="9"/>
      <c r="E459" s="9"/>
      <c r="F459" s="9"/>
    </row>
    <row r="460" spans="3:6" x14ac:dyDescent="0.2">
      <c r="C460" s="9"/>
      <c r="D460" s="9"/>
      <c r="E460" s="9"/>
      <c r="F460" s="9"/>
    </row>
    <row r="461" spans="3:6" x14ac:dyDescent="0.2">
      <c r="C461" s="9"/>
      <c r="D461" s="9"/>
      <c r="E461" s="9"/>
      <c r="F461" s="9"/>
    </row>
    <row r="462" spans="3:6" x14ac:dyDescent="0.2">
      <c r="C462" s="9"/>
      <c r="D462" s="9"/>
      <c r="E462" s="9"/>
      <c r="F462" s="9"/>
    </row>
    <row r="463" spans="3:6" x14ac:dyDescent="0.2">
      <c r="C463" s="9"/>
      <c r="D463" s="9"/>
      <c r="E463" s="9"/>
      <c r="F463" s="9"/>
    </row>
    <row r="464" spans="3:6" x14ac:dyDescent="0.2">
      <c r="C464" s="9"/>
      <c r="D464" s="9"/>
      <c r="E464" s="9"/>
      <c r="F464" s="9"/>
    </row>
    <row r="465" spans="3:6" x14ac:dyDescent="0.2">
      <c r="C465" s="9"/>
      <c r="D465" s="9"/>
      <c r="E465" s="9"/>
      <c r="F465" s="9"/>
    </row>
    <row r="466" spans="3:6" x14ac:dyDescent="0.2">
      <c r="C466" s="9"/>
      <c r="D466" s="9"/>
      <c r="E466" s="9"/>
      <c r="F466" s="9"/>
    </row>
    <row r="467" spans="3:6" x14ac:dyDescent="0.2">
      <c r="C467" s="9"/>
      <c r="D467" s="9"/>
      <c r="E467" s="9"/>
      <c r="F467" s="9"/>
    </row>
    <row r="468" spans="3:6" x14ac:dyDescent="0.2">
      <c r="C468" s="9"/>
      <c r="D468" s="9"/>
      <c r="E468" s="9"/>
      <c r="F468" s="9"/>
    </row>
    <row r="469" spans="3:6" x14ac:dyDescent="0.2">
      <c r="C469" s="9"/>
      <c r="D469" s="9"/>
      <c r="E469" s="9"/>
      <c r="F469" s="9"/>
    </row>
    <row r="470" spans="3:6" x14ac:dyDescent="0.2">
      <c r="C470" s="9"/>
      <c r="D470" s="9"/>
      <c r="E470" s="9"/>
      <c r="F470" s="9"/>
    </row>
    <row r="471" spans="3:6" x14ac:dyDescent="0.2">
      <c r="C471" s="9"/>
      <c r="D471" s="9"/>
      <c r="E471" s="9"/>
      <c r="F471" s="9"/>
    </row>
    <row r="472" spans="3:6" x14ac:dyDescent="0.2">
      <c r="C472" s="9"/>
      <c r="D472" s="9"/>
      <c r="E472" s="9"/>
      <c r="F472" s="9"/>
    </row>
    <row r="473" spans="3:6" x14ac:dyDescent="0.2">
      <c r="C473" s="9"/>
      <c r="D473" s="9"/>
      <c r="E473" s="9"/>
      <c r="F473" s="9"/>
    </row>
    <row r="474" spans="3:6" x14ac:dyDescent="0.2">
      <c r="C474" s="9"/>
      <c r="D474" s="9"/>
      <c r="E474" s="9"/>
      <c r="F474" s="9"/>
    </row>
    <row r="475" spans="3:6" x14ac:dyDescent="0.2">
      <c r="C475" s="9"/>
      <c r="D475" s="9"/>
      <c r="E475" s="9"/>
      <c r="F475" s="9"/>
    </row>
    <row r="476" spans="3:6" x14ac:dyDescent="0.2">
      <c r="C476" s="9"/>
      <c r="D476" s="9"/>
      <c r="E476" s="9"/>
      <c r="F476" s="9"/>
    </row>
    <row r="477" spans="3:6" x14ac:dyDescent="0.2">
      <c r="C477" s="9"/>
      <c r="D477" s="9"/>
      <c r="E477" s="9"/>
      <c r="F477" s="9"/>
    </row>
    <row r="478" spans="3:6" x14ac:dyDescent="0.2">
      <c r="C478" s="9"/>
      <c r="D478" s="9"/>
      <c r="E478" s="9"/>
      <c r="F478" s="9"/>
    </row>
    <row r="479" spans="3:6" x14ac:dyDescent="0.2">
      <c r="C479" s="9"/>
      <c r="D479" s="9"/>
      <c r="E479" s="9"/>
      <c r="F479" s="9"/>
    </row>
    <row r="480" spans="3:6" x14ac:dyDescent="0.2">
      <c r="C480" s="9"/>
      <c r="D480" s="9"/>
      <c r="E480" s="9"/>
      <c r="F480" s="9"/>
    </row>
    <row r="481" spans="3:6" x14ac:dyDescent="0.2">
      <c r="C481" s="9"/>
      <c r="D481" s="9"/>
      <c r="E481" s="9"/>
      <c r="F481" s="9"/>
    </row>
    <row r="482" spans="3:6" x14ac:dyDescent="0.2">
      <c r="C482" s="9"/>
      <c r="D482" s="9"/>
      <c r="E482" s="9"/>
      <c r="F482" s="9"/>
    </row>
    <row r="483" spans="3:6" x14ac:dyDescent="0.2">
      <c r="C483" s="9"/>
      <c r="D483" s="9"/>
      <c r="E483" s="9"/>
      <c r="F483" s="9"/>
    </row>
    <row r="484" spans="3:6" x14ac:dyDescent="0.2">
      <c r="C484" s="9"/>
      <c r="D484" s="9"/>
      <c r="E484" s="9"/>
      <c r="F484" s="9"/>
    </row>
    <row r="485" spans="3:6" x14ac:dyDescent="0.2">
      <c r="C485" s="9"/>
      <c r="D485" s="9"/>
      <c r="E485" s="9"/>
      <c r="F485" s="9"/>
    </row>
    <row r="486" spans="3:6" x14ac:dyDescent="0.2">
      <c r="C486" s="9"/>
      <c r="D486" s="9"/>
      <c r="E486" s="9"/>
      <c r="F486" s="9"/>
    </row>
    <row r="487" spans="3:6" x14ac:dyDescent="0.2">
      <c r="C487" s="9"/>
      <c r="D487" s="9"/>
      <c r="E487" s="9"/>
      <c r="F487" s="9"/>
    </row>
    <row r="488" spans="3:6" x14ac:dyDescent="0.2">
      <c r="C488" s="9"/>
      <c r="D488" s="9"/>
      <c r="E488" s="9"/>
      <c r="F488" s="9"/>
    </row>
    <row r="489" spans="3:6" x14ac:dyDescent="0.2">
      <c r="C489" s="9"/>
      <c r="D489" s="9"/>
      <c r="E489" s="9"/>
      <c r="F489" s="9"/>
    </row>
    <row r="490" spans="3:6" x14ac:dyDescent="0.2">
      <c r="C490" s="9"/>
      <c r="D490" s="9"/>
      <c r="E490" s="9"/>
      <c r="F490" s="9"/>
    </row>
    <row r="491" spans="3:6" x14ac:dyDescent="0.2">
      <c r="C491" s="9"/>
      <c r="D491" s="9"/>
      <c r="E491" s="9"/>
      <c r="F491" s="9"/>
    </row>
    <row r="492" spans="3:6" x14ac:dyDescent="0.2">
      <c r="C492" s="9"/>
      <c r="D492" s="9"/>
      <c r="E492" s="9"/>
      <c r="F492" s="9"/>
    </row>
    <row r="493" spans="3:6" x14ac:dyDescent="0.2">
      <c r="C493" s="9"/>
      <c r="D493" s="9"/>
      <c r="E493" s="9"/>
      <c r="F493" s="9"/>
    </row>
    <row r="494" spans="3:6" x14ac:dyDescent="0.2">
      <c r="C494" s="9"/>
      <c r="D494" s="9"/>
      <c r="E494" s="9"/>
      <c r="F494" s="9"/>
    </row>
    <row r="495" spans="3:6" x14ac:dyDescent="0.2">
      <c r="C495" s="9"/>
      <c r="D495" s="9"/>
      <c r="E495" s="9"/>
      <c r="F495" s="9"/>
    </row>
    <row r="496" spans="3:6" x14ac:dyDescent="0.2">
      <c r="C496" s="9"/>
      <c r="D496" s="9"/>
      <c r="E496" s="9"/>
      <c r="F496" s="9"/>
    </row>
    <row r="497" spans="3:6" x14ac:dyDescent="0.2">
      <c r="C497" s="9"/>
      <c r="D497" s="9"/>
      <c r="E497" s="9"/>
      <c r="F497" s="9"/>
    </row>
    <row r="498" spans="3:6" x14ac:dyDescent="0.2">
      <c r="C498" s="9"/>
      <c r="D498" s="9"/>
      <c r="E498" s="9"/>
      <c r="F498" s="9"/>
    </row>
    <row r="499" spans="3:6" x14ac:dyDescent="0.2">
      <c r="C499" s="9"/>
      <c r="D499" s="9"/>
      <c r="E499" s="9"/>
      <c r="F499" s="9"/>
    </row>
    <row r="500" spans="3:6" x14ac:dyDescent="0.2">
      <c r="C500" s="9"/>
      <c r="D500" s="9"/>
      <c r="E500" s="9"/>
      <c r="F500" s="9"/>
    </row>
    <row r="501" spans="3:6" x14ac:dyDescent="0.2">
      <c r="C501" s="9"/>
      <c r="D501" s="9"/>
      <c r="E501" s="9"/>
      <c r="F501" s="9"/>
    </row>
    <row r="502" spans="3:6" x14ac:dyDescent="0.2">
      <c r="C502" s="9"/>
      <c r="D502" s="9"/>
      <c r="E502" s="9"/>
      <c r="F502" s="9"/>
    </row>
    <row r="503" spans="3:6" x14ac:dyDescent="0.2">
      <c r="C503" s="9"/>
      <c r="D503" s="9"/>
      <c r="E503" s="9"/>
      <c r="F503" s="9"/>
    </row>
    <row r="504" spans="3:6" x14ac:dyDescent="0.2">
      <c r="C504" s="9"/>
      <c r="D504" s="9"/>
      <c r="E504" s="9"/>
      <c r="F504" s="9"/>
    </row>
    <row r="505" spans="3:6" x14ac:dyDescent="0.2">
      <c r="C505" s="9"/>
      <c r="D505" s="9"/>
      <c r="E505" s="9"/>
      <c r="F505" s="9"/>
    </row>
    <row r="506" spans="3:6" x14ac:dyDescent="0.2">
      <c r="C506" s="9"/>
      <c r="D506" s="9"/>
      <c r="E506" s="9"/>
      <c r="F506" s="9"/>
    </row>
    <row r="507" spans="3:6" x14ac:dyDescent="0.2">
      <c r="C507" s="9"/>
      <c r="D507" s="9"/>
      <c r="E507" s="9"/>
      <c r="F507" s="9"/>
    </row>
    <row r="508" spans="3:6" x14ac:dyDescent="0.2">
      <c r="C508" s="9"/>
      <c r="D508" s="9"/>
      <c r="E508" s="9"/>
      <c r="F508" s="9"/>
    </row>
    <row r="509" spans="3:6" x14ac:dyDescent="0.2">
      <c r="C509" s="9"/>
      <c r="D509" s="9"/>
      <c r="E509" s="9"/>
      <c r="F509" s="9"/>
    </row>
    <row r="510" spans="3:6" x14ac:dyDescent="0.2">
      <c r="C510" s="9"/>
      <c r="D510" s="9"/>
      <c r="E510" s="9"/>
      <c r="F510" s="9"/>
    </row>
    <row r="511" spans="3:6" x14ac:dyDescent="0.2">
      <c r="C511" s="9"/>
      <c r="D511" s="9"/>
      <c r="E511" s="9"/>
      <c r="F511" s="9"/>
    </row>
    <row r="512" spans="3:6" x14ac:dyDescent="0.2">
      <c r="C512" s="9"/>
      <c r="D512" s="9"/>
      <c r="E512" s="9"/>
      <c r="F512" s="9"/>
    </row>
    <row r="513" spans="3:6" x14ac:dyDescent="0.2">
      <c r="C513" s="9"/>
      <c r="D513" s="9"/>
      <c r="E513" s="9"/>
      <c r="F513" s="9"/>
    </row>
    <row r="514" spans="3:6" x14ac:dyDescent="0.2">
      <c r="C514" s="9"/>
      <c r="D514" s="9"/>
      <c r="E514" s="9"/>
      <c r="F514" s="9"/>
    </row>
    <row r="515" spans="3:6" x14ac:dyDescent="0.2">
      <c r="C515" s="9"/>
      <c r="D515" s="9"/>
      <c r="E515" s="9"/>
      <c r="F515" s="9"/>
    </row>
    <row r="516" spans="3:6" x14ac:dyDescent="0.2">
      <c r="C516" s="9"/>
      <c r="D516" s="9"/>
      <c r="E516" s="9"/>
      <c r="F516" s="9"/>
    </row>
    <row r="517" spans="3:6" x14ac:dyDescent="0.2">
      <c r="C517" s="9"/>
      <c r="D517" s="9"/>
      <c r="E517" s="9"/>
      <c r="F517" s="9"/>
    </row>
    <row r="518" spans="3:6" x14ac:dyDescent="0.2">
      <c r="C518" s="9"/>
      <c r="D518" s="9"/>
      <c r="E518" s="9"/>
      <c r="F518" s="9"/>
    </row>
    <row r="519" spans="3:6" x14ac:dyDescent="0.2">
      <c r="C519" s="9"/>
      <c r="D519" s="9"/>
      <c r="E519" s="9"/>
      <c r="F519" s="9"/>
    </row>
    <row r="520" spans="3:6" x14ac:dyDescent="0.2">
      <c r="C520" s="9"/>
      <c r="D520" s="9"/>
      <c r="E520" s="9"/>
      <c r="F520" s="9"/>
    </row>
    <row r="521" spans="3:6" x14ac:dyDescent="0.2">
      <c r="C521" s="9"/>
      <c r="D521" s="9"/>
      <c r="E521" s="9"/>
      <c r="F521" s="9"/>
    </row>
    <row r="522" spans="3:6" x14ac:dyDescent="0.2">
      <c r="C522" s="9"/>
      <c r="D522" s="9"/>
      <c r="E522" s="9"/>
      <c r="F522" s="9"/>
    </row>
    <row r="523" spans="3:6" x14ac:dyDescent="0.2">
      <c r="C523" s="9"/>
      <c r="D523" s="9"/>
      <c r="E523" s="9"/>
      <c r="F523" s="9"/>
    </row>
    <row r="524" spans="3:6" x14ac:dyDescent="0.2">
      <c r="C524" s="9"/>
      <c r="D524" s="9"/>
      <c r="E524" s="9"/>
      <c r="F524" s="9"/>
    </row>
    <row r="525" spans="3:6" x14ac:dyDescent="0.2">
      <c r="C525" s="9"/>
      <c r="D525" s="9"/>
      <c r="E525" s="9"/>
      <c r="F525" s="9"/>
    </row>
    <row r="526" spans="3:6" x14ac:dyDescent="0.2">
      <c r="C526" s="9"/>
      <c r="D526" s="9"/>
      <c r="E526" s="9"/>
      <c r="F526" s="9"/>
    </row>
    <row r="527" spans="3:6" x14ac:dyDescent="0.2">
      <c r="C527" s="9"/>
      <c r="D527" s="9"/>
      <c r="E527" s="9"/>
      <c r="F527" s="9"/>
    </row>
    <row r="528" spans="3:6" x14ac:dyDescent="0.2">
      <c r="C528" s="9"/>
      <c r="D528" s="9"/>
      <c r="E528" s="9"/>
      <c r="F528" s="9"/>
    </row>
    <row r="529" spans="3:6" x14ac:dyDescent="0.2">
      <c r="C529" s="9"/>
      <c r="D529" s="9"/>
      <c r="E529" s="9"/>
      <c r="F529" s="9"/>
    </row>
    <row r="530" spans="3:6" x14ac:dyDescent="0.2">
      <c r="C530" s="9"/>
      <c r="D530" s="9"/>
      <c r="E530" s="9"/>
      <c r="F530" s="9"/>
    </row>
    <row r="531" spans="3:6" x14ac:dyDescent="0.2">
      <c r="C531" s="9"/>
      <c r="D531" s="9"/>
      <c r="E531" s="9"/>
      <c r="F531" s="9"/>
    </row>
    <row r="532" spans="3:6" x14ac:dyDescent="0.2">
      <c r="C532" s="9"/>
      <c r="D532" s="9"/>
      <c r="E532" s="9"/>
      <c r="F532" s="9"/>
    </row>
    <row r="533" spans="3:6" x14ac:dyDescent="0.2">
      <c r="C533" s="9"/>
      <c r="D533" s="9"/>
      <c r="E533" s="9"/>
      <c r="F533" s="9"/>
    </row>
    <row r="534" spans="3:6" x14ac:dyDescent="0.2">
      <c r="C534" s="9"/>
      <c r="D534" s="9"/>
      <c r="E534" s="9"/>
      <c r="F534" s="9"/>
    </row>
    <row r="535" spans="3:6" x14ac:dyDescent="0.2">
      <c r="C535" s="9"/>
      <c r="D535" s="9"/>
      <c r="E535" s="9"/>
      <c r="F535" s="9"/>
    </row>
    <row r="536" spans="3:6" x14ac:dyDescent="0.2">
      <c r="C536" s="9"/>
      <c r="D536" s="9"/>
      <c r="E536" s="9"/>
      <c r="F536" s="9"/>
    </row>
    <row r="537" spans="3:6" x14ac:dyDescent="0.2">
      <c r="C537" s="9"/>
      <c r="D537" s="9"/>
      <c r="E537" s="9"/>
      <c r="F537" s="9"/>
    </row>
    <row r="538" spans="3:6" x14ac:dyDescent="0.2">
      <c r="C538" s="9"/>
      <c r="D538" s="9"/>
      <c r="E538" s="9"/>
      <c r="F538" s="9"/>
    </row>
    <row r="539" spans="3:6" x14ac:dyDescent="0.2">
      <c r="C539" s="9"/>
      <c r="D539" s="9"/>
      <c r="E539" s="9"/>
      <c r="F539" s="9"/>
    </row>
    <row r="540" spans="3:6" x14ac:dyDescent="0.2">
      <c r="C540" s="9"/>
      <c r="D540" s="9"/>
      <c r="E540" s="9"/>
      <c r="F540" s="9"/>
    </row>
    <row r="541" spans="3:6" x14ac:dyDescent="0.2">
      <c r="C541" s="9"/>
      <c r="D541" s="9"/>
      <c r="E541" s="9"/>
      <c r="F541" s="9"/>
    </row>
    <row r="542" spans="3:6" x14ac:dyDescent="0.2">
      <c r="C542" s="9"/>
      <c r="D542" s="9"/>
      <c r="E542" s="9"/>
      <c r="F542" s="9"/>
    </row>
    <row r="543" spans="3:6" x14ac:dyDescent="0.2">
      <c r="C543" s="9"/>
      <c r="D543" s="9"/>
      <c r="E543" s="9"/>
      <c r="F543" s="9"/>
    </row>
    <row r="544" spans="3:6" x14ac:dyDescent="0.2">
      <c r="C544" s="9"/>
      <c r="D544" s="9"/>
      <c r="E544" s="9"/>
      <c r="F544" s="9"/>
    </row>
    <row r="545" spans="3:6" x14ac:dyDescent="0.2">
      <c r="C545" s="9"/>
      <c r="D545" s="9"/>
      <c r="E545" s="9"/>
      <c r="F545" s="9"/>
    </row>
    <row r="546" spans="3:6" x14ac:dyDescent="0.2">
      <c r="C546" s="9"/>
      <c r="D546" s="9"/>
      <c r="E546" s="9"/>
      <c r="F546" s="9"/>
    </row>
    <row r="547" spans="3:6" x14ac:dyDescent="0.2">
      <c r="C547" s="9"/>
      <c r="D547" s="9"/>
      <c r="E547" s="9"/>
      <c r="F547" s="9"/>
    </row>
    <row r="548" spans="3:6" x14ac:dyDescent="0.2">
      <c r="C548" s="9"/>
      <c r="D548" s="9"/>
      <c r="E548" s="9"/>
      <c r="F548" s="9"/>
    </row>
    <row r="549" spans="3:6" x14ac:dyDescent="0.2">
      <c r="C549" s="9"/>
      <c r="D549" s="9"/>
      <c r="E549" s="9"/>
      <c r="F549" s="9"/>
    </row>
    <row r="550" spans="3:6" x14ac:dyDescent="0.2">
      <c r="C550" s="9"/>
      <c r="D550" s="9"/>
      <c r="E550" s="9"/>
      <c r="F550" s="9"/>
    </row>
    <row r="551" spans="3:6" x14ac:dyDescent="0.2">
      <c r="C551" s="9"/>
      <c r="D551" s="9"/>
      <c r="E551" s="9"/>
      <c r="F551" s="9"/>
    </row>
    <row r="552" spans="3:6" x14ac:dyDescent="0.2">
      <c r="C552" s="9"/>
      <c r="D552" s="9"/>
      <c r="E552" s="9"/>
      <c r="F552" s="9"/>
    </row>
    <row r="553" spans="3:6" x14ac:dyDescent="0.2">
      <c r="C553" s="9"/>
      <c r="D553" s="9"/>
      <c r="E553" s="9"/>
      <c r="F553" s="9"/>
    </row>
    <row r="554" spans="3:6" x14ac:dyDescent="0.2">
      <c r="C554" s="9"/>
      <c r="D554" s="9"/>
      <c r="E554" s="9"/>
      <c r="F554" s="9"/>
    </row>
    <row r="555" spans="3:6" x14ac:dyDescent="0.2">
      <c r="C555" s="9"/>
      <c r="D555" s="9"/>
      <c r="E555" s="9"/>
      <c r="F555" s="9"/>
    </row>
    <row r="556" spans="3:6" x14ac:dyDescent="0.2">
      <c r="C556" s="9"/>
      <c r="D556" s="9"/>
      <c r="E556" s="9"/>
      <c r="F556" s="9"/>
    </row>
    <row r="557" spans="3:6" x14ac:dyDescent="0.2">
      <c r="C557" s="9"/>
      <c r="D557" s="9"/>
      <c r="E557" s="9"/>
      <c r="F557" s="9"/>
    </row>
    <row r="558" spans="3:6" x14ac:dyDescent="0.2">
      <c r="C558" s="9"/>
      <c r="D558" s="9"/>
      <c r="E558" s="9"/>
      <c r="F558" s="9"/>
    </row>
    <row r="559" spans="3:6" x14ac:dyDescent="0.2">
      <c r="C559" s="9"/>
      <c r="D559" s="9"/>
      <c r="E559" s="9"/>
      <c r="F559" s="9"/>
    </row>
    <row r="560" spans="3:6" x14ac:dyDescent="0.2">
      <c r="C560" s="9"/>
      <c r="D560" s="9"/>
      <c r="E560" s="9"/>
      <c r="F560" s="9"/>
    </row>
    <row r="561" spans="3:6" x14ac:dyDescent="0.2">
      <c r="C561" s="9"/>
      <c r="D561" s="9"/>
      <c r="E561" s="9"/>
      <c r="F561" s="9"/>
    </row>
    <row r="562" spans="3:6" x14ac:dyDescent="0.2">
      <c r="C562" s="9"/>
      <c r="D562" s="9"/>
      <c r="E562" s="9"/>
      <c r="F562" s="9"/>
    </row>
    <row r="563" spans="3:6" x14ac:dyDescent="0.2">
      <c r="C563" s="9"/>
      <c r="D563" s="9"/>
      <c r="E563" s="9"/>
      <c r="F563" s="9"/>
    </row>
    <row r="564" spans="3:6" x14ac:dyDescent="0.2">
      <c r="C564" s="9"/>
      <c r="D564" s="9"/>
      <c r="E564" s="9"/>
      <c r="F564" s="9"/>
    </row>
    <row r="565" spans="3:6" x14ac:dyDescent="0.2">
      <c r="C565" s="9"/>
      <c r="D565" s="9"/>
      <c r="E565" s="9"/>
      <c r="F565" s="9"/>
    </row>
    <row r="566" spans="3:6" x14ac:dyDescent="0.2">
      <c r="C566" s="9"/>
      <c r="D566" s="9"/>
      <c r="E566" s="9"/>
      <c r="F566" s="9"/>
    </row>
    <row r="567" spans="3:6" x14ac:dyDescent="0.2">
      <c r="C567" s="9"/>
      <c r="D567" s="9"/>
      <c r="E567" s="9"/>
      <c r="F567" s="9"/>
    </row>
    <row r="568" spans="3:6" x14ac:dyDescent="0.2">
      <c r="C568" s="9"/>
      <c r="D568" s="9"/>
      <c r="E568" s="9"/>
      <c r="F568" s="9"/>
    </row>
    <row r="569" spans="3:6" x14ac:dyDescent="0.2">
      <c r="C569" s="9"/>
      <c r="D569" s="9"/>
      <c r="E569" s="9"/>
      <c r="F569" s="9"/>
    </row>
    <row r="570" spans="3:6" x14ac:dyDescent="0.2">
      <c r="C570" s="9"/>
      <c r="D570" s="9"/>
      <c r="E570" s="9"/>
      <c r="F570" s="9"/>
    </row>
    <row r="571" spans="3:6" x14ac:dyDescent="0.2">
      <c r="C571" s="9"/>
      <c r="D571" s="9"/>
      <c r="E571" s="9"/>
      <c r="F571" s="9"/>
    </row>
    <row r="572" spans="3:6" x14ac:dyDescent="0.2">
      <c r="C572" s="9"/>
      <c r="D572" s="9"/>
      <c r="E572" s="9"/>
      <c r="F572" s="9"/>
    </row>
    <row r="573" spans="3:6" x14ac:dyDescent="0.2">
      <c r="C573" s="9"/>
      <c r="D573" s="9"/>
      <c r="E573" s="9"/>
      <c r="F573" s="9"/>
    </row>
    <row r="574" spans="3:6" x14ac:dyDescent="0.2">
      <c r="C574" s="9"/>
      <c r="D574" s="9"/>
      <c r="E574" s="9"/>
      <c r="F574" s="9"/>
    </row>
    <row r="575" spans="3:6" x14ac:dyDescent="0.2">
      <c r="C575" s="9"/>
      <c r="D575" s="9"/>
      <c r="E575" s="9"/>
      <c r="F575" s="9"/>
    </row>
    <row r="576" spans="3:6" x14ac:dyDescent="0.2">
      <c r="C576" s="9"/>
      <c r="D576" s="9"/>
      <c r="E576" s="9"/>
      <c r="F576" s="9"/>
    </row>
    <row r="577" spans="3:6" x14ac:dyDescent="0.2">
      <c r="C577" s="9"/>
      <c r="D577" s="9"/>
      <c r="E577" s="9"/>
      <c r="F577" s="9"/>
    </row>
    <row r="578" spans="3:6" x14ac:dyDescent="0.2">
      <c r="C578" s="9"/>
      <c r="D578" s="9"/>
      <c r="E578" s="9"/>
      <c r="F578" s="9"/>
    </row>
    <row r="579" spans="3:6" x14ac:dyDescent="0.2">
      <c r="C579" s="9"/>
      <c r="D579" s="9"/>
      <c r="E579" s="9"/>
      <c r="F579" s="9"/>
    </row>
    <row r="580" spans="3:6" x14ac:dyDescent="0.2">
      <c r="C580" s="9"/>
      <c r="D580" s="9"/>
      <c r="E580" s="9"/>
      <c r="F580" s="9"/>
    </row>
    <row r="581" spans="3:6" x14ac:dyDescent="0.2">
      <c r="C581" s="9"/>
      <c r="D581" s="9"/>
      <c r="E581" s="9"/>
      <c r="F581" s="9"/>
    </row>
    <row r="582" spans="3:6" x14ac:dyDescent="0.2">
      <c r="C582" s="9"/>
      <c r="D582" s="9"/>
      <c r="E582" s="9"/>
      <c r="F582" s="9"/>
    </row>
    <row r="583" spans="3:6" x14ac:dyDescent="0.2">
      <c r="C583" s="9"/>
      <c r="D583" s="9"/>
      <c r="E583" s="9"/>
      <c r="F583" s="9"/>
    </row>
    <row r="584" spans="3:6" x14ac:dyDescent="0.2">
      <c r="C584" s="9"/>
      <c r="D584" s="9"/>
      <c r="E584" s="9"/>
      <c r="F584" s="9"/>
    </row>
    <row r="585" spans="3:6" x14ac:dyDescent="0.2">
      <c r="C585" s="9"/>
      <c r="D585" s="9"/>
      <c r="E585" s="9"/>
      <c r="F585" s="9"/>
    </row>
    <row r="586" spans="3:6" x14ac:dyDescent="0.2">
      <c r="C586" s="9"/>
      <c r="D586" s="9"/>
      <c r="E586" s="9"/>
      <c r="F586" s="9"/>
    </row>
    <row r="587" spans="3:6" x14ac:dyDescent="0.2">
      <c r="C587" s="9"/>
      <c r="D587" s="9"/>
      <c r="E587" s="9"/>
      <c r="F587" s="9"/>
    </row>
    <row r="588" spans="3:6" x14ac:dyDescent="0.2">
      <c r="C588" s="9"/>
      <c r="D588" s="9"/>
      <c r="E588" s="9"/>
      <c r="F588" s="9"/>
    </row>
    <row r="589" spans="3:6" x14ac:dyDescent="0.2">
      <c r="C589" s="9"/>
      <c r="D589" s="9"/>
      <c r="E589" s="9"/>
      <c r="F589" s="9"/>
    </row>
    <row r="590" spans="3:6" x14ac:dyDescent="0.2">
      <c r="C590" s="9"/>
      <c r="D590" s="9"/>
      <c r="E590" s="9"/>
      <c r="F590" s="9"/>
    </row>
    <row r="591" spans="3:6" x14ac:dyDescent="0.2">
      <c r="C591" s="9"/>
      <c r="D591" s="9"/>
      <c r="E591" s="9"/>
      <c r="F591" s="9"/>
    </row>
    <row r="592" spans="3:6" x14ac:dyDescent="0.2">
      <c r="C592" s="9"/>
      <c r="D592" s="9"/>
      <c r="E592" s="9"/>
      <c r="F592" s="9"/>
    </row>
    <row r="593" spans="3:6" x14ac:dyDescent="0.2">
      <c r="C593" s="9"/>
      <c r="D593" s="9"/>
      <c r="E593" s="9"/>
      <c r="F593" s="9"/>
    </row>
    <row r="594" spans="3:6" x14ac:dyDescent="0.2">
      <c r="C594" s="9"/>
      <c r="D594" s="9"/>
      <c r="E594" s="9"/>
      <c r="F594" s="9"/>
    </row>
    <row r="595" spans="3:6" x14ac:dyDescent="0.2">
      <c r="C595" s="9"/>
      <c r="D595" s="9"/>
      <c r="E595" s="9"/>
      <c r="F595" s="9"/>
    </row>
    <row r="596" spans="3:6" x14ac:dyDescent="0.2">
      <c r="C596" s="9"/>
      <c r="D596" s="9"/>
      <c r="E596" s="9"/>
      <c r="F596" s="9"/>
    </row>
    <row r="597" spans="3:6" x14ac:dyDescent="0.2">
      <c r="C597" s="9"/>
      <c r="D597" s="9"/>
      <c r="E597" s="9"/>
      <c r="F597" s="9"/>
    </row>
    <row r="598" spans="3:6" x14ac:dyDescent="0.2">
      <c r="C598" s="9"/>
      <c r="D598" s="9"/>
      <c r="E598" s="9"/>
      <c r="F598" s="9"/>
    </row>
    <row r="599" spans="3:6" x14ac:dyDescent="0.2">
      <c r="C599" s="9"/>
      <c r="D599" s="9"/>
      <c r="E599" s="9"/>
      <c r="F599" s="9"/>
    </row>
    <row r="600" spans="3:6" x14ac:dyDescent="0.2">
      <c r="C600" s="9"/>
      <c r="D600" s="9"/>
      <c r="E600" s="9"/>
      <c r="F600" s="9"/>
    </row>
    <row r="601" spans="3:6" x14ac:dyDescent="0.2">
      <c r="C601" s="9"/>
      <c r="D601" s="9"/>
      <c r="E601" s="9"/>
      <c r="F601" s="9"/>
    </row>
    <row r="602" spans="3:6" x14ac:dyDescent="0.2">
      <c r="C602" s="9"/>
      <c r="D602" s="9"/>
      <c r="E602" s="9"/>
      <c r="F602" s="9"/>
    </row>
    <row r="603" spans="3:6" x14ac:dyDescent="0.2">
      <c r="C603" s="9"/>
      <c r="D603" s="9"/>
      <c r="E603" s="9"/>
      <c r="F603" s="9"/>
    </row>
    <row r="604" spans="3:6" x14ac:dyDescent="0.2">
      <c r="C604" s="9"/>
      <c r="D604" s="9"/>
      <c r="E604" s="9"/>
      <c r="F604" s="9"/>
    </row>
    <row r="605" spans="3:6" x14ac:dyDescent="0.2">
      <c r="C605" s="9"/>
      <c r="D605" s="9"/>
      <c r="E605" s="9"/>
      <c r="F605" s="9"/>
    </row>
    <row r="606" spans="3:6" x14ac:dyDescent="0.2">
      <c r="C606" s="9"/>
      <c r="D606" s="9"/>
      <c r="E606" s="9"/>
      <c r="F606" s="9"/>
    </row>
    <row r="607" spans="3:6" x14ac:dyDescent="0.2">
      <c r="C607" s="9"/>
      <c r="D607" s="9"/>
      <c r="E607" s="9"/>
      <c r="F607" s="9"/>
    </row>
    <row r="608" spans="3:6" x14ac:dyDescent="0.2">
      <c r="C608" s="9"/>
      <c r="D608" s="9"/>
      <c r="E608" s="9"/>
      <c r="F608" s="9"/>
    </row>
    <row r="609" spans="3:6" x14ac:dyDescent="0.2">
      <c r="C609" s="9"/>
      <c r="D609" s="9"/>
      <c r="E609" s="9"/>
      <c r="F609" s="9"/>
    </row>
    <row r="610" spans="3:6" x14ac:dyDescent="0.2">
      <c r="C610" s="9"/>
      <c r="D610" s="9"/>
      <c r="E610" s="9"/>
      <c r="F610" s="9"/>
    </row>
    <row r="611" spans="3:6" x14ac:dyDescent="0.2">
      <c r="C611" s="9"/>
      <c r="D611" s="9"/>
      <c r="E611" s="9"/>
      <c r="F611" s="9"/>
    </row>
    <row r="612" spans="3:6" x14ac:dyDescent="0.2">
      <c r="C612" s="9"/>
      <c r="D612" s="9"/>
      <c r="E612" s="9"/>
      <c r="F612" s="9"/>
    </row>
    <row r="613" spans="3:6" x14ac:dyDescent="0.2">
      <c r="C613" s="9"/>
      <c r="D613" s="9"/>
      <c r="E613" s="9"/>
      <c r="F613" s="9"/>
    </row>
    <row r="614" spans="3:6" x14ac:dyDescent="0.2">
      <c r="C614" s="9"/>
      <c r="D614" s="9"/>
      <c r="E614" s="9"/>
      <c r="F614" s="9"/>
    </row>
    <row r="615" spans="3:6" x14ac:dyDescent="0.2">
      <c r="C615" s="9"/>
      <c r="D615" s="9"/>
      <c r="E615" s="9"/>
      <c r="F615" s="9"/>
    </row>
    <row r="616" spans="3:6" x14ac:dyDescent="0.2">
      <c r="C616" s="9"/>
      <c r="D616" s="9"/>
      <c r="E616" s="9"/>
      <c r="F616" s="9"/>
    </row>
    <row r="617" spans="3:6" x14ac:dyDescent="0.2">
      <c r="C617" s="9"/>
      <c r="D617" s="9"/>
      <c r="E617" s="9"/>
      <c r="F617" s="9"/>
    </row>
    <row r="618" spans="3:6" x14ac:dyDescent="0.2">
      <c r="C618" s="9"/>
      <c r="D618" s="9"/>
      <c r="E618" s="9"/>
      <c r="F618" s="9"/>
    </row>
    <row r="619" spans="3:6" x14ac:dyDescent="0.2">
      <c r="C619" s="9"/>
      <c r="D619" s="9"/>
      <c r="E619" s="9"/>
      <c r="F619" s="9"/>
    </row>
    <row r="620" spans="3:6" x14ac:dyDescent="0.2">
      <c r="C620" s="9"/>
      <c r="D620" s="9"/>
      <c r="E620" s="9"/>
      <c r="F620" s="9"/>
    </row>
    <row r="621" spans="3:6" x14ac:dyDescent="0.2">
      <c r="C621" s="9"/>
      <c r="D621" s="9"/>
      <c r="E621" s="9"/>
      <c r="F621" s="9"/>
    </row>
    <row r="622" spans="3:6" x14ac:dyDescent="0.2">
      <c r="C622" s="9"/>
      <c r="D622" s="9"/>
      <c r="E622" s="9"/>
      <c r="F622" s="9"/>
    </row>
    <row r="623" spans="3:6" x14ac:dyDescent="0.2">
      <c r="C623" s="9"/>
      <c r="D623" s="9"/>
      <c r="E623" s="9"/>
      <c r="F623" s="9"/>
    </row>
    <row r="624" spans="3:6" x14ac:dyDescent="0.2">
      <c r="C624" s="9"/>
      <c r="D624" s="9"/>
      <c r="E624" s="9"/>
      <c r="F624" s="9"/>
    </row>
    <row r="625" spans="3:6" x14ac:dyDescent="0.2">
      <c r="C625" s="9"/>
      <c r="D625" s="9"/>
      <c r="E625" s="9"/>
      <c r="F625" s="9"/>
    </row>
    <row r="626" spans="3:6" x14ac:dyDescent="0.2">
      <c r="C626" s="9"/>
      <c r="D626" s="9"/>
      <c r="E626" s="9"/>
      <c r="F626" s="9"/>
    </row>
    <row r="627" spans="3:6" x14ac:dyDescent="0.2">
      <c r="C627" s="9"/>
      <c r="D627" s="9"/>
      <c r="E627" s="9"/>
      <c r="F627" s="9"/>
    </row>
    <row r="628" spans="3:6" x14ac:dyDescent="0.2">
      <c r="C628" s="9"/>
      <c r="D628" s="9"/>
      <c r="E628" s="9"/>
      <c r="F628" s="9"/>
    </row>
    <row r="629" spans="3:6" x14ac:dyDescent="0.2">
      <c r="C629" s="9"/>
      <c r="D629" s="9"/>
      <c r="E629" s="9"/>
      <c r="F629" s="9"/>
    </row>
    <row r="630" spans="3:6" x14ac:dyDescent="0.2">
      <c r="C630" s="9"/>
      <c r="D630" s="9"/>
      <c r="E630" s="9"/>
      <c r="F630" s="9"/>
    </row>
    <row r="631" spans="3:6" x14ac:dyDescent="0.2">
      <c r="C631" s="9"/>
      <c r="D631" s="9"/>
      <c r="E631" s="9"/>
      <c r="F631" s="9"/>
    </row>
    <row r="632" spans="3:6" x14ac:dyDescent="0.2">
      <c r="C632" s="9"/>
      <c r="D632" s="9"/>
      <c r="E632" s="9"/>
      <c r="F632" s="9"/>
    </row>
    <row r="633" spans="3:6" x14ac:dyDescent="0.2">
      <c r="C633" s="9"/>
      <c r="D633" s="9"/>
      <c r="E633" s="9"/>
      <c r="F633" s="9"/>
    </row>
    <row r="634" spans="3:6" x14ac:dyDescent="0.2">
      <c r="C634" s="9"/>
      <c r="D634" s="9"/>
      <c r="E634" s="9"/>
      <c r="F634" s="9"/>
    </row>
    <row r="635" spans="3:6" x14ac:dyDescent="0.2">
      <c r="C635" s="9"/>
      <c r="D635" s="9"/>
      <c r="E635" s="9"/>
      <c r="F635" s="9"/>
    </row>
    <row r="636" spans="3:6" x14ac:dyDescent="0.2">
      <c r="C636" s="9"/>
      <c r="D636" s="9"/>
      <c r="E636" s="9"/>
      <c r="F636" s="9"/>
    </row>
    <row r="637" spans="3:6" x14ac:dyDescent="0.2">
      <c r="C637" s="9"/>
      <c r="D637" s="9"/>
      <c r="E637" s="9"/>
      <c r="F637" s="9"/>
    </row>
    <row r="638" spans="3:6" x14ac:dyDescent="0.2">
      <c r="C638" s="9"/>
      <c r="D638" s="9"/>
      <c r="E638" s="9"/>
      <c r="F638" s="9"/>
    </row>
    <row r="639" spans="3:6" x14ac:dyDescent="0.2">
      <c r="C639" s="9"/>
      <c r="D639" s="9"/>
      <c r="E639" s="9"/>
      <c r="F639" s="9"/>
    </row>
    <row r="640" spans="3:6" x14ac:dyDescent="0.2">
      <c r="C640" s="9"/>
      <c r="D640" s="9"/>
      <c r="E640" s="9"/>
      <c r="F640" s="9"/>
    </row>
    <row r="641" spans="3:6" x14ac:dyDescent="0.2">
      <c r="C641" s="9"/>
      <c r="D641" s="9"/>
      <c r="E641" s="9"/>
      <c r="F641" s="9"/>
    </row>
    <row r="642" spans="3:6" x14ac:dyDescent="0.2">
      <c r="C642" s="9"/>
      <c r="D642" s="9"/>
      <c r="E642" s="9"/>
      <c r="F642" s="9"/>
    </row>
    <row r="643" spans="3:6" x14ac:dyDescent="0.2">
      <c r="C643" s="9"/>
      <c r="D643" s="9"/>
      <c r="E643" s="9"/>
      <c r="F643" s="9"/>
    </row>
    <row r="644" spans="3:6" x14ac:dyDescent="0.2">
      <c r="C644" s="9"/>
      <c r="D644" s="9"/>
      <c r="E644" s="9"/>
      <c r="F644" s="9"/>
    </row>
    <row r="645" spans="3:6" x14ac:dyDescent="0.2">
      <c r="C645" s="9"/>
      <c r="D645" s="9"/>
      <c r="E645" s="9"/>
      <c r="F645" s="9"/>
    </row>
    <row r="646" spans="3:6" x14ac:dyDescent="0.2">
      <c r="C646" s="9"/>
      <c r="D646" s="9"/>
      <c r="E646" s="9"/>
      <c r="F646" s="9"/>
    </row>
    <row r="647" spans="3:6" x14ac:dyDescent="0.2">
      <c r="C647" s="9"/>
      <c r="D647" s="9"/>
      <c r="E647" s="9"/>
      <c r="F647" s="9"/>
    </row>
    <row r="648" spans="3:6" x14ac:dyDescent="0.2">
      <c r="C648" s="9"/>
      <c r="D648" s="9"/>
      <c r="E648" s="9"/>
      <c r="F648" s="9"/>
    </row>
    <row r="649" spans="3:6" x14ac:dyDescent="0.2">
      <c r="C649" s="9"/>
      <c r="D649" s="9"/>
      <c r="E649" s="9"/>
      <c r="F649" s="9"/>
    </row>
    <row r="650" spans="3:6" x14ac:dyDescent="0.2">
      <c r="C650" s="9"/>
      <c r="D650" s="9"/>
      <c r="E650" s="9"/>
      <c r="F650" s="9"/>
    </row>
    <row r="651" spans="3:6" x14ac:dyDescent="0.2">
      <c r="C651" s="9"/>
      <c r="D651" s="9"/>
      <c r="E651" s="9"/>
      <c r="F651" s="9"/>
    </row>
    <row r="652" spans="3:6" x14ac:dyDescent="0.2">
      <c r="C652" s="9"/>
      <c r="D652" s="9"/>
      <c r="E652" s="9"/>
      <c r="F652" s="9"/>
    </row>
    <row r="653" spans="3:6" x14ac:dyDescent="0.2">
      <c r="C653" s="9"/>
      <c r="D653" s="9"/>
      <c r="E653" s="9"/>
      <c r="F653" s="9"/>
    </row>
    <row r="654" spans="3:6" x14ac:dyDescent="0.2">
      <c r="C654" s="9"/>
      <c r="D654" s="9"/>
      <c r="E654" s="9"/>
      <c r="F654" s="9"/>
    </row>
    <row r="655" spans="3:6" x14ac:dyDescent="0.2">
      <c r="C655" s="9"/>
      <c r="D655" s="9"/>
      <c r="E655" s="9"/>
      <c r="F655" s="9"/>
    </row>
    <row r="656" spans="3:6" x14ac:dyDescent="0.2">
      <c r="C656" s="9"/>
      <c r="D656" s="9"/>
      <c r="E656" s="9"/>
      <c r="F656" s="9"/>
    </row>
    <row r="657" spans="3:6" x14ac:dyDescent="0.2">
      <c r="C657" s="9"/>
      <c r="D657" s="9"/>
      <c r="E657" s="9"/>
      <c r="F657" s="9"/>
    </row>
    <row r="658" spans="3:6" x14ac:dyDescent="0.2">
      <c r="C658" s="9"/>
      <c r="D658" s="9"/>
      <c r="E658" s="9"/>
      <c r="F658" s="9"/>
    </row>
    <row r="659" spans="3:6" x14ac:dyDescent="0.2">
      <c r="C659" s="9"/>
      <c r="D659" s="9"/>
      <c r="E659" s="9"/>
      <c r="F659" s="9"/>
    </row>
    <row r="660" spans="3:6" x14ac:dyDescent="0.2">
      <c r="C660" s="9"/>
      <c r="D660" s="9"/>
      <c r="E660" s="9"/>
      <c r="F660" s="9"/>
    </row>
    <row r="661" spans="3:6" x14ac:dyDescent="0.2">
      <c r="C661" s="9"/>
      <c r="D661" s="9"/>
      <c r="E661" s="9"/>
      <c r="F661" s="9"/>
    </row>
    <row r="662" spans="3:6" x14ac:dyDescent="0.2">
      <c r="C662" s="9"/>
      <c r="D662" s="9"/>
      <c r="E662" s="9"/>
      <c r="F662" s="9"/>
    </row>
    <row r="663" spans="3:6" x14ac:dyDescent="0.2">
      <c r="C663" s="9"/>
      <c r="D663" s="9"/>
      <c r="E663" s="9"/>
      <c r="F663" s="9"/>
    </row>
    <row r="664" spans="3:6" x14ac:dyDescent="0.2">
      <c r="C664" s="9"/>
      <c r="D664" s="9"/>
      <c r="E664" s="9"/>
      <c r="F664" s="9"/>
    </row>
    <row r="665" spans="3:6" x14ac:dyDescent="0.2">
      <c r="C665" s="9"/>
      <c r="D665" s="9"/>
      <c r="E665" s="9"/>
      <c r="F665" s="9"/>
    </row>
    <row r="666" spans="3:6" x14ac:dyDescent="0.2">
      <c r="C666" s="9"/>
      <c r="D666" s="9"/>
      <c r="E666" s="9"/>
      <c r="F666" s="9"/>
    </row>
    <row r="667" spans="3:6" x14ac:dyDescent="0.2">
      <c r="C667" s="9"/>
      <c r="D667" s="9"/>
      <c r="E667" s="9"/>
      <c r="F667" s="9"/>
    </row>
    <row r="668" spans="3:6" x14ac:dyDescent="0.2">
      <c r="C668" s="9"/>
      <c r="D668" s="9"/>
      <c r="E668" s="9"/>
      <c r="F668" s="9"/>
    </row>
    <row r="669" spans="3:6" x14ac:dyDescent="0.2">
      <c r="C669" s="9"/>
      <c r="D669" s="9"/>
      <c r="E669" s="9"/>
      <c r="F669" s="9"/>
    </row>
    <row r="670" spans="3:6" x14ac:dyDescent="0.2">
      <c r="C670" s="9"/>
      <c r="D670" s="9"/>
      <c r="E670" s="9"/>
      <c r="F670" s="9"/>
    </row>
    <row r="671" spans="3:6" x14ac:dyDescent="0.2">
      <c r="C671" s="9"/>
      <c r="D671" s="9"/>
      <c r="E671" s="9"/>
      <c r="F671" s="9"/>
    </row>
    <row r="672" spans="3:6" x14ac:dyDescent="0.2">
      <c r="C672" s="9"/>
      <c r="D672" s="9"/>
      <c r="E672" s="9"/>
      <c r="F672" s="9"/>
    </row>
    <row r="673" spans="3:6" x14ac:dyDescent="0.2">
      <c r="C673" s="9"/>
      <c r="D673" s="9"/>
      <c r="E673" s="9"/>
      <c r="F673" s="9"/>
    </row>
    <row r="674" spans="3:6" x14ac:dyDescent="0.2">
      <c r="C674" s="9"/>
      <c r="D674" s="9"/>
      <c r="E674" s="9"/>
      <c r="F674" s="9"/>
    </row>
    <row r="675" spans="3:6" x14ac:dyDescent="0.2">
      <c r="C675" s="9"/>
      <c r="D675" s="9"/>
      <c r="E675" s="9"/>
      <c r="F675" s="9"/>
    </row>
    <row r="676" spans="3:6" x14ac:dyDescent="0.2">
      <c r="C676" s="9"/>
      <c r="D676" s="9"/>
      <c r="E676" s="9"/>
      <c r="F676" s="9"/>
    </row>
    <row r="677" spans="3:6" x14ac:dyDescent="0.2">
      <c r="C677" s="9"/>
      <c r="D677" s="9"/>
      <c r="E677" s="9"/>
      <c r="F677" s="9"/>
    </row>
    <row r="678" spans="3:6" x14ac:dyDescent="0.2">
      <c r="C678" s="9"/>
      <c r="D678" s="9"/>
      <c r="E678" s="9"/>
      <c r="F678" s="9"/>
    </row>
    <row r="679" spans="3:6" x14ac:dyDescent="0.2">
      <c r="C679" s="9"/>
      <c r="D679" s="9"/>
      <c r="E679" s="9"/>
      <c r="F679" s="9"/>
    </row>
    <row r="680" spans="3:6" x14ac:dyDescent="0.2">
      <c r="C680" s="9"/>
      <c r="D680" s="9"/>
      <c r="E680" s="9"/>
      <c r="F680" s="9"/>
    </row>
    <row r="681" spans="3:6" x14ac:dyDescent="0.2">
      <c r="C681" s="9"/>
      <c r="D681" s="9"/>
      <c r="E681" s="9"/>
      <c r="F681" s="9"/>
    </row>
    <row r="682" spans="3:6" x14ac:dyDescent="0.2">
      <c r="C682" s="9"/>
      <c r="D682" s="9"/>
      <c r="E682" s="9"/>
      <c r="F682" s="9"/>
    </row>
    <row r="683" spans="3:6" x14ac:dyDescent="0.2">
      <c r="C683" s="9"/>
      <c r="D683" s="9"/>
      <c r="E683" s="9"/>
      <c r="F683" s="9"/>
    </row>
    <row r="684" spans="3:6" x14ac:dyDescent="0.2">
      <c r="C684" s="9"/>
      <c r="D684" s="9"/>
      <c r="E684" s="9"/>
      <c r="F684" s="9"/>
    </row>
    <row r="685" spans="3:6" x14ac:dyDescent="0.2">
      <c r="C685" s="9"/>
      <c r="D685" s="9"/>
      <c r="E685" s="9"/>
      <c r="F685" s="9"/>
    </row>
    <row r="686" spans="3:6" x14ac:dyDescent="0.2">
      <c r="C686" s="9"/>
      <c r="D686" s="9"/>
      <c r="E686" s="9"/>
      <c r="F686" s="9"/>
    </row>
    <row r="687" spans="3:6" x14ac:dyDescent="0.2">
      <c r="C687" s="9"/>
      <c r="D687" s="9"/>
      <c r="E687" s="9"/>
      <c r="F687" s="9"/>
    </row>
    <row r="688" spans="3:6" x14ac:dyDescent="0.2">
      <c r="C688" s="9"/>
      <c r="D688" s="9"/>
      <c r="E688" s="9"/>
      <c r="F688" s="9"/>
    </row>
    <row r="689" spans="3:6" x14ac:dyDescent="0.2">
      <c r="C689" s="9"/>
      <c r="D689" s="9"/>
      <c r="E689" s="9"/>
      <c r="F689" s="9"/>
    </row>
    <row r="690" spans="3:6" x14ac:dyDescent="0.2">
      <c r="C690" s="9"/>
      <c r="D690" s="9"/>
      <c r="E690" s="9"/>
      <c r="F690" s="9"/>
    </row>
    <row r="691" spans="3:6" x14ac:dyDescent="0.2">
      <c r="C691" s="9"/>
      <c r="D691" s="9"/>
      <c r="E691" s="9"/>
      <c r="F691" s="9"/>
    </row>
    <row r="692" spans="3:6" x14ac:dyDescent="0.2">
      <c r="C692" s="9"/>
      <c r="D692" s="9"/>
      <c r="E692" s="9"/>
      <c r="F692" s="9"/>
    </row>
    <row r="693" spans="3:6" x14ac:dyDescent="0.2">
      <c r="C693" s="9"/>
      <c r="D693" s="9"/>
      <c r="E693" s="9"/>
      <c r="F693" s="9"/>
    </row>
    <row r="694" spans="3:6" x14ac:dyDescent="0.2">
      <c r="C694" s="9"/>
      <c r="D694" s="9"/>
      <c r="E694" s="9"/>
      <c r="F694" s="9"/>
    </row>
    <row r="695" spans="3:6" x14ac:dyDescent="0.2">
      <c r="C695" s="9"/>
      <c r="D695" s="9"/>
      <c r="E695" s="9"/>
      <c r="F695" s="9"/>
    </row>
    <row r="696" spans="3:6" x14ac:dyDescent="0.2">
      <c r="C696" s="9"/>
      <c r="D696" s="9"/>
      <c r="E696" s="9"/>
      <c r="F696" s="9"/>
    </row>
    <row r="697" spans="3:6" x14ac:dyDescent="0.2">
      <c r="C697" s="9"/>
      <c r="D697" s="9"/>
      <c r="E697" s="9"/>
      <c r="F697" s="9"/>
    </row>
    <row r="698" spans="3:6" x14ac:dyDescent="0.2">
      <c r="C698" s="9"/>
      <c r="D698" s="9"/>
      <c r="E698" s="9"/>
      <c r="F698" s="9"/>
    </row>
    <row r="699" spans="3:6" x14ac:dyDescent="0.2">
      <c r="C699" s="9"/>
      <c r="D699" s="9"/>
      <c r="E699" s="9"/>
      <c r="F699" s="9"/>
    </row>
    <row r="700" spans="3:6" x14ac:dyDescent="0.2">
      <c r="C700" s="9"/>
      <c r="D700" s="9"/>
      <c r="E700" s="9"/>
      <c r="F700" s="9"/>
    </row>
    <row r="701" spans="3:6" x14ac:dyDescent="0.2">
      <c r="C701" s="9"/>
      <c r="D701" s="9"/>
      <c r="E701" s="9"/>
      <c r="F701" s="9"/>
    </row>
    <row r="702" spans="3:6" x14ac:dyDescent="0.2">
      <c r="C702" s="9"/>
      <c r="D702" s="9"/>
      <c r="E702" s="9"/>
      <c r="F702" s="9"/>
    </row>
    <row r="703" spans="3:6" x14ac:dyDescent="0.2">
      <c r="C703" s="9"/>
      <c r="D703" s="9"/>
      <c r="E703" s="9"/>
      <c r="F703" s="9"/>
    </row>
    <row r="704" spans="3:6" x14ac:dyDescent="0.2">
      <c r="C704" s="9"/>
      <c r="D704" s="9"/>
      <c r="E704" s="9"/>
      <c r="F704" s="9"/>
    </row>
    <row r="705" spans="3:6" x14ac:dyDescent="0.2">
      <c r="C705" s="9"/>
      <c r="D705" s="9"/>
      <c r="E705" s="9"/>
      <c r="F705" s="9"/>
    </row>
    <row r="706" spans="3:6" x14ac:dyDescent="0.2">
      <c r="C706" s="9"/>
      <c r="D706" s="9"/>
      <c r="E706" s="9"/>
      <c r="F706" s="9"/>
    </row>
    <row r="707" spans="3:6" x14ac:dyDescent="0.2">
      <c r="C707" s="9"/>
      <c r="D707" s="9"/>
      <c r="E707" s="9"/>
      <c r="F707" s="9"/>
    </row>
    <row r="708" spans="3:6" x14ac:dyDescent="0.2">
      <c r="C708" s="9"/>
      <c r="D708" s="9"/>
      <c r="E708" s="9"/>
      <c r="F708" s="9"/>
    </row>
    <row r="709" spans="3:6" x14ac:dyDescent="0.2">
      <c r="C709" s="9"/>
      <c r="D709" s="9"/>
      <c r="E709" s="9"/>
      <c r="F709" s="9"/>
    </row>
    <row r="710" spans="3:6" x14ac:dyDescent="0.2">
      <c r="C710" s="9"/>
      <c r="D710" s="9"/>
      <c r="E710" s="9"/>
      <c r="F710" s="9"/>
    </row>
    <row r="711" spans="3:6" x14ac:dyDescent="0.2">
      <c r="C711" s="9"/>
      <c r="D711" s="9"/>
      <c r="E711" s="9"/>
      <c r="F711" s="9"/>
    </row>
    <row r="712" spans="3:6" x14ac:dyDescent="0.2">
      <c r="C712" s="9"/>
      <c r="D712" s="9"/>
      <c r="E712" s="9"/>
      <c r="F712" s="9"/>
    </row>
    <row r="713" spans="3:6" x14ac:dyDescent="0.2">
      <c r="C713" s="9"/>
      <c r="D713" s="9"/>
      <c r="E713" s="9"/>
      <c r="F713" s="9"/>
    </row>
    <row r="714" spans="3:6" x14ac:dyDescent="0.2">
      <c r="C714" s="9"/>
      <c r="D714" s="9"/>
      <c r="E714" s="9"/>
      <c r="F714" s="9"/>
    </row>
    <row r="715" spans="3:6" x14ac:dyDescent="0.2">
      <c r="C715" s="9"/>
      <c r="D715" s="9"/>
      <c r="E715" s="9"/>
      <c r="F715" s="9"/>
    </row>
    <row r="716" spans="3:6" x14ac:dyDescent="0.2">
      <c r="C716" s="9"/>
      <c r="D716" s="9"/>
      <c r="E716" s="9"/>
      <c r="F716" s="9"/>
    </row>
    <row r="717" spans="3:6" x14ac:dyDescent="0.2">
      <c r="C717" s="9"/>
      <c r="D717" s="9"/>
      <c r="E717" s="9"/>
      <c r="F717" s="9"/>
    </row>
    <row r="718" spans="3:6" x14ac:dyDescent="0.2">
      <c r="C718" s="9"/>
      <c r="D718" s="9"/>
      <c r="E718" s="9"/>
      <c r="F718" s="9"/>
    </row>
    <row r="719" spans="3:6" x14ac:dyDescent="0.2">
      <c r="C719" s="9"/>
      <c r="D719" s="9"/>
      <c r="E719" s="9"/>
      <c r="F719" s="9"/>
    </row>
    <row r="720" spans="3:6" x14ac:dyDescent="0.2">
      <c r="C720" s="9"/>
      <c r="D720" s="9"/>
      <c r="E720" s="9"/>
      <c r="F720" s="9"/>
    </row>
    <row r="721" spans="3:6" x14ac:dyDescent="0.2">
      <c r="C721" s="9"/>
      <c r="D721" s="9"/>
      <c r="E721" s="9"/>
      <c r="F721" s="9"/>
    </row>
    <row r="722" spans="3:6" x14ac:dyDescent="0.2">
      <c r="C722" s="9"/>
      <c r="D722" s="9"/>
      <c r="E722" s="9"/>
      <c r="F722" s="9"/>
    </row>
    <row r="723" spans="3:6" x14ac:dyDescent="0.2">
      <c r="C723" s="9"/>
      <c r="D723" s="9"/>
      <c r="E723" s="9"/>
      <c r="F723" s="9"/>
    </row>
    <row r="724" spans="3:6" x14ac:dyDescent="0.2">
      <c r="C724" s="9"/>
      <c r="D724" s="9"/>
      <c r="E724" s="9"/>
      <c r="F724" s="9"/>
    </row>
    <row r="725" spans="3:6" x14ac:dyDescent="0.2">
      <c r="C725" s="9"/>
      <c r="D725" s="9"/>
      <c r="E725" s="9"/>
      <c r="F725" s="9"/>
    </row>
    <row r="726" spans="3:6" x14ac:dyDescent="0.2">
      <c r="C726" s="9"/>
      <c r="D726" s="9"/>
      <c r="E726" s="9"/>
      <c r="F726" s="9"/>
    </row>
    <row r="727" spans="3:6" x14ac:dyDescent="0.2">
      <c r="C727" s="9"/>
      <c r="D727" s="9"/>
      <c r="E727" s="9"/>
      <c r="F727" s="9"/>
    </row>
    <row r="728" spans="3:6" x14ac:dyDescent="0.2">
      <c r="C728" s="9"/>
      <c r="D728" s="9"/>
      <c r="E728" s="9"/>
      <c r="F728" s="9"/>
    </row>
    <row r="729" spans="3:6" x14ac:dyDescent="0.2">
      <c r="C729" s="9"/>
      <c r="D729" s="9"/>
      <c r="E729" s="9"/>
      <c r="F729" s="9"/>
    </row>
    <row r="730" spans="3:6" x14ac:dyDescent="0.2">
      <c r="C730" s="9"/>
      <c r="D730" s="9"/>
      <c r="E730" s="9"/>
      <c r="F730" s="9"/>
    </row>
    <row r="731" spans="3:6" x14ac:dyDescent="0.2">
      <c r="C731" s="9"/>
      <c r="D731" s="9"/>
      <c r="E731" s="9"/>
      <c r="F731" s="9"/>
    </row>
    <row r="732" spans="3:6" x14ac:dyDescent="0.2">
      <c r="C732" s="9"/>
      <c r="D732" s="9"/>
      <c r="E732" s="9"/>
      <c r="F732" s="9"/>
    </row>
    <row r="733" spans="3:6" x14ac:dyDescent="0.2">
      <c r="C733" s="9"/>
      <c r="D733" s="9"/>
      <c r="E733" s="9"/>
      <c r="F733" s="9"/>
    </row>
    <row r="734" spans="3:6" x14ac:dyDescent="0.2">
      <c r="C734" s="9"/>
      <c r="D734" s="9"/>
      <c r="E734" s="9"/>
      <c r="F734" s="9"/>
    </row>
    <row r="735" spans="3:6" x14ac:dyDescent="0.2">
      <c r="C735" s="9"/>
      <c r="D735" s="9"/>
      <c r="E735" s="9"/>
      <c r="F735" s="9"/>
    </row>
    <row r="736" spans="3:6" x14ac:dyDescent="0.2">
      <c r="C736" s="9"/>
      <c r="D736" s="9"/>
      <c r="E736" s="9"/>
      <c r="F736" s="9"/>
    </row>
    <row r="737" spans="3:6" x14ac:dyDescent="0.2">
      <c r="C737" s="9"/>
      <c r="D737" s="9"/>
      <c r="E737" s="9"/>
      <c r="F737" s="9"/>
    </row>
    <row r="738" spans="3:6" x14ac:dyDescent="0.2">
      <c r="C738" s="9"/>
      <c r="D738" s="9"/>
      <c r="E738" s="9"/>
      <c r="F738" s="9"/>
    </row>
    <row r="739" spans="3:6" x14ac:dyDescent="0.2">
      <c r="C739" s="9"/>
      <c r="D739" s="9"/>
      <c r="E739" s="9"/>
      <c r="F739" s="9"/>
    </row>
    <row r="740" spans="3:6" x14ac:dyDescent="0.2">
      <c r="C740" s="9"/>
      <c r="D740" s="9"/>
      <c r="E740" s="9"/>
      <c r="F740" s="9"/>
    </row>
    <row r="741" spans="3:6" x14ac:dyDescent="0.2">
      <c r="C741" s="9"/>
      <c r="D741" s="9"/>
      <c r="E741" s="9"/>
      <c r="F741" s="9"/>
    </row>
    <row r="742" spans="3:6" x14ac:dyDescent="0.2">
      <c r="C742" s="9"/>
      <c r="D742" s="9"/>
      <c r="E742" s="9"/>
      <c r="F742" s="9"/>
    </row>
    <row r="743" spans="3:6" x14ac:dyDescent="0.2">
      <c r="C743" s="9"/>
      <c r="D743" s="9"/>
      <c r="E743" s="9"/>
      <c r="F743" s="9"/>
    </row>
    <row r="744" spans="3:6" x14ac:dyDescent="0.2">
      <c r="C744" s="9"/>
      <c r="D744" s="9"/>
      <c r="E744" s="9"/>
      <c r="F744" s="9"/>
    </row>
    <row r="745" spans="3:6" x14ac:dyDescent="0.2">
      <c r="C745" s="9"/>
      <c r="D745" s="9"/>
      <c r="E745" s="9"/>
      <c r="F745" s="9"/>
    </row>
    <row r="746" spans="3:6" x14ac:dyDescent="0.2">
      <c r="C746" s="9"/>
      <c r="D746" s="9"/>
      <c r="E746" s="9"/>
      <c r="F746" s="9"/>
    </row>
    <row r="747" spans="3:6" x14ac:dyDescent="0.2">
      <c r="C747" s="9"/>
      <c r="D747" s="9"/>
      <c r="E747" s="9"/>
      <c r="F747" s="9"/>
    </row>
    <row r="748" spans="3:6" x14ac:dyDescent="0.2">
      <c r="C748" s="9"/>
      <c r="D748" s="9"/>
      <c r="E748" s="9"/>
      <c r="F748" s="9"/>
    </row>
    <row r="749" spans="3:6" x14ac:dyDescent="0.2">
      <c r="C749" s="9"/>
      <c r="D749" s="9"/>
      <c r="E749" s="9"/>
      <c r="F749" s="9"/>
    </row>
    <row r="750" spans="3:6" x14ac:dyDescent="0.2">
      <c r="C750" s="9"/>
      <c r="D750" s="9"/>
      <c r="E750" s="9"/>
      <c r="F750" s="9"/>
    </row>
    <row r="751" spans="3:6" x14ac:dyDescent="0.2">
      <c r="C751" s="9"/>
      <c r="D751" s="9"/>
      <c r="E751" s="9"/>
      <c r="F751" s="9"/>
    </row>
    <row r="752" spans="3:6" x14ac:dyDescent="0.2">
      <c r="C752" s="9"/>
      <c r="D752" s="9"/>
      <c r="E752" s="9"/>
      <c r="F752" s="9"/>
    </row>
    <row r="753" spans="3:6" x14ac:dyDescent="0.2">
      <c r="C753" s="9"/>
      <c r="D753" s="9"/>
      <c r="E753" s="9"/>
      <c r="F753" s="9"/>
    </row>
    <row r="754" spans="3:6" x14ac:dyDescent="0.2">
      <c r="C754" s="9"/>
      <c r="D754" s="9"/>
      <c r="E754" s="9"/>
      <c r="F754" s="9"/>
    </row>
    <row r="755" spans="3:6" x14ac:dyDescent="0.2">
      <c r="C755" s="9"/>
      <c r="D755" s="9"/>
      <c r="E755" s="9"/>
      <c r="F755" s="9"/>
    </row>
    <row r="756" spans="3:6" x14ac:dyDescent="0.2">
      <c r="C756" s="9"/>
      <c r="D756" s="9"/>
      <c r="E756" s="9"/>
      <c r="F756" s="9"/>
    </row>
    <row r="757" spans="3:6" x14ac:dyDescent="0.2">
      <c r="C757" s="9"/>
      <c r="D757" s="9"/>
      <c r="E757" s="9"/>
      <c r="F757" s="9"/>
    </row>
    <row r="758" spans="3:6" x14ac:dyDescent="0.2">
      <c r="C758" s="9"/>
      <c r="D758" s="9"/>
      <c r="E758" s="9"/>
      <c r="F758" s="9"/>
    </row>
    <row r="759" spans="3:6" x14ac:dyDescent="0.2">
      <c r="C759" s="9"/>
      <c r="D759" s="9"/>
      <c r="E759" s="9"/>
      <c r="F759" s="9"/>
    </row>
    <row r="760" spans="3:6" x14ac:dyDescent="0.2">
      <c r="C760" s="9"/>
      <c r="D760" s="9"/>
      <c r="E760" s="9"/>
      <c r="F760" s="9"/>
    </row>
    <row r="761" spans="3:6" x14ac:dyDescent="0.2">
      <c r="C761" s="9"/>
      <c r="D761" s="9"/>
      <c r="E761" s="9"/>
      <c r="F761" s="9"/>
    </row>
    <row r="762" spans="3:6" x14ac:dyDescent="0.2">
      <c r="C762" s="9"/>
      <c r="D762" s="9"/>
      <c r="E762" s="9"/>
      <c r="F762" s="9"/>
    </row>
    <row r="763" spans="3:6" x14ac:dyDescent="0.2">
      <c r="C763" s="9"/>
      <c r="D763" s="9"/>
      <c r="E763" s="9"/>
      <c r="F763" s="9"/>
    </row>
    <row r="764" spans="3:6" x14ac:dyDescent="0.2">
      <c r="C764" s="9"/>
      <c r="D764" s="9"/>
      <c r="E764" s="9"/>
      <c r="F764" s="9"/>
    </row>
    <row r="765" spans="3:6" x14ac:dyDescent="0.2">
      <c r="C765" s="9"/>
      <c r="D765" s="9"/>
      <c r="E765" s="9"/>
      <c r="F765" s="9"/>
    </row>
    <row r="766" spans="3:6" x14ac:dyDescent="0.2">
      <c r="C766" s="9"/>
      <c r="D766" s="9"/>
      <c r="E766" s="9"/>
      <c r="F766" s="9"/>
    </row>
    <row r="767" spans="3:6" x14ac:dyDescent="0.2">
      <c r="C767" s="9"/>
      <c r="D767" s="9"/>
      <c r="E767" s="9"/>
      <c r="F767" s="9"/>
    </row>
    <row r="768" spans="3:6" x14ac:dyDescent="0.2">
      <c r="C768" s="9"/>
      <c r="D768" s="9"/>
      <c r="E768" s="9"/>
      <c r="F768" s="9"/>
    </row>
    <row r="769" spans="3:6" x14ac:dyDescent="0.2">
      <c r="C769" s="9"/>
      <c r="D769" s="9"/>
      <c r="E769" s="9"/>
      <c r="F769" s="9"/>
    </row>
    <row r="770" spans="3:6" x14ac:dyDescent="0.2">
      <c r="C770" s="9"/>
      <c r="D770" s="9"/>
      <c r="E770" s="9"/>
      <c r="F770" s="9"/>
    </row>
    <row r="771" spans="3:6" x14ac:dyDescent="0.2">
      <c r="C771" s="9"/>
      <c r="D771" s="9"/>
      <c r="E771" s="9"/>
      <c r="F771" s="9"/>
    </row>
    <row r="772" spans="3:6" x14ac:dyDescent="0.2">
      <c r="C772" s="9"/>
      <c r="D772" s="9"/>
      <c r="E772" s="9"/>
      <c r="F772" s="9"/>
    </row>
    <row r="773" spans="3:6" x14ac:dyDescent="0.2">
      <c r="C773" s="9"/>
      <c r="D773" s="9"/>
      <c r="E773" s="9"/>
      <c r="F773" s="9"/>
    </row>
    <row r="774" spans="3:6" x14ac:dyDescent="0.2">
      <c r="C774" s="9"/>
      <c r="D774" s="9"/>
      <c r="E774" s="9"/>
      <c r="F774" s="9"/>
    </row>
    <row r="775" spans="3:6" x14ac:dyDescent="0.2">
      <c r="C775" s="9"/>
      <c r="D775" s="9"/>
      <c r="E775" s="9"/>
      <c r="F775" s="9"/>
    </row>
    <row r="776" spans="3:6" x14ac:dyDescent="0.2">
      <c r="C776" s="9"/>
      <c r="D776" s="9"/>
      <c r="E776" s="9"/>
      <c r="F776" s="9"/>
    </row>
    <row r="777" spans="3:6" x14ac:dyDescent="0.2">
      <c r="C777" s="9"/>
      <c r="D777" s="9"/>
      <c r="E777" s="9"/>
      <c r="F777" s="9"/>
    </row>
    <row r="778" spans="3:6" x14ac:dyDescent="0.2">
      <c r="C778" s="9"/>
      <c r="D778" s="9"/>
      <c r="E778" s="9"/>
      <c r="F778" s="9"/>
    </row>
    <row r="779" spans="3:6" x14ac:dyDescent="0.2">
      <c r="C779" s="9"/>
      <c r="D779" s="9"/>
      <c r="E779" s="9"/>
      <c r="F779" s="9"/>
    </row>
    <row r="780" spans="3:6" x14ac:dyDescent="0.2">
      <c r="C780" s="9"/>
      <c r="D780" s="9"/>
      <c r="E780" s="9"/>
      <c r="F780" s="9"/>
    </row>
    <row r="781" spans="3:6" x14ac:dyDescent="0.2">
      <c r="C781" s="9"/>
      <c r="D781" s="9"/>
      <c r="E781" s="9"/>
      <c r="F781" s="9"/>
    </row>
    <row r="782" spans="3:6" x14ac:dyDescent="0.2">
      <c r="C782" s="9"/>
      <c r="D782" s="9"/>
      <c r="E782" s="9"/>
      <c r="F782" s="9"/>
    </row>
    <row r="783" spans="3:6" x14ac:dyDescent="0.2">
      <c r="C783" s="9"/>
      <c r="D783" s="9"/>
      <c r="E783" s="9"/>
      <c r="F783" s="9"/>
    </row>
    <row r="784" spans="3:6" x14ac:dyDescent="0.2">
      <c r="C784" s="9"/>
      <c r="D784" s="9"/>
      <c r="E784" s="9"/>
      <c r="F784" s="9"/>
    </row>
    <row r="785" spans="3:6" x14ac:dyDescent="0.2">
      <c r="C785" s="9"/>
      <c r="D785" s="9"/>
      <c r="E785" s="9"/>
      <c r="F785" s="9"/>
    </row>
    <row r="786" spans="3:6" x14ac:dyDescent="0.2">
      <c r="C786" s="9"/>
      <c r="D786" s="9"/>
      <c r="E786" s="9"/>
      <c r="F786" s="9"/>
    </row>
    <row r="787" spans="3:6" x14ac:dyDescent="0.2">
      <c r="C787" s="9"/>
      <c r="D787" s="9"/>
      <c r="E787" s="9"/>
      <c r="F787" s="9"/>
    </row>
    <row r="788" spans="3:6" x14ac:dyDescent="0.2">
      <c r="C788" s="9"/>
      <c r="D788" s="9"/>
      <c r="E788" s="9"/>
      <c r="F788" s="9"/>
    </row>
    <row r="789" spans="3:6" x14ac:dyDescent="0.2">
      <c r="C789" s="9"/>
      <c r="D789" s="9"/>
      <c r="E789" s="9"/>
      <c r="F789" s="9"/>
    </row>
    <row r="790" spans="3:6" x14ac:dyDescent="0.2">
      <c r="C790" s="9"/>
      <c r="D790" s="9"/>
      <c r="E790" s="9"/>
      <c r="F790" s="9"/>
    </row>
    <row r="791" spans="3:6" x14ac:dyDescent="0.2">
      <c r="C791" s="9"/>
      <c r="D791" s="9"/>
      <c r="E791" s="9"/>
      <c r="F791" s="9"/>
    </row>
    <row r="792" spans="3:6" x14ac:dyDescent="0.2">
      <c r="C792" s="9"/>
      <c r="D792" s="9"/>
      <c r="E792" s="9"/>
      <c r="F792" s="9"/>
    </row>
    <row r="793" spans="3:6" x14ac:dyDescent="0.2">
      <c r="C793" s="9"/>
      <c r="D793" s="9"/>
      <c r="E793" s="9"/>
      <c r="F793" s="9"/>
    </row>
    <row r="794" spans="3:6" x14ac:dyDescent="0.2">
      <c r="C794" s="9"/>
      <c r="D794" s="9"/>
      <c r="E794" s="9"/>
      <c r="F794" s="9"/>
    </row>
    <row r="795" spans="3:6" x14ac:dyDescent="0.2">
      <c r="C795" s="9"/>
      <c r="D795" s="9"/>
      <c r="E795" s="9"/>
      <c r="F795" s="9"/>
    </row>
    <row r="796" spans="3:6" x14ac:dyDescent="0.2">
      <c r="C796" s="9"/>
      <c r="D796" s="9"/>
      <c r="E796" s="9"/>
      <c r="F796" s="9"/>
    </row>
    <row r="797" spans="3:6" x14ac:dyDescent="0.2">
      <c r="C797" s="9"/>
      <c r="D797" s="9"/>
      <c r="E797" s="9"/>
      <c r="F797" s="9"/>
    </row>
    <row r="798" spans="3:6" x14ac:dyDescent="0.2">
      <c r="C798" s="9"/>
      <c r="D798" s="9"/>
      <c r="E798" s="9"/>
      <c r="F798" s="9"/>
    </row>
    <row r="799" spans="3:6" x14ac:dyDescent="0.2">
      <c r="C799" s="9"/>
      <c r="D799" s="9"/>
      <c r="E799" s="9"/>
      <c r="F799" s="9"/>
    </row>
    <row r="800" spans="3:6" x14ac:dyDescent="0.2">
      <c r="C800" s="9"/>
      <c r="D800" s="9"/>
      <c r="E800" s="9"/>
      <c r="F800" s="9"/>
    </row>
    <row r="801" spans="3:6" x14ac:dyDescent="0.2">
      <c r="C801" s="9"/>
      <c r="D801" s="9"/>
      <c r="E801" s="9"/>
      <c r="F801" s="9"/>
    </row>
    <row r="802" spans="3:6" x14ac:dyDescent="0.2">
      <c r="C802" s="9"/>
      <c r="D802" s="9"/>
      <c r="E802" s="9"/>
      <c r="F802" s="9"/>
    </row>
    <row r="803" spans="3:6" x14ac:dyDescent="0.2">
      <c r="C803" s="9"/>
      <c r="D803" s="9"/>
      <c r="E803" s="9"/>
      <c r="F803" s="9"/>
    </row>
    <row r="804" spans="3:6" x14ac:dyDescent="0.2">
      <c r="C804" s="9"/>
      <c r="D804" s="9"/>
      <c r="E804" s="9"/>
      <c r="F804" s="9"/>
    </row>
    <row r="805" spans="3:6" x14ac:dyDescent="0.2">
      <c r="C805" s="9"/>
      <c r="D805" s="9"/>
      <c r="E805" s="9"/>
      <c r="F805" s="9"/>
    </row>
    <row r="806" spans="3:6" x14ac:dyDescent="0.2">
      <c r="C806" s="9"/>
      <c r="D806" s="9"/>
      <c r="E806" s="9"/>
      <c r="F806" s="9"/>
    </row>
    <row r="807" spans="3:6" x14ac:dyDescent="0.2">
      <c r="C807" s="9"/>
      <c r="D807" s="9"/>
      <c r="E807" s="9"/>
      <c r="F807" s="9"/>
    </row>
    <row r="808" spans="3:6" x14ac:dyDescent="0.2">
      <c r="C808" s="9"/>
      <c r="D808" s="9"/>
      <c r="E808" s="9"/>
      <c r="F808" s="9"/>
    </row>
    <row r="809" spans="3:6" x14ac:dyDescent="0.2">
      <c r="C809" s="9"/>
      <c r="D809" s="9"/>
      <c r="E809" s="9"/>
      <c r="F809" s="9"/>
    </row>
    <row r="810" spans="3:6" x14ac:dyDescent="0.2">
      <c r="C810" s="9"/>
      <c r="D810" s="9"/>
      <c r="E810" s="9"/>
      <c r="F810" s="9"/>
    </row>
    <row r="811" spans="3:6" x14ac:dyDescent="0.2">
      <c r="C811" s="9"/>
      <c r="D811" s="9"/>
      <c r="E811" s="9"/>
      <c r="F811" s="9"/>
    </row>
    <row r="812" spans="3:6" x14ac:dyDescent="0.2">
      <c r="C812" s="9"/>
      <c r="D812" s="9"/>
      <c r="E812" s="9"/>
      <c r="F812" s="9"/>
    </row>
    <row r="813" spans="3:6" x14ac:dyDescent="0.2">
      <c r="C813" s="9"/>
      <c r="D813" s="9"/>
      <c r="E813" s="9"/>
      <c r="F813" s="9"/>
    </row>
    <row r="814" spans="3:6" x14ac:dyDescent="0.2">
      <c r="C814" s="9"/>
      <c r="D814" s="9"/>
      <c r="E814" s="9"/>
      <c r="F814" s="9"/>
    </row>
    <row r="815" spans="3:6" x14ac:dyDescent="0.2">
      <c r="C815" s="9"/>
      <c r="D815" s="9"/>
      <c r="E815" s="9"/>
      <c r="F815" s="9"/>
    </row>
    <row r="816" spans="3:6" x14ac:dyDescent="0.2">
      <c r="C816" s="9"/>
      <c r="D816" s="9"/>
      <c r="E816" s="9"/>
      <c r="F816" s="9"/>
    </row>
    <row r="817" spans="3:6" x14ac:dyDescent="0.2">
      <c r="C817" s="9"/>
      <c r="D817" s="9"/>
      <c r="E817" s="9"/>
      <c r="F817" s="9"/>
    </row>
    <row r="818" spans="3:6" x14ac:dyDescent="0.2">
      <c r="C818" s="9"/>
      <c r="D818" s="9"/>
      <c r="E818" s="9"/>
      <c r="F818" s="9"/>
    </row>
    <row r="819" spans="3:6" x14ac:dyDescent="0.2">
      <c r="C819" s="9"/>
      <c r="D819" s="9"/>
      <c r="E819" s="9"/>
      <c r="F819" s="9"/>
    </row>
    <row r="820" spans="3:6" x14ac:dyDescent="0.2">
      <c r="C820" s="9"/>
      <c r="D820" s="9"/>
      <c r="E820" s="9"/>
      <c r="F820" s="9"/>
    </row>
    <row r="821" spans="3:6" x14ac:dyDescent="0.2">
      <c r="C821" s="9"/>
      <c r="D821" s="9"/>
      <c r="E821" s="9"/>
      <c r="F821" s="9"/>
    </row>
    <row r="822" spans="3:6" x14ac:dyDescent="0.2">
      <c r="C822" s="9"/>
      <c r="D822" s="9"/>
      <c r="E822" s="9"/>
      <c r="F822" s="9"/>
    </row>
    <row r="823" spans="3:6" x14ac:dyDescent="0.2">
      <c r="C823" s="9"/>
      <c r="D823" s="9"/>
      <c r="E823" s="9"/>
      <c r="F823" s="9"/>
    </row>
    <row r="824" spans="3:6" x14ac:dyDescent="0.2">
      <c r="C824" s="9"/>
      <c r="D824" s="9"/>
      <c r="E824" s="9"/>
      <c r="F824" s="9"/>
    </row>
    <row r="825" spans="3:6" x14ac:dyDescent="0.2">
      <c r="C825" s="9"/>
      <c r="D825" s="9"/>
      <c r="E825" s="9"/>
      <c r="F825" s="9"/>
    </row>
    <row r="826" spans="3:6" x14ac:dyDescent="0.2">
      <c r="C826" s="9"/>
      <c r="D826" s="9"/>
      <c r="E826" s="9"/>
      <c r="F826" s="9"/>
    </row>
    <row r="827" spans="3:6" x14ac:dyDescent="0.2">
      <c r="C827" s="9"/>
      <c r="D827" s="9"/>
      <c r="E827" s="9"/>
      <c r="F827" s="9"/>
    </row>
    <row r="828" spans="3:6" x14ac:dyDescent="0.2">
      <c r="C828" s="9"/>
      <c r="D828" s="9"/>
      <c r="E828" s="9"/>
      <c r="F828" s="9"/>
    </row>
    <row r="829" spans="3:6" x14ac:dyDescent="0.2">
      <c r="C829" s="9"/>
      <c r="D829" s="9"/>
      <c r="E829" s="9"/>
      <c r="F829" s="9"/>
    </row>
    <row r="830" spans="3:6" x14ac:dyDescent="0.2">
      <c r="C830" s="9"/>
      <c r="D830" s="9"/>
      <c r="E830" s="9"/>
      <c r="F830" s="9"/>
    </row>
    <row r="831" spans="3:6" x14ac:dyDescent="0.2">
      <c r="C831" s="9"/>
      <c r="D831" s="9"/>
      <c r="E831" s="9"/>
      <c r="F831" s="9"/>
    </row>
    <row r="832" spans="3:6" x14ac:dyDescent="0.2">
      <c r="C832" s="9"/>
      <c r="D832" s="9"/>
      <c r="E832" s="9"/>
      <c r="F832" s="9"/>
    </row>
    <row r="833" spans="3:6" x14ac:dyDescent="0.2">
      <c r="C833" s="9"/>
      <c r="D833" s="9"/>
      <c r="E833" s="9"/>
      <c r="F833" s="9"/>
    </row>
    <row r="834" spans="3:6" x14ac:dyDescent="0.2">
      <c r="C834" s="9"/>
      <c r="D834" s="9"/>
      <c r="E834" s="9"/>
      <c r="F834" s="9"/>
    </row>
    <row r="835" spans="3:6" x14ac:dyDescent="0.2">
      <c r="C835" s="9"/>
      <c r="D835" s="9"/>
      <c r="E835" s="9"/>
      <c r="F835" s="9"/>
    </row>
    <row r="836" spans="3:6" x14ac:dyDescent="0.2">
      <c r="C836" s="9"/>
      <c r="D836" s="9"/>
      <c r="E836" s="9"/>
      <c r="F836" s="9"/>
    </row>
    <row r="837" spans="3:6" x14ac:dyDescent="0.2">
      <c r="C837" s="9"/>
      <c r="D837" s="9"/>
      <c r="E837" s="9"/>
      <c r="F837" s="9"/>
    </row>
    <row r="838" spans="3:6" x14ac:dyDescent="0.2">
      <c r="C838" s="9"/>
      <c r="D838" s="9"/>
      <c r="E838" s="9"/>
      <c r="F838" s="9"/>
    </row>
    <row r="839" spans="3:6" x14ac:dyDescent="0.2">
      <c r="C839" s="9"/>
      <c r="D839" s="9"/>
      <c r="E839" s="9"/>
      <c r="F839" s="9"/>
    </row>
    <row r="840" spans="3:6" x14ac:dyDescent="0.2">
      <c r="C840" s="9"/>
      <c r="D840" s="9"/>
      <c r="E840" s="9"/>
      <c r="F840" s="9"/>
    </row>
    <row r="841" spans="3:6" x14ac:dyDescent="0.2">
      <c r="C841" s="9"/>
      <c r="D841" s="9"/>
      <c r="E841" s="9"/>
      <c r="F841" s="9"/>
    </row>
    <row r="842" spans="3:6" x14ac:dyDescent="0.2">
      <c r="C842" s="9"/>
      <c r="D842" s="9"/>
      <c r="E842" s="9"/>
      <c r="F842" s="9"/>
    </row>
    <row r="843" spans="3:6" x14ac:dyDescent="0.2">
      <c r="C843" s="9"/>
      <c r="D843" s="9"/>
      <c r="E843" s="9"/>
      <c r="F843" s="9"/>
    </row>
    <row r="844" spans="3:6" x14ac:dyDescent="0.2">
      <c r="C844" s="9"/>
      <c r="D844" s="9"/>
      <c r="E844" s="9"/>
      <c r="F844" s="9"/>
    </row>
    <row r="845" spans="3:6" x14ac:dyDescent="0.2">
      <c r="C845" s="9"/>
      <c r="D845" s="9"/>
      <c r="E845" s="9"/>
      <c r="F845" s="9"/>
    </row>
    <row r="846" spans="3:6" x14ac:dyDescent="0.2">
      <c r="C846" s="9"/>
      <c r="D846" s="9"/>
      <c r="E846" s="9"/>
      <c r="F846" s="9"/>
    </row>
    <row r="847" spans="3:6" x14ac:dyDescent="0.2">
      <c r="C847" s="9"/>
      <c r="D847" s="9"/>
      <c r="E847" s="9"/>
      <c r="F847" s="9"/>
    </row>
    <row r="848" spans="3:6" x14ac:dyDescent="0.2">
      <c r="C848" s="9"/>
      <c r="D848" s="9"/>
      <c r="E848" s="9"/>
      <c r="F848" s="9"/>
    </row>
    <row r="849" spans="3:6" x14ac:dyDescent="0.2">
      <c r="C849" s="9"/>
      <c r="D849" s="9"/>
      <c r="E849" s="9"/>
      <c r="F849" s="9"/>
    </row>
    <row r="850" spans="3:6" x14ac:dyDescent="0.2">
      <c r="C850" s="9"/>
      <c r="D850" s="9"/>
      <c r="E850" s="9"/>
      <c r="F850" s="9"/>
    </row>
    <row r="851" spans="3:6" x14ac:dyDescent="0.2">
      <c r="C851" s="9"/>
      <c r="D851" s="9"/>
      <c r="E851" s="9"/>
      <c r="F851" s="9"/>
    </row>
    <row r="852" spans="3:6" x14ac:dyDescent="0.2">
      <c r="C852" s="9"/>
      <c r="D852" s="9"/>
      <c r="E852" s="9"/>
      <c r="F852" s="9"/>
    </row>
    <row r="853" spans="3:6" x14ac:dyDescent="0.2">
      <c r="C853" s="9"/>
      <c r="D853" s="9"/>
      <c r="E853" s="9"/>
      <c r="F853" s="9"/>
    </row>
    <row r="854" spans="3:6" x14ac:dyDescent="0.2">
      <c r="C854" s="9"/>
      <c r="D854" s="9"/>
      <c r="E854" s="9"/>
      <c r="F854" s="9"/>
    </row>
    <row r="855" spans="3:6" x14ac:dyDescent="0.2">
      <c r="C855" s="9"/>
      <c r="D855" s="9"/>
      <c r="E855" s="9"/>
      <c r="F855" s="9"/>
    </row>
    <row r="856" spans="3:6" x14ac:dyDescent="0.2">
      <c r="C856" s="9"/>
      <c r="D856" s="9"/>
      <c r="E856" s="9"/>
      <c r="F856" s="9"/>
    </row>
    <row r="857" spans="3:6" x14ac:dyDescent="0.2">
      <c r="C857" s="9"/>
      <c r="D857" s="9"/>
      <c r="E857" s="9"/>
      <c r="F857" s="9"/>
    </row>
    <row r="858" spans="3:6" x14ac:dyDescent="0.2">
      <c r="C858" s="9"/>
      <c r="D858" s="9"/>
      <c r="E858" s="9"/>
      <c r="F858" s="9"/>
    </row>
    <row r="859" spans="3:6" x14ac:dyDescent="0.2">
      <c r="C859" s="9"/>
      <c r="D859" s="9"/>
      <c r="E859" s="9"/>
      <c r="F859" s="9"/>
    </row>
    <row r="860" spans="3:6" x14ac:dyDescent="0.2">
      <c r="C860" s="9"/>
      <c r="D860" s="9"/>
      <c r="E860" s="9"/>
      <c r="F860" s="9"/>
    </row>
    <row r="861" spans="3:6" x14ac:dyDescent="0.2">
      <c r="C861" s="9"/>
      <c r="D861" s="9"/>
      <c r="E861" s="9"/>
      <c r="F861" s="9"/>
    </row>
    <row r="862" spans="3:6" x14ac:dyDescent="0.2">
      <c r="C862" s="9"/>
      <c r="D862" s="9"/>
      <c r="E862" s="9"/>
      <c r="F862" s="9"/>
    </row>
    <row r="863" spans="3:6" x14ac:dyDescent="0.2">
      <c r="C863" s="9"/>
      <c r="D863" s="9"/>
      <c r="E863" s="9"/>
      <c r="F863" s="9"/>
    </row>
    <row r="864" spans="3:6" x14ac:dyDescent="0.2">
      <c r="C864" s="9"/>
      <c r="D864" s="9"/>
      <c r="E864" s="9"/>
      <c r="F864" s="9"/>
    </row>
    <row r="865" spans="3:6" x14ac:dyDescent="0.2">
      <c r="C865" s="9"/>
      <c r="D865" s="9"/>
      <c r="E865" s="9"/>
      <c r="F865" s="9"/>
    </row>
    <row r="866" spans="3:6" x14ac:dyDescent="0.2">
      <c r="C866" s="9"/>
      <c r="D866" s="9"/>
      <c r="E866" s="9"/>
      <c r="F866" s="9"/>
    </row>
    <row r="867" spans="3:6" x14ac:dyDescent="0.2">
      <c r="C867" s="9"/>
      <c r="D867" s="9"/>
      <c r="E867" s="9"/>
      <c r="F867" s="9"/>
    </row>
    <row r="868" spans="3:6" x14ac:dyDescent="0.2">
      <c r="C868" s="9"/>
      <c r="D868" s="9"/>
      <c r="E868" s="9"/>
      <c r="F868" s="9"/>
    </row>
    <row r="869" spans="3:6" x14ac:dyDescent="0.2">
      <c r="C869" s="9"/>
      <c r="D869" s="9"/>
      <c r="E869" s="9"/>
      <c r="F869" s="9"/>
    </row>
    <row r="870" spans="3:6" x14ac:dyDescent="0.2">
      <c r="C870" s="9"/>
      <c r="D870" s="9"/>
      <c r="E870" s="9"/>
      <c r="F870" s="9"/>
    </row>
    <row r="871" spans="3:6" x14ac:dyDescent="0.2">
      <c r="C871" s="9"/>
      <c r="D871" s="9"/>
      <c r="E871" s="9"/>
      <c r="F871" s="9"/>
    </row>
    <row r="872" spans="3:6" x14ac:dyDescent="0.2">
      <c r="C872" s="9"/>
      <c r="D872" s="9"/>
      <c r="E872" s="9"/>
      <c r="F872" s="9"/>
    </row>
    <row r="873" spans="3:6" x14ac:dyDescent="0.2">
      <c r="C873" s="9"/>
      <c r="D873" s="9"/>
      <c r="E873" s="9"/>
      <c r="F873" s="9"/>
    </row>
    <row r="874" spans="3:6" x14ac:dyDescent="0.2">
      <c r="C874" s="9"/>
      <c r="D874" s="9"/>
      <c r="E874" s="9"/>
      <c r="F874" s="9"/>
    </row>
    <row r="875" spans="3:6" x14ac:dyDescent="0.2">
      <c r="C875" s="9"/>
      <c r="D875" s="9"/>
      <c r="E875" s="9"/>
      <c r="F875" s="9"/>
    </row>
    <row r="876" spans="3:6" x14ac:dyDescent="0.2">
      <c r="C876" s="9"/>
      <c r="D876" s="9"/>
      <c r="E876" s="9"/>
      <c r="F876" s="9"/>
    </row>
    <row r="877" spans="3:6" x14ac:dyDescent="0.2">
      <c r="C877" s="9"/>
      <c r="D877" s="9"/>
      <c r="E877" s="9"/>
      <c r="F877" s="9"/>
    </row>
    <row r="878" spans="3:6" x14ac:dyDescent="0.2">
      <c r="C878" s="9"/>
      <c r="D878" s="9"/>
      <c r="E878" s="9"/>
      <c r="F878" s="9"/>
    </row>
    <row r="879" spans="3:6" x14ac:dyDescent="0.2">
      <c r="C879" s="9"/>
      <c r="D879" s="9"/>
      <c r="E879" s="9"/>
      <c r="F879" s="9"/>
    </row>
    <row r="880" spans="3:6" x14ac:dyDescent="0.2">
      <c r="C880" s="9"/>
      <c r="D880" s="9"/>
      <c r="E880" s="9"/>
      <c r="F880" s="9"/>
    </row>
    <row r="881" spans="3:6" x14ac:dyDescent="0.2">
      <c r="C881" s="9"/>
      <c r="D881" s="9"/>
      <c r="E881" s="9"/>
      <c r="F881" s="9"/>
    </row>
    <row r="882" spans="3:6" x14ac:dyDescent="0.2">
      <c r="C882" s="9"/>
      <c r="D882" s="9"/>
      <c r="E882" s="9"/>
      <c r="F882" s="9"/>
    </row>
    <row r="883" spans="3:6" x14ac:dyDescent="0.2">
      <c r="C883" s="9"/>
      <c r="D883" s="9"/>
      <c r="E883" s="9"/>
      <c r="F883" s="9"/>
    </row>
    <row r="884" spans="3:6" x14ac:dyDescent="0.2">
      <c r="C884" s="9"/>
      <c r="D884" s="9"/>
      <c r="E884" s="9"/>
      <c r="F884" s="9"/>
    </row>
    <row r="885" spans="3:6" x14ac:dyDescent="0.2">
      <c r="C885" s="9"/>
      <c r="D885" s="9"/>
      <c r="E885" s="9"/>
      <c r="F885" s="9"/>
    </row>
    <row r="886" spans="3:6" x14ac:dyDescent="0.2">
      <c r="C886" s="9"/>
      <c r="D886" s="9"/>
      <c r="E886" s="9"/>
      <c r="F886" s="9"/>
    </row>
    <row r="887" spans="3:6" x14ac:dyDescent="0.2">
      <c r="C887" s="9"/>
      <c r="D887" s="9"/>
      <c r="E887" s="9"/>
      <c r="F887" s="9"/>
    </row>
    <row r="888" spans="3:6" x14ac:dyDescent="0.2">
      <c r="C888" s="9"/>
      <c r="D888" s="9"/>
      <c r="E888" s="9"/>
      <c r="F888" s="9"/>
    </row>
    <row r="889" spans="3:6" x14ac:dyDescent="0.2">
      <c r="C889" s="9"/>
      <c r="D889" s="9"/>
      <c r="E889" s="9"/>
      <c r="F889" s="9"/>
    </row>
    <row r="890" spans="3:6" x14ac:dyDescent="0.2">
      <c r="C890" s="9"/>
      <c r="D890" s="9"/>
      <c r="E890" s="9"/>
      <c r="F890" s="9"/>
    </row>
    <row r="891" spans="3:6" x14ac:dyDescent="0.2">
      <c r="C891" s="9"/>
      <c r="D891" s="9"/>
      <c r="E891" s="9"/>
      <c r="F891" s="9"/>
    </row>
    <row r="892" spans="3:6" x14ac:dyDescent="0.2">
      <c r="C892" s="9"/>
      <c r="D892" s="9"/>
      <c r="E892" s="9"/>
      <c r="F892" s="9"/>
    </row>
    <row r="893" spans="3:6" x14ac:dyDescent="0.2">
      <c r="C893" s="9"/>
      <c r="D893" s="9"/>
      <c r="E893" s="9"/>
      <c r="F893" s="9"/>
    </row>
    <row r="894" spans="3:6" x14ac:dyDescent="0.2">
      <c r="C894" s="9"/>
      <c r="D894" s="9"/>
      <c r="E894" s="9"/>
      <c r="F894" s="9"/>
    </row>
    <row r="895" spans="3:6" x14ac:dyDescent="0.2">
      <c r="C895" s="9"/>
      <c r="D895" s="9"/>
      <c r="E895" s="9"/>
      <c r="F895" s="9"/>
    </row>
    <row r="896" spans="3:6" x14ac:dyDescent="0.2">
      <c r="C896" s="9"/>
      <c r="D896" s="9"/>
      <c r="E896" s="9"/>
      <c r="F896" s="9"/>
    </row>
    <row r="897" spans="3:6" x14ac:dyDescent="0.2">
      <c r="C897" s="9"/>
      <c r="D897" s="9"/>
      <c r="E897" s="9"/>
      <c r="F897" s="9"/>
    </row>
    <row r="898" spans="3:6" x14ac:dyDescent="0.2">
      <c r="C898" s="9"/>
      <c r="D898" s="9"/>
      <c r="E898" s="9"/>
      <c r="F898" s="9"/>
    </row>
    <row r="899" spans="3:6" x14ac:dyDescent="0.2">
      <c r="C899" s="9"/>
      <c r="D899" s="9"/>
      <c r="E899" s="9"/>
      <c r="F899" s="9"/>
    </row>
    <row r="900" spans="3:6" x14ac:dyDescent="0.2">
      <c r="C900" s="9"/>
      <c r="D900" s="9"/>
      <c r="E900" s="9"/>
      <c r="F900" s="9"/>
    </row>
    <row r="901" spans="3:6" x14ac:dyDescent="0.2">
      <c r="C901" s="9"/>
      <c r="D901" s="9"/>
      <c r="E901" s="9"/>
      <c r="F901" s="9"/>
    </row>
    <row r="902" spans="3:6" x14ac:dyDescent="0.2">
      <c r="C902" s="9"/>
      <c r="D902" s="9"/>
      <c r="E902" s="9"/>
      <c r="F902" s="9"/>
    </row>
    <row r="903" spans="3:6" x14ac:dyDescent="0.2">
      <c r="C903" s="9"/>
      <c r="D903" s="9"/>
      <c r="E903" s="9"/>
      <c r="F903" s="9"/>
    </row>
    <row r="904" spans="3:6" x14ac:dyDescent="0.2">
      <c r="C904" s="9"/>
      <c r="D904" s="9"/>
      <c r="E904" s="9"/>
      <c r="F904" s="9"/>
    </row>
    <row r="905" spans="3:6" x14ac:dyDescent="0.2">
      <c r="C905" s="9"/>
      <c r="D905" s="9"/>
      <c r="E905" s="9"/>
      <c r="F905" s="9"/>
    </row>
    <row r="906" spans="3:6" x14ac:dyDescent="0.2">
      <c r="C906" s="9"/>
      <c r="D906" s="9"/>
      <c r="E906" s="9"/>
      <c r="F906" s="9"/>
    </row>
    <row r="907" spans="3:6" x14ac:dyDescent="0.2">
      <c r="C907" s="9"/>
      <c r="D907" s="9"/>
      <c r="E907" s="9"/>
      <c r="F907" s="9"/>
    </row>
    <row r="908" spans="3:6" x14ac:dyDescent="0.2">
      <c r="C908" s="9"/>
      <c r="D908" s="9"/>
      <c r="E908" s="9"/>
      <c r="F908" s="9"/>
    </row>
    <row r="909" spans="3:6" x14ac:dyDescent="0.2">
      <c r="C909" s="9"/>
      <c r="D909" s="9"/>
      <c r="E909" s="9"/>
      <c r="F909" s="9"/>
    </row>
    <row r="910" spans="3:6" x14ac:dyDescent="0.2">
      <c r="C910" s="9"/>
      <c r="D910" s="9"/>
      <c r="E910" s="9"/>
      <c r="F910" s="9"/>
    </row>
    <row r="911" spans="3:6" x14ac:dyDescent="0.2">
      <c r="C911" s="9"/>
      <c r="D911" s="9"/>
      <c r="E911" s="9"/>
      <c r="F911" s="9"/>
    </row>
    <row r="912" spans="3:6" x14ac:dyDescent="0.2">
      <c r="C912" s="9"/>
      <c r="D912" s="9"/>
      <c r="E912" s="9"/>
      <c r="F912" s="9"/>
    </row>
    <row r="913" spans="3:6" x14ac:dyDescent="0.2">
      <c r="C913" s="9"/>
      <c r="D913" s="9"/>
      <c r="E913" s="9"/>
      <c r="F913" s="9"/>
    </row>
    <row r="914" spans="3:6" x14ac:dyDescent="0.2">
      <c r="C914" s="9"/>
      <c r="D914" s="9"/>
      <c r="E914" s="9"/>
      <c r="F914" s="9"/>
    </row>
    <row r="915" spans="3:6" x14ac:dyDescent="0.2">
      <c r="C915" s="9"/>
      <c r="D915" s="9"/>
      <c r="E915" s="9"/>
      <c r="F915" s="9"/>
    </row>
    <row r="916" spans="3:6" x14ac:dyDescent="0.2">
      <c r="C916" s="9"/>
      <c r="D916" s="9"/>
      <c r="E916" s="9"/>
      <c r="F916" s="9"/>
    </row>
    <row r="917" spans="3:6" x14ac:dyDescent="0.2">
      <c r="C917" s="9"/>
      <c r="D917" s="9"/>
      <c r="E917" s="9"/>
      <c r="F917" s="9"/>
    </row>
    <row r="918" spans="3:6" x14ac:dyDescent="0.2">
      <c r="C918" s="9"/>
      <c r="D918" s="9"/>
      <c r="E918" s="9"/>
      <c r="F918" s="9"/>
    </row>
    <row r="919" spans="3:6" x14ac:dyDescent="0.2">
      <c r="C919" s="9"/>
      <c r="D919" s="9"/>
      <c r="E919" s="9"/>
      <c r="F919" s="9"/>
    </row>
    <row r="920" spans="3:6" x14ac:dyDescent="0.2">
      <c r="C920" s="9"/>
      <c r="D920" s="9"/>
      <c r="E920" s="9"/>
      <c r="F920" s="9"/>
    </row>
    <row r="921" spans="3:6" x14ac:dyDescent="0.2">
      <c r="C921" s="9"/>
      <c r="D921" s="9"/>
      <c r="E921" s="9"/>
      <c r="F921" s="9"/>
    </row>
    <row r="922" spans="3:6" x14ac:dyDescent="0.2">
      <c r="C922" s="9"/>
      <c r="D922" s="9"/>
      <c r="E922" s="9"/>
      <c r="F922" s="9"/>
    </row>
    <row r="923" spans="3:6" x14ac:dyDescent="0.2">
      <c r="C923" s="9"/>
      <c r="D923" s="9"/>
      <c r="E923" s="9"/>
      <c r="F923" s="9"/>
    </row>
    <row r="924" spans="3:6" x14ac:dyDescent="0.2">
      <c r="C924" s="9"/>
      <c r="D924" s="9"/>
      <c r="E924" s="9"/>
      <c r="F924" s="9"/>
    </row>
    <row r="925" spans="3:6" x14ac:dyDescent="0.2">
      <c r="C925" s="9"/>
      <c r="D925" s="9"/>
      <c r="E925" s="9"/>
      <c r="F925" s="9"/>
    </row>
    <row r="926" spans="3:6" x14ac:dyDescent="0.2">
      <c r="C926" s="9"/>
      <c r="D926" s="9"/>
      <c r="E926" s="9"/>
      <c r="F926" s="9"/>
    </row>
    <row r="927" spans="3:6" x14ac:dyDescent="0.2">
      <c r="C927" s="9"/>
      <c r="D927" s="9"/>
      <c r="E927" s="9"/>
      <c r="F927" s="9"/>
    </row>
    <row r="928" spans="3:6" x14ac:dyDescent="0.2">
      <c r="C928" s="9"/>
      <c r="D928" s="9"/>
      <c r="E928" s="9"/>
      <c r="F928" s="9"/>
    </row>
    <row r="929" spans="3:6" x14ac:dyDescent="0.2">
      <c r="C929" s="9"/>
      <c r="D929" s="9"/>
      <c r="E929" s="9"/>
      <c r="F929" s="9"/>
    </row>
    <row r="930" spans="3:6" x14ac:dyDescent="0.2">
      <c r="C930" s="9"/>
      <c r="D930" s="9"/>
      <c r="E930" s="9"/>
      <c r="F930" s="9"/>
    </row>
    <row r="931" spans="3:6" x14ac:dyDescent="0.2">
      <c r="C931" s="9"/>
      <c r="D931" s="9"/>
      <c r="E931" s="9"/>
      <c r="F931" s="9"/>
    </row>
    <row r="932" spans="3:6" x14ac:dyDescent="0.2">
      <c r="C932" s="9"/>
      <c r="D932" s="9"/>
      <c r="E932" s="9"/>
      <c r="F932" s="9"/>
    </row>
    <row r="933" spans="3:6" x14ac:dyDescent="0.2">
      <c r="C933" s="9"/>
      <c r="D933" s="9"/>
      <c r="E933" s="9"/>
      <c r="F933" s="9"/>
    </row>
    <row r="934" spans="3:6" x14ac:dyDescent="0.2">
      <c r="C934" s="9"/>
      <c r="D934" s="9"/>
      <c r="E934" s="9"/>
      <c r="F934" s="9"/>
    </row>
    <row r="935" spans="3:6" x14ac:dyDescent="0.2">
      <c r="C935" s="9"/>
      <c r="D935" s="9"/>
      <c r="E935" s="9"/>
      <c r="F935" s="9"/>
    </row>
    <row r="936" spans="3:6" x14ac:dyDescent="0.2">
      <c r="C936" s="9"/>
      <c r="D936" s="9"/>
      <c r="E936" s="9"/>
      <c r="F936" s="9"/>
    </row>
    <row r="937" spans="3:6" x14ac:dyDescent="0.2">
      <c r="C937" s="9"/>
      <c r="D937" s="9"/>
      <c r="E937" s="9"/>
      <c r="F937" s="9"/>
    </row>
    <row r="938" spans="3:6" x14ac:dyDescent="0.2">
      <c r="C938" s="9"/>
      <c r="D938" s="9"/>
      <c r="E938" s="9"/>
      <c r="F938" s="9"/>
    </row>
    <row r="939" spans="3:6" x14ac:dyDescent="0.2">
      <c r="C939" s="9"/>
      <c r="D939" s="9"/>
      <c r="E939" s="9"/>
      <c r="F939" s="9"/>
    </row>
    <row r="940" spans="3:6" x14ac:dyDescent="0.2">
      <c r="C940" s="9"/>
      <c r="D940" s="9"/>
      <c r="E940" s="9"/>
      <c r="F940" s="9"/>
    </row>
    <row r="941" spans="3:6" x14ac:dyDescent="0.2">
      <c r="C941" s="9"/>
      <c r="D941" s="9"/>
      <c r="E941" s="9"/>
      <c r="F941" s="9"/>
    </row>
    <row r="942" spans="3:6" x14ac:dyDescent="0.2">
      <c r="C942" s="9"/>
      <c r="D942" s="9"/>
      <c r="E942" s="9"/>
      <c r="F942" s="9"/>
    </row>
    <row r="943" spans="3:6" x14ac:dyDescent="0.2">
      <c r="C943" s="9"/>
      <c r="D943" s="9"/>
      <c r="E943" s="9"/>
      <c r="F943" s="9"/>
    </row>
    <row r="944" spans="3:6" x14ac:dyDescent="0.2">
      <c r="C944" s="9"/>
      <c r="D944" s="9"/>
      <c r="E944" s="9"/>
      <c r="F944" s="9"/>
    </row>
    <row r="945" spans="3:6" x14ac:dyDescent="0.2">
      <c r="C945" s="9"/>
      <c r="D945" s="9"/>
      <c r="E945" s="9"/>
      <c r="F945" s="9"/>
    </row>
    <row r="946" spans="3:6" x14ac:dyDescent="0.2">
      <c r="C946" s="9"/>
      <c r="D946" s="9"/>
      <c r="E946" s="9"/>
      <c r="F946" s="9"/>
    </row>
    <row r="947" spans="3:6" x14ac:dyDescent="0.2">
      <c r="C947" s="9"/>
      <c r="D947" s="9"/>
      <c r="E947" s="9"/>
      <c r="F947" s="9"/>
    </row>
    <row r="948" spans="3:6" x14ac:dyDescent="0.2">
      <c r="C948" s="9"/>
      <c r="D948" s="9"/>
      <c r="E948" s="9"/>
      <c r="F948" s="9"/>
    </row>
    <row r="949" spans="3:6" x14ac:dyDescent="0.2">
      <c r="C949" s="9"/>
      <c r="D949" s="9"/>
      <c r="E949" s="9"/>
      <c r="F949" s="9"/>
    </row>
    <row r="950" spans="3:6" x14ac:dyDescent="0.2">
      <c r="C950" s="9"/>
      <c r="D950" s="9"/>
      <c r="E950" s="9"/>
      <c r="F950" s="9"/>
    </row>
    <row r="951" spans="3:6" x14ac:dyDescent="0.2">
      <c r="C951" s="9"/>
      <c r="D951" s="9"/>
      <c r="E951" s="9"/>
      <c r="F951" s="9"/>
    </row>
    <row r="952" spans="3:6" x14ac:dyDescent="0.2">
      <c r="C952" s="9"/>
      <c r="D952" s="9"/>
      <c r="E952" s="9"/>
      <c r="F952" s="9"/>
    </row>
    <row r="953" spans="3:6" x14ac:dyDescent="0.2">
      <c r="C953" s="9"/>
      <c r="D953" s="9"/>
      <c r="E953" s="9"/>
      <c r="F953" s="9"/>
    </row>
    <row r="954" spans="3:6" x14ac:dyDescent="0.2">
      <c r="C954" s="9"/>
      <c r="D954" s="9"/>
      <c r="E954" s="9"/>
      <c r="F954" s="9"/>
    </row>
    <row r="955" spans="3:6" x14ac:dyDescent="0.2">
      <c r="C955" s="9"/>
      <c r="D955" s="9"/>
      <c r="E955" s="9"/>
      <c r="F955" s="9"/>
    </row>
    <row r="956" spans="3:6" x14ac:dyDescent="0.2">
      <c r="C956" s="9"/>
      <c r="D956" s="9"/>
      <c r="E956" s="9"/>
      <c r="F956" s="9"/>
    </row>
    <row r="957" spans="3:6" x14ac:dyDescent="0.2">
      <c r="C957" s="9"/>
      <c r="D957" s="9"/>
      <c r="E957" s="9"/>
      <c r="F957" s="9"/>
    </row>
    <row r="958" spans="3:6" x14ac:dyDescent="0.2">
      <c r="C958" s="9"/>
      <c r="D958" s="9"/>
      <c r="E958" s="9"/>
      <c r="F958" s="9"/>
    </row>
    <row r="959" spans="3:6" x14ac:dyDescent="0.2">
      <c r="C959" s="9"/>
      <c r="D959" s="9"/>
      <c r="E959" s="9"/>
      <c r="F959" s="9"/>
    </row>
    <row r="960" spans="3:6" x14ac:dyDescent="0.2">
      <c r="C960" s="9"/>
      <c r="D960" s="9"/>
      <c r="E960" s="9"/>
      <c r="F960" s="9"/>
    </row>
    <row r="961" spans="3:6" x14ac:dyDescent="0.2">
      <c r="C961" s="9"/>
      <c r="D961" s="9"/>
      <c r="E961" s="9"/>
      <c r="F961" s="9"/>
    </row>
    <row r="962" spans="3:6" x14ac:dyDescent="0.2">
      <c r="C962" s="9"/>
      <c r="D962" s="9"/>
      <c r="E962" s="9"/>
      <c r="F962" s="9"/>
    </row>
    <row r="963" spans="3:6" x14ac:dyDescent="0.2">
      <c r="C963" s="9"/>
      <c r="D963" s="9"/>
      <c r="E963" s="9"/>
      <c r="F963" s="9"/>
    </row>
    <row r="964" spans="3:6" x14ac:dyDescent="0.2">
      <c r="C964" s="9"/>
      <c r="D964" s="9"/>
      <c r="E964" s="9"/>
      <c r="F964" s="9"/>
    </row>
    <row r="965" spans="3:6" x14ac:dyDescent="0.2">
      <c r="C965" s="9"/>
      <c r="D965" s="9"/>
      <c r="E965" s="9"/>
      <c r="F965" s="9"/>
    </row>
    <row r="966" spans="3:6" x14ac:dyDescent="0.2">
      <c r="C966" s="9"/>
      <c r="D966" s="9"/>
      <c r="E966" s="9"/>
      <c r="F966" s="9"/>
    </row>
    <row r="967" spans="3:6" x14ac:dyDescent="0.2">
      <c r="C967" s="9"/>
      <c r="D967" s="9"/>
      <c r="E967" s="9"/>
      <c r="F967" s="9"/>
    </row>
    <row r="968" spans="3:6" x14ac:dyDescent="0.2">
      <c r="C968" s="9"/>
      <c r="D968" s="9"/>
      <c r="E968" s="9"/>
      <c r="F968" s="9"/>
    </row>
    <row r="969" spans="3:6" x14ac:dyDescent="0.2">
      <c r="C969" s="9"/>
      <c r="D969" s="9"/>
      <c r="E969" s="9"/>
      <c r="F969" s="9"/>
    </row>
    <row r="970" spans="3:6" x14ac:dyDescent="0.2">
      <c r="C970" s="9"/>
      <c r="D970" s="9"/>
      <c r="E970" s="9"/>
      <c r="F970" s="9"/>
    </row>
    <row r="971" spans="3:6" x14ac:dyDescent="0.2">
      <c r="C971" s="9"/>
      <c r="D971" s="9"/>
      <c r="E971" s="9"/>
      <c r="F971" s="9"/>
    </row>
    <row r="972" spans="3:6" x14ac:dyDescent="0.2">
      <c r="C972" s="9"/>
      <c r="D972" s="9"/>
      <c r="E972" s="9"/>
      <c r="F972" s="9"/>
    </row>
    <row r="973" spans="3:6" x14ac:dyDescent="0.2">
      <c r="C973" s="9"/>
      <c r="D973" s="9"/>
      <c r="E973" s="9"/>
      <c r="F973" s="9"/>
    </row>
    <row r="974" spans="3:6" x14ac:dyDescent="0.2">
      <c r="C974" s="9"/>
      <c r="D974" s="9"/>
      <c r="E974" s="9"/>
      <c r="F974" s="9"/>
    </row>
    <row r="975" spans="3:6" x14ac:dyDescent="0.2">
      <c r="C975" s="9"/>
      <c r="D975" s="9"/>
      <c r="E975" s="9"/>
      <c r="F975" s="9"/>
    </row>
    <row r="976" spans="3:6" x14ac:dyDescent="0.2">
      <c r="C976" s="9"/>
      <c r="D976" s="9"/>
      <c r="E976" s="9"/>
      <c r="F976" s="9"/>
    </row>
    <row r="977" spans="3:6" x14ac:dyDescent="0.2">
      <c r="C977" s="9"/>
      <c r="D977" s="9"/>
      <c r="E977" s="9"/>
      <c r="F977" s="9"/>
    </row>
    <row r="978" spans="3:6" x14ac:dyDescent="0.2">
      <c r="C978" s="9"/>
      <c r="D978" s="9"/>
      <c r="E978" s="9"/>
      <c r="F978" s="9"/>
    </row>
    <row r="979" spans="3:6" x14ac:dyDescent="0.2">
      <c r="C979" s="9"/>
      <c r="D979" s="9"/>
      <c r="E979" s="9"/>
      <c r="F979" s="9"/>
    </row>
    <row r="980" spans="3:6" x14ac:dyDescent="0.2">
      <c r="C980" s="9"/>
      <c r="D980" s="9"/>
      <c r="E980" s="9"/>
      <c r="F980" s="9"/>
    </row>
    <row r="981" spans="3:6" x14ac:dyDescent="0.2">
      <c r="C981" s="9"/>
      <c r="D981" s="9"/>
      <c r="E981" s="9"/>
      <c r="F981" s="9"/>
    </row>
    <row r="982" spans="3:6" x14ac:dyDescent="0.2">
      <c r="C982" s="9"/>
      <c r="D982" s="9"/>
      <c r="E982" s="9"/>
      <c r="F982" s="9"/>
    </row>
    <row r="983" spans="3:6" x14ac:dyDescent="0.2">
      <c r="C983" s="9"/>
      <c r="D983" s="9"/>
      <c r="E983" s="9"/>
      <c r="F983" s="9"/>
    </row>
    <row r="984" spans="3:6" x14ac:dyDescent="0.2">
      <c r="C984" s="9"/>
      <c r="D984" s="9"/>
      <c r="E984" s="9"/>
      <c r="F984" s="9"/>
    </row>
    <row r="985" spans="3:6" x14ac:dyDescent="0.2">
      <c r="C985" s="9"/>
      <c r="D985" s="9"/>
      <c r="E985" s="9"/>
      <c r="F985" s="9"/>
    </row>
    <row r="986" spans="3:6" x14ac:dyDescent="0.2">
      <c r="C986" s="9"/>
      <c r="D986" s="9"/>
      <c r="E986" s="9"/>
      <c r="F986" s="9"/>
    </row>
    <row r="987" spans="3:6" x14ac:dyDescent="0.2">
      <c r="C987" s="9"/>
      <c r="D987" s="9"/>
      <c r="E987" s="9"/>
      <c r="F987" s="9"/>
    </row>
    <row r="988" spans="3:6" x14ac:dyDescent="0.2">
      <c r="C988" s="9"/>
      <c r="D988" s="9"/>
      <c r="E988" s="9"/>
      <c r="F988" s="9"/>
    </row>
    <row r="989" spans="3:6" x14ac:dyDescent="0.2">
      <c r="C989" s="9"/>
      <c r="D989" s="9"/>
      <c r="E989" s="9"/>
      <c r="F989" s="9"/>
    </row>
    <row r="990" spans="3:6" x14ac:dyDescent="0.2">
      <c r="C990" s="9"/>
      <c r="D990" s="9"/>
      <c r="E990" s="9"/>
      <c r="F990" s="9"/>
    </row>
    <row r="991" spans="3:6" x14ac:dyDescent="0.2">
      <c r="C991" s="9"/>
      <c r="D991" s="9"/>
      <c r="E991" s="9"/>
      <c r="F991" s="9"/>
    </row>
    <row r="992" spans="3:6" x14ac:dyDescent="0.2">
      <c r="C992" s="9"/>
      <c r="D992" s="9"/>
      <c r="E992" s="9"/>
      <c r="F992" s="9"/>
    </row>
    <row r="993" spans="3:6" x14ac:dyDescent="0.2">
      <c r="C993" s="9"/>
      <c r="D993" s="9"/>
      <c r="E993" s="9"/>
      <c r="F993" s="9"/>
    </row>
    <row r="994" spans="3:6" x14ac:dyDescent="0.2">
      <c r="C994" s="9"/>
      <c r="D994" s="9"/>
      <c r="E994" s="9"/>
      <c r="F994" s="9"/>
    </row>
    <row r="995" spans="3:6" x14ac:dyDescent="0.2">
      <c r="C995" s="9"/>
      <c r="D995" s="9"/>
      <c r="E995" s="9"/>
      <c r="F995" s="9"/>
    </row>
    <row r="996" spans="3:6" x14ac:dyDescent="0.2">
      <c r="C996" s="9"/>
      <c r="D996" s="9"/>
      <c r="E996" s="9"/>
      <c r="F996" s="9"/>
    </row>
    <row r="997" spans="3:6" x14ac:dyDescent="0.2">
      <c r="C997" s="9"/>
      <c r="D997" s="9"/>
      <c r="E997" s="9"/>
      <c r="F997" s="9"/>
    </row>
    <row r="998" spans="3:6" x14ac:dyDescent="0.2">
      <c r="C998" s="9"/>
      <c r="D998" s="9"/>
      <c r="E998" s="9"/>
      <c r="F998" s="9"/>
    </row>
    <row r="999" spans="3:6" x14ac:dyDescent="0.2">
      <c r="C999" s="9"/>
      <c r="D999" s="9"/>
      <c r="E999" s="9"/>
      <c r="F999" s="9"/>
    </row>
    <row r="1000" spans="3:6" x14ac:dyDescent="0.2">
      <c r="C1000" s="9"/>
      <c r="D1000" s="9"/>
      <c r="E1000" s="9"/>
      <c r="F1000" s="9"/>
    </row>
    <row r="1001" spans="3:6" x14ac:dyDescent="0.2">
      <c r="C1001" s="9"/>
      <c r="D1001" s="9"/>
      <c r="E1001" s="9"/>
      <c r="F1001" s="9"/>
    </row>
    <row r="1002" spans="3:6" x14ac:dyDescent="0.2">
      <c r="C1002" s="9"/>
      <c r="D1002" s="9"/>
      <c r="E1002" s="9"/>
      <c r="F1002" s="9"/>
    </row>
    <row r="1003" spans="3:6" x14ac:dyDescent="0.2">
      <c r="C1003" s="9"/>
      <c r="D1003" s="9"/>
      <c r="E1003" s="9"/>
      <c r="F1003" s="9"/>
    </row>
    <row r="1004" spans="3:6" x14ac:dyDescent="0.2">
      <c r="C1004" s="9"/>
      <c r="D1004" s="9"/>
      <c r="E1004" s="9"/>
      <c r="F1004" s="9"/>
    </row>
    <row r="1005" spans="3:6" x14ac:dyDescent="0.2">
      <c r="C1005" s="9"/>
      <c r="D1005" s="9"/>
      <c r="E1005" s="9"/>
      <c r="F1005" s="9"/>
    </row>
    <row r="1006" spans="3:6" x14ac:dyDescent="0.2">
      <c r="C1006" s="9"/>
      <c r="D1006" s="9"/>
      <c r="E1006" s="9"/>
      <c r="F1006" s="9"/>
    </row>
    <row r="1007" spans="3:6" x14ac:dyDescent="0.2">
      <c r="C1007" s="9"/>
      <c r="D1007" s="9"/>
      <c r="E1007" s="9"/>
      <c r="F1007" s="9"/>
    </row>
    <row r="1008" spans="3:6" x14ac:dyDescent="0.2">
      <c r="C1008" s="9"/>
      <c r="D1008" s="9"/>
      <c r="E1008" s="9"/>
      <c r="F1008" s="9"/>
    </row>
    <row r="1009" spans="3:6" x14ac:dyDescent="0.2">
      <c r="C1009" s="9"/>
      <c r="D1009" s="9"/>
      <c r="E1009" s="9"/>
      <c r="F1009" s="9"/>
    </row>
    <row r="1010" spans="3:6" x14ac:dyDescent="0.2">
      <c r="C1010" s="9"/>
      <c r="D1010" s="9"/>
      <c r="E1010" s="9"/>
      <c r="F1010" s="9"/>
    </row>
    <row r="1011" spans="3:6" x14ac:dyDescent="0.2">
      <c r="C1011" s="9"/>
      <c r="D1011" s="9"/>
      <c r="E1011" s="9"/>
      <c r="F1011" s="9"/>
    </row>
    <row r="1012" spans="3:6" x14ac:dyDescent="0.2">
      <c r="C1012" s="9"/>
      <c r="D1012" s="9"/>
      <c r="E1012" s="9"/>
      <c r="F1012" s="9"/>
    </row>
    <row r="1013" spans="3:6" x14ac:dyDescent="0.2">
      <c r="C1013" s="9"/>
      <c r="D1013" s="9"/>
      <c r="E1013" s="9"/>
      <c r="F1013" s="9"/>
    </row>
    <row r="1014" spans="3:6" x14ac:dyDescent="0.2">
      <c r="C1014" s="9"/>
      <c r="D1014" s="9"/>
      <c r="E1014" s="9"/>
      <c r="F1014" s="9"/>
    </row>
    <row r="1015" spans="3:6" x14ac:dyDescent="0.2">
      <c r="C1015" s="9"/>
      <c r="D1015" s="9"/>
      <c r="E1015" s="9"/>
      <c r="F1015" s="9"/>
    </row>
    <row r="1016" spans="3:6" x14ac:dyDescent="0.2">
      <c r="C1016" s="9"/>
      <c r="D1016" s="9"/>
      <c r="E1016" s="9"/>
      <c r="F1016" s="9"/>
    </row>
    <row r="1017" spans="3:6" x14ac:dyDescent="0.2">
      <c r="C1017" s="9"/>
      <c r="D1017" s="9"/>
      <c r="E1017" s="9"/>
      <c r="F1017" s="9"/>
    </row>
    <row r="1018" spans="3:6" x14ac:dyDescent="0.2">
      <c r="C1018" s="9"/>
      <c r="D1018" s="9"/>
      <c r="E1018" s="9"/>
      <c r="F1018" s="9"/>
    </row>
    <row r="1019" spans="3:6" x14ac:dyDescent="0.2">
      <c r="C1019" s="9"/>
      <c r="D1019" s="9"/>
      <c r="E1019" s="9"/>
      <c r="F1019" s="9"/>
    </row>
    <row r="1020" spans="3:6" x14ac:dyDescent="0.2">
      <c r="C1020" s="9"/>
      <c r="D1020" s="9"/>
      <c r="E1020" s="9"/>
      <c r="F1020" s="9"/>
    </row>
    <row r="1021" spans="3:6" x14ac:dyDescent="0.2">
      <c r="C1021" s="9"/>
      <c r="D1021" s="9"/>
      <c r="E1021" s="9"/>
      <c r="F1021" s="9"/>
    </row>
    <row r="1022" spans="3:6" x14ac:dyDescent="0.2">
      <c r="C1022" s="9"/>
      <c r="D1022" s="9"/>
      <c r="E1022" s="9"/>
      <c r="F1022" s="9"/>
    </row>
    <row r="1023" spans="3:6" x14ac:dyDescent="0.2">
      <c r="C1023" s="9"/>
      <c r="D1023" s="9"/>
      <c r="E1023" s="9"/>
      <c r="F1023" s="9"/>
    </row>
    <row r="1024" spans="3:6" x14ac:dyDescent="0.2">
      <c r="C1024" s="9"/>
      <c r="D1024" s="9"/>
      <c r="E1024" s="9"/>
      <c r="F1024" s="9"/>
    </row>
    <row r="1025" spans="3:6" x14ac:dyDescent="0.2">
      <c r="C1025" s="9"/>
      <c r="D1025" s="9"/>
      <c r="E1025" s="9"/>
      <c r="F1025" s="9"/>
    </row>
    <row r="1026" spans="3:6" x14ac:dyDescent="0.2">
      <c r="C1026" s="9"/>
      <c r="D1026" s="9"/>
      <c r="E1026" s="9"/>
      <c r="F1026" s="9"/>
    </row>
    <row r="1027" spans="3:6" x14ac:dyDescent="0.2">
      <c r="C1027" s="9"/>
      <c r="D1027" s="9"/>
      <c r="E1027" s="9"/>
      <c r="F1027" s="9"/>
    </row>
    <row r="1028" spans="3:6" x14ac:dyDescent="0.2">
      <c r="C1028" s="9"/>
      <c r="D1028" s="9"/>
      <c r="E1028" s="9"/>
      <c r="F1028" s="9"/>
    </row>
    <row r="1029" spans="3:6" x14ac:dyDescent="0.2">
      <c r="C1029" s="9"/>
      <c r="D1029" s="9"/>
      <c r="E1029" s="9"/>
      <c r="F1029" s="9"/>
    </row>
    <row r="1030" spans="3:6" x14ac:dyDescent="0.2">
      <c r="C1030" s="9"/>
      <c r="D1030" s="9"/>
      <c r="E1030" s="9"/>
      <c r="F1030" s="9"/>
    </row>
    <row r="1031" spans="3:6" x14ac:dyDescent="0.2">
      <c r="C1031" s="9"/>
      <c r="D1031" s="9"/>
      <c r="E1031" s="9"/>
      <c r="F1031" s="9"/>
    </row>
    <row r="1032" spans="3:6" x14ac:dyDescent="0.2">
      <c r="C1032" s="9"/>
      <c r="D1032" s="9"/>
      <c r="E1032" s="9"/>
      <c r="F1032" s="9"/>
    </row>
    <row r="1033" spans="3:6" x14ac:dyDescent="0.2">
      <c r="C1033" s="9"/>
      <c r="D1033" s="9"/>
      <c r="E1033" s="9"/>
      <c r="F1033" s="9"/>
    </row>
    <row r="1034" spans="3:6" x14ac:dyDescent="0.2">
      <c r="C1034" s="9"/>
      <c r="D1034" s="9"/>
      <c r="E1034" s="9"/>
      <c r="F1034" s="9"/>
    </row>
    <row r="1035" spans="3:6" x14ac:dyDescent="0.2">
      <c r="C1035" s="9"/>
      <c r="D1035" s="9"/>
      <c r="E1035" s="9"/>
      <c r="F1035" s="9"/>
    </row>
    <row r="1036" spans="3:6" x14ac:dyDescent="0.2">
      <c r="C1036" s="9"/>
      <c r="D1036" s="9"/>
      <c r="E1036" s="9"/>
      <c r="F1036" s="9"/>
    </row>
    <row r="1037" spans="3:6" x14ac:dyDescent="0.2">
      <c r="C1037" s="9"/>
      <c r="D1037" s="9"/>
      <c r="E1037" s="9"/>
      <c r="F1037" s="9"/>
    </row>
    <row r="1038" spans="3:6" x14ac:dyDescent="0.2">
      <c r="C1038" s="9"/>
      <c r="D1038" s="9"/>
      <c r="E1038" s="9"/>
      <c r="F1038" s="9"/>
    </row>
    <row r="1039" spans="3:6" x14ac:dyDescent="0.2">
      <c r="C1039" s="9"/>
      <c r="D1039" s="9"/>
      <c r="E1039" s="9"/>
      <c r="F1039" s="9"/>
    </row>
    <row r="1040" spans="3:6" x14ac:dyDescent="0.2">
      <c r="C1040" s="9"/>
      <c r="D1040" s="9"/>
      <c r="E1040" s="9"/>
      <c r="F1040" s="9"/>
    </row>
    <row r="1041" spans="3:6" x14ac:dyDescent="0.2">
      <c r="C1041" s="9"/>
      <c r="D1041" s="9"/>
      <c r="E1041" s="9"/>
      <c r="F1041" s="9"/>
    </row>
    <row r="1042" spans="3:6" x14ac:dyDescent="0.2">
      <c r="C1042" s="9"/>
      <c r="D1042" s="9"/>
      <c r="E1042" s="9"/>
      <c r="F1042" s="9"/>
    </row>
    <row r="1043" spans="3:6" x14ac:dyDescent="0.2">
      <c r="C1043" s="9"/>
      <c r="D1043" s="9"/>
      <c r="E1043" s="9"/>
      <c r="F1043" s="9"/>
    </row>
    <row r="1044" spans="3:6" x14ac:dyDescent="0.2">
      <c r="C1044" s="9"/>
      <c r="D1044" s="9"/>
      <c r="E1044" s="9"/>
      <c r="F1044" s="9"/>
    </row>
    <row r="1045" spans="3:6" x14ac:dyDescent="0.2">
      <c r="C1045" s="9"/>
      <c r="D1045" s="9"/>
      <c r="E1045" s="9"/>
      <c r="F1045" s="9"/>
    </row>
    <row r="1046" spans="3:6" x14ac:dyDescent="0.2">
      <c r="C1046" s="9"/>
      <c r="D1046" s="9"/>
      <c r="E1046" s="9"/>
      <c r="F1046" s="9"/>
    </row>
    <row r="1047" spans="3:6" x14ac:dyDescent="0.2">
      <c r="C1047" s="9"/>
      <c r="D1047" s="9"/>
      <c r="E1047" s="9"/>
      <c r="F1047" s="9"/>
    </row>
    <row r="1048" spans="3:6" x14ac:dyDescent="0.2">
      <c r="C1048" s="9"/>
      <c r="D1048" s="9"/>
      <c r="E1048" s="9"/>
      <c r="F1048" s="9"/>
    </row>
    <row r="1049" spans="3:6" x14ac:dyDescent="0.2">
      <c r="C1049" s="9"/>
      <c r="D1049" s="9"/>
      <c r="E1049" s="9"/>
      <c r="F1049" s="9"/>
    </row>
    <row r="1050" spans="3:6" x14ac:dyDescent="0.2">
      <c r="C1050" s="9"/>
      <c r="D1050" s="9"/>
      <c r="E1050" s="9"/>
      <c r="F1050" s="9"/>
    </row>
    <row r="1051" spans="3:6" x14ac:dyDescent="0.2">
      <c r="C1051" s="9"/>
      <c r="D1051" s="9"/>
      <c r="E1051" s="9"/>
      <c r="F1051" s="9"/>
    </row>
    <row r="1052" spans="3:6" x14ac:dyDescent="0.2">
      <c r="C1052" s="9"/>
      <c r="D1052" s="9"/>
      <c r="E1052" s="9"/>
      <c r="F1052" s="9"/>
    </row>
    <row r="1053" spans="3:6" x14ac:dyDescent="0.2">
      <c r="C1053" s="9"/>
      <c r="D1053" s="9"/>
      <c r="E1053" s="9"/>
      <c r="F1053" s="9"/>
    </row>
    <row r="1054" spans="3:6" x14ac:dyDescent="0.2">
      <c r="C1054" s="9"/>
      <c r="D1054" s="9"/>
      <c r="E1054" s="9"/>
      <c r="F1054" s="9"/>
    </row>
    <row r="1055" spans="3:6" x14ac:dyDescent="0.2">
      <c r="C1055" s="9"/>
      <c r="D1055" s="9"/>
      <c r="E1055" s="9"/>
      <c r="F1055" s="9"/>
    </row>
    <row r="1056" spans="3:6" x14ac:dyDescent="0.2">
      <c r="C1056" s="9"/>
      <c r="D1056" s="9"/>
      <c r="E1056" s="9"/>
      <c r="F1056" s="9"/>
    </row>
    <row r="1057" spans="3:6" x14ac:dyDescent="0.2">
      <c r="C1057" s="9"/>
      <c r="D1057" s="9"/>
      <c r="E1057" s="9"/>
      <c r="F1057" s="9"/>
    </row>
    <row r="1058" spans="3:6" x14ac:dyDescent="0.2">
      <c r="C1058" s="9"/>
      <c r="D1058" s="9"/>
      <c r="E1058" s="9"/>
      <c r="F1058" s="9"/>
    </row>
    <row r="1059" spans="3:6" x14ac:dyDescent="0.2">
      <c r="C1059" s="9"/>
      <c r="D1059" s="9"/>
      <c r="E1059" s="9"/>
      <c r="F1059" s="9"/>
    </row>
    <row r="1060" spans="3:6" x14ac:dyDescent="0.2">
      <c r="C1060" s="9"/>
      <c r="D1060" s="9"/>
      <c r="E1060" s="9"/>
      <c r="F1060" s="9"/>
    </row>
    <row r="1061" spans="3:6" x14ac:dyDescent="0.2">
      <c r="C1061" s="9"/>
      <c r="D1061" s="9"/>
      <c r="E1061" s="9"/>
      <c r="F1061" s="9"/>
    </row>
    <row r="1062" spans="3:6" x14ac:dyDescent="0.2">
      <c r="C1062" s="9"/>
      <c r="D1062" s="9"/>
      <c r="E1062" s="9"/>
      <c r="F1062" s="9"/>
    </row>
    <row r="1063" spans="3:6" x14ac:dyDescent="0.2">
      <c r="C1063" s="9"/>
      <c r="D1063" s="9"/>
      <c r="E1063" s="9"/>
      <c r="F1063" s="9"/>
    </row>
    <row r="1064" spans="3:6" x14ac:dyDescent="0.2">
      <c r="C1064" s="9"/>
      <c r="D1064" s="9"/>
      <c r="E1064" s="9"/>
      <c r="F1064" s="9"/>
    </row>
    <row r="1065" spans="3:6" x14ac:dyDescent="0.2">
      <c r="C1065" s="9"/>
      <c r="D1065" s="9"/>
      <c r="E1065" s="9"/>
      <c r="F1065" s="9"/>
    </row>
    <row r="1066" spans="3:6" x14ac:dyDescent="0.2">
      <c r="C1066" s="9"/>
      <c r="D1066" s="9"/>
      <c r="E1066" s="9"/>
      <c r="F1066" s="9"/>
    </row>
    <row r="1067" spans="3:6" x14ac:dyDescent="0.2">
      <c r="C1067" s="9"/>
      <c r="D1067" s="9"/>
      <c r="E1067" s="9"/>
      <c r="F1067" s="9"/>
    </row>
    <row r="1068" spans="3:6" x14ac:dyDescent="0.2">
      <c r="C1068" s="9"/>
      <c r="D1068" s="9"/>
      <c r="E1068" s="9"/>
      <c r="F1068" s="9"/>
    </row>
    <row r="1069" spans="3:6" x14ac:dyDescent="0.2">
      <c r="C1069" s="9"/>
      <c r="D1069" s="9"/>
      <c r="E1069" s="9"/>
      <c r="F1069" s="9"/>
    </row>
    <row r="1070" spans="3:6" x14ac:dyDescent="0.2">
      <c r="C1070" s="9"/>
      <c r="D1070" s="9"/>
      <c r="E1070" s="9"/>
      <c r="F1070" s="9"/>
    </row>
    <row r="1071" spans="3:6" x14ac:dyDescent="0.2">
      <c r="C1071" s="9"/>
      <c r="D1071" s="9"/>
      <c r="E1071" s="9"/>
      <c r="F1071" s="9"/>
    </row>
    <row r="1072" spans="3:6" x14ac:dyDescent="0.2">
      <c r="C1072" s="9"/>
      <c r="D1072" s="9"/>
      <c r="E1072" s="9"/>
      <c r="F1072" s="9"/>
    </row>
    <row r="1073" spans="3:6" x14ac:dyDescent="0.2">
      <c r="C1073" s="9"/>
      <c r="D1073" s="9"/>
      <c r="E1073" s="9"/>
      <c r="F1073" s="9"/>
    </row>
    <row r="1074" spans="3:6" x14ac:dyDescent="0.2">
      <c r="C1074" s="9"/>
      <c r="D1074" s="9"/>
      <c r="E1074" s="9"/>
      <c r="F1074" s="9"/>
    </row>
    <row r="1075" spans="3:6" x14ac:dyDescent="0.2">
      <c r="C1075" s="9"/>
      <c r="D1075" s="9"/>
      <c r="E1075" s="9"/>
      <c r="F1075" s="9"/>
    </row>
    <row r="1076" spans="3:6" x14ac:dyDescent="0.2">
      <c r="C1076" s="9"/>
      <c r="D1076" s="9"/>
      <c r="E1076" s="9"/>
      <c r="F1076" s="9"/>
    </row>
    <row r="1077" spans="3:6" x14ac:dyDescent="0.2">
      <c r="C1077" s="9"/>
      <c r="D1077" s="9"/>
      <c r="E1077" s="9"/>
      <c r="F1077" s="9"/>
    </row>
    <row r="1078" spans="3:6" x14ac:dyDescent="0.2">
      <c r="C1078" s="9"/>
      <c r="D1078" s="9"/>
      <c r="E1078" s="9"/>
      <c r="F1078" s="9"/>
    </row>
    <row r="1079" spans="3:6" x14ac:dyDescent="0.2">
      <c r="C1079" s="9"/>
      <c r="D1079" s="9"/>
      <c r="E1079" s="9"/>
      <c r="F1079" s="9"/>
    </row>
    <row r="1080" spans="3:6" x14ac:dyDescent="0.2">
      <c r="C1080" s="9"/>
      <c r="D1080" s="9"/>
      <c r="E1080" s="9"/>
      <c r="F1080" s="9"/>
    </row>
    <row r="1081" spans="3:6" x14ac:dyDescent="0.2">
      <c r="C1081" s="9"/>
      <c r="D1081" s="9"/>
      <c r="E1081" s="9"/>
      <c r="F1081" s="9"/>
    </row>
    <row r="1082" spans="3:6" x14ac:dyDescent="0.2">
      <c r="C1082" s="9"/>
      <c r="D1082" s="9"/>
      <c r="E1082" s="9"/>
      <c r="F1082" s="9"/>
    </row>
    <row r="1083" spans="3:6" x14ac:dyDescent="0.2">
      <c r="C1083" s="9"/>
      <c r="D1083" s="9"/>
      <c r="E1083" s="9"/>
      <c r="F1083" s="9"/>
    </row>
    <row r="1084" spans="3:6" x14ac:dyDescent="0.2">
      <c r="C1084" s="9"/>
      <c r="D1084" s="9"/>
      <c r="E1084" s="9"/>
      <c r="F1084" s="9"/>
    </row>
    <row r="1085" spans="3:6" x14ac:dyDescent="0.2">
      <c r="C1085" s="9"/>
      <c r="D1085" s="9"/>
      <c r="E1085" s="9"/>
      <c r="F1085" s="9"/>
    </row>
    <row r="1086" spans="3:6" x14ac:dyDescent="0.2">
      <c r="C1086" s="9"/>
      <c r="D1086" s="9"/>
      <c r="E1086" s="9"/>
      <c r="F1086" s="9"/>
    </row>
    <row r="1087" spans="3:6" x14ac:dyDescent="0.2">
      <c r="C1087" s="9"/>
      <c r="D1087" s="9"/>
      <c r="E1087" s="9"/>
      <c r="F1087" s="9"/>
    </row>
    <row r="1088" spans="3:6" x14ac:dyDescent="0.2">
      <c r="C1088" s="9"/>
      <c r="D1088" s="9"/>
      <c r="E1088" s="9"/>
      <c r="F1088" s="9"/>
    </row>
    <row r="1089" spans="3:6" x14ac:dyDescent="0.2">
      <c r="C1089" s="9"/>
      <c r="D1089" s="9"/>
      <c r="E1089" s="9"/>
      <c r="F1089" s="9"/>
    </row>
    <row r="1090" spans="3:6" x14ac:dyDescent="0.2">
      <c r="C1090" s="9"/>
      <c r="D1090" s="9"/>
      <c r="E1090" s="9"/>
      <c r="F1090" s="9"/>
    </row>
    <row r="1091" spans="3:6" x14ac:dyDescent="0.2">
      <c r="C1091" s="9"/>
      <c r="D1091" s="9"/>
      <c r="E1091" s="9"/>
      <c r="F1091" s="9"/>
    </row>
    <row r="1092" spans="3:6" x14ac:dyDescent="0.2">
      <c r="C1092" s="9"/>
      <c r="D1092" s="9"/>
      <c r="E1092" s="9"/>
      <c r="F1092" s="9"/>
    </row>
    <row r="1093" spans="3:6" x14ac:dyDescent="0.2">
      <c r="C1093" s="9"/>
      <c r="D1093" s="9"/>
      <c r="E1093" s="9"/>
      <c r="F1093" s="9"/>
    </row>
    <row r="1094" spans="3:6" x14ac:dyDescent="0.2">
      <c r="C1094" s="9"/>
      <c r="D1094" s="9"/>
      <c r="E1094" s="9"/>
      <c r="F1094" s="9"/>
    </row>
    <row r="1095" spans="3:6" x14ac:dyDescent="0.2">
      <c r="C1095" s="9"/>
      <c r="D1095" s="9"/>
      <c r="E1095" s="9"/>
      <c r="F1095" s="9"/>
    </row>
    <row r="1096" spans="3:6" x14ac:dyDescent="0.2">
      <c r="C1096" s="9"/>
      <c r="D1096" s="9"/>
      <c r="E1096" s="9"/>
      <c r="F1096" s="9"/>
    </row>
    <row r="1097" spans="3:6" x14ac:dyDescent="0.2">
      <c r="C1097" s="9"/>
      <c r="D1097" s="9"/>
      <c r="E1097" s="9"/>
      <c r="F1097" s="9"/>
    </row>
    <row r="1098" spans="3:6" x14ac:dyDescent="0.2">
      <c r="C1098" s="9"/>
      <c r="D1098" s="9"/>
      <c r="E1098" s="9"/>
      <c r="F1098" s="9"/>
    </row>
    <row r="1099" spans="3:6" x14ac:dyDescent="0.2">
      <c r="C1099" s="9"/>
      <c r="D1099" s="9"/>
      <c r="E1099" s="9"/>
      <c r="F1099" s="9"/>
    </row>
    <row r="1100" spans="3:6" x14ac:dyDescent="0.2">
      <c r="C1100" s="9"/>
      <c r="D1100" s="9"/>
      <c r="E1100" s="9"/>
      <c r="F1100" s="9"/>
    </row>
    <row r="1101" spans="3:6" x14ac:dyDescent="0.2">
      <c r="C1101" s="9"/>
      <c r="D1101" s="9"/>
      <c r="E1101" s="9"/>
      <c r="F1101" s="9"/>
    </row>
    <row r="1102" spans="3:6" x14ac:dyDescent="0.2">
      <c r="C1102" s="9"/>
      <c r="D1102" s="9"/>
      <c r="E1102" s="9"/>
      <c r="F1102" s="9"/>
    </row>
    <row r="1103" spans="3:6" x14ac:dyDescent="0.2">
      <c r="C1103" s="9"/>
      <c r="D1103" s="9"/>
      <c r="E1103" s="9"/>
      <c r="F1103" s="9"/>
    </row>
    <row r="1104" spans="3:6" x14ac:dyDescent="0.2">
      <c r="C1104" s="9"/>
      <c r="D1104" s="9"/>
      <c r="E1104" s="9"/>
      <c r="F1104" s="9"/>
    </row>
    <row r="1105" spans="3:6" x14ac:dyDescent="0.2">
      <c r="C1105" s="9"/>
      <c r="D1105" s="9"/>
      <c r="E1105" s="9"/>
      <c r="F1105" s="9"/>
    </row>
    <row r="1106" spans="3:6" x14ac:dyDescent="0.2">
      <c r="C1106" s="9"/>
      <c r="D1106" s="9"/>
      <c r="E1106" s="9"/>
      <c r="F1106" s="9"/>
    </row>
    <row r="1107" spans="3:6" x14ac:dyDescent="0.2">
      <c r="C1107" s="9"/>
      <c r="D1107" s="9"/>
      <c r="E1107" s="9"/>
      <c r="F1107" s="9"/>
    </row>
    <row r="1108" spans="3:6" x14ac:dyDescent="0.2">
      <c r="C1108" s="9"/>
      <c r="D1108" s="9"/>
      <c r="E1108" s="9"/>
      <c r="F1108" s="9"/>
    </row>
    <row r="1109" spans="3:6" x14ac:dyDescent="0.2">
      <c r="C1109" s="9"/>
      <c r="D1109" s="9"/>
      <c r="E1109" s="9"/>
      <c r="F1109" s="9"/>
    </row>
    <row r="1110" spans="3:6" x14ac:dyDescent="0.2">
      <c r="C1110" s="9"/>
      <c r="D1110" s="9"/>
      <c r="E1110" s="9"/>
      <c r="F1110" s="9"/>
    </row>
    <row r="1111" spans="3:6" x14ac:dyDescent="0.2">
      <c r="C1111" s="9"/>
      <c r="D1111" s="9"/>
      <c r="E1111" s="9"/>
      <c r="F1111" s="9"/>
    </row>
    <row r="1112" spans="3:6" x14ac:dyDescent="0.2">
      <c r="C1112" s="9"/>
      <c r="D1112" s="9"/>
      <c r="E1112" s="9"/>
      <c r="F1112" s="9"/>
    </row>
    <row r="1113" spans="3:6" x14ac:dyDescent="0.2">
      <c r="C1113" s="9"/>
      <c r="D1113" s="9"/>
      <c r="E1113" s="9"/>
      <c r="F1113" s="9"/>
    </row>
    <row r="1114" spans="3:6" x14ac:dyDescent="0.2">
      <c r="C1114" s="9"/>
      <c r="D1114" s="9"/>
      <c r="E1114" s="9"/>
      <c r="F1114" s="9"/>
    </row>
    <row r="1115" spans="3:6" x14ac:dyDescent="0.2">
      <c r="C1115" s="9"/>
      <c r="D1115" s="9"/>
      <c r="E1115" s="9"/>
      <c r="F1115" s="9"/>
    </row>
    <row r="1116" spans="3:6" x14ac:dyDescent="0.2">
      <c r="C1116" s="9"/>
      <c r="D1116" s="9"/>
      <c r="E1116" s="9"/>
      <c r="F1116" s="9"/>
    </row>
    <row r="1117" spans="3:6" x14ac:dyDescent="0.2">
      <c r="C1117" s="9"/>
      <c r="D1117" s="9"/>
      <c r="E1117" s="9"/>
      <c r="F1117" s="9"/>
    </row>
    <row r="1118" spans="3:6" x14ac:dyDescent="0.2">
      <c r="C1118" s="9"/>
      <c r="D1118" s="9"/>
      <c r="E1118" s="9"/>
      <c r="F1118" s="9"/>
    </row>
    <row r="1119" spans="3:6" x14ac:dyDescent="0.2">
      <c r="C1119" s="9"/>
      <c r="D1119" s="9"/>
      <c r="E1119" s="9"/>
      <c r="F1119" s="9"/>
    </row>
    <row r="1120" spans="3:6" x14ac:dyDescent="0.2">
      <c r="C1120" s="9"/>
      <c r="D1120" s="9"/>
      <c r="E1120" s="9"/>
      <c r="F1120" s="9"/>
    </row>
    <row r="1121" spans="3:6" x14ac:dyDescent="0.2">
      <c r="C1121" s="9"/>
      <c r="D1121" s="9"/>
      <c r="E1121" s="9"/>
      <c r="F1121" s="9"/>
    </row>
    <row r="1122" spans="3:6" x14ac:dyDescent="0.2">
      <c r="C1122" s="9"/>
      <c r="D1122" s="9"/>
      <c r="E1122" s="9"/>
      <c r="F1122" s="9"/>
    </row>
    <row r="1123" spans="3:6" x14ac:dyDescent="0.2">
      <c r="C1123" s="9"/>
      <c r="D1123" s="9"/>
      <c r="E1123" s="9"/>
      <c r="F1123" s="9"/>
    </row>
    <row r="1124" spans="3:6" x14ac:dyDescent="0.2">
      <c r="C1124" s="9"/>
      <c r="D1124" s="9"/>
      <c r="E1124" s="9"/>
      <c r="F1124" s="9"/>
    </row>
    <row r="1125" spans="3:6" x14ac:dyDescent="0.2">
      <c r="C1125" s="9"/>
      <c r="D1125" s="9"/>
      <c r="E1125" s="9"/>
      <c r="F1125" s="9"/>
    </row>
    <row r="1126" spans="3:6" x14ac:dyDescent="0.2">
      <c r="C1126" s="9"/>
      <c r="D1126" s="9"/>
      <c r="E1126" s="9"/>
      <c r="F1126" s="9"/>
    </row>
    <row r="1127" spans="3:6" x14ac:dyDescent="0.2">
      <c r="C1127" s="9"/>
      <c r="D1127" s="9"/>
      <c r="E1127" s="9"/>
      <c r="F1127" s="9"/>
    </row>
    <row r="1128" spans="3:6" x14ac:dyDescent="0.2">
      <c r="C1128" s="9"/>
      <c r="D1128" s="9"/>
      <c r="E1128" s="9"/>
      <c r="F1128" s="9"/>
    </row>
    <row r="1129" spans="3:6" x14ac:dyDescent="0.2">
      <c r="C1129" s="9"/>
      <c r="D1129" s="9"/>
      <c r="E1129" s="9"/>
      <c r="F1129" s="9"/>
    </row>
    <row r="1130" spans="3:6" x14ac:dyDescent="0.2">
      <c r="C1130" s="9"/>
      <c r="D1130" s="9"/>
      <c r="E1130" s="9"/>
      <c r="F1130" s="9"/>
    </row>
    <row r="1131" spans="3:6" x14ac:dyDescent="0.2">
      <c r="C1131" s="9"/>
      <c r="D1131" s="9"/>
      <c r="E1131" s="9"/>
      <c r="F1131" s="9"/>
    </row>
    <row r="1132" spans="3:6" x14ac:dyDescent="0.2">
      <c r="C1132" s="9"/>
      <c r="D1132" s="9"/>
      <c r="E1132" s="9"/>
      <c r="F1132" s="9"/>
    </row>
    <row r="1133" spans="3:6" x14ac:dyDescent="0.2">
      <c r="C1133" s="9"/>
      <c r="D1133" s="9"/>
      <c r="E1133" s="9"/>
      <c r="F1133" s="9"/>
    </row>
    <row r="1134" spans="3:6" x14ac:dyDescent="0.2">
      <c r="C1134" s="9"/>
      <c r="D1134" s="9"/>
      <c r="E1134" s="9"/>
      <c r="F1134" s="9"/>
    </row>
    <row r="1135" spans="3:6" x14ac:dyDescent="0.2">
      <c r="C1135" s="9"/>
      <c r="D1135" s="9"/>
      <c r="E1135" s="9"/>
      <c r="F1135" s="9"/>
    </row>
    <row r="1136" spans="3:6" x14ac:dyDescent="0.2">
      <c r="C1136" s="9"/>
      <c r="D1136" s="9"/>
      <c r="E1136" s="9"/>
      <c r="F1136" s="9"/>
    </row>
    <row r="1137" spans="3:6" x14ac:dyDescent="0.2">
      <c r="C1137" s="9"/>
      <c r="D1137" s="9"/>
      <c r="E1137" s="9"/>
      <c r="F1137" s="9"/>
    </row>
    <row r="1138" spans="3:6" x14ac:dyDescent="0.2">
      <c r="C1138" s="9"/>
      <c r="D1138" s="9"/>
      <c r="E1138" s="9"/>
      <c r="F1138" s="9"/>
    </row>
    <row r="1139" spans="3:6" x14ac:dyDescent="0.2">
      <c r="C1139" s="9"/>
      <c r="D1139" s="9"/>
      <c r="E1139" s="9"/>
      <c r="F1139" s="9"/>
    </row>
    <row r="1140" spans="3:6" x14ac:dyDescent="0.2">
      <c r="C1140" s="9"/>
      <c r="D1140" s="9"/>
      <c r="E1140" s="9"/>
      <c r="F1140" s="9"/>
    </row>
    <row r="1141" spans="3:6" x14ac:dyDescent="0.2">
      <c r="C1141" s="9"/>
      <c r="D1141" s="9"/>
      <c r="E1141" s="9"/>
      <c r="F1141" s="9"/>
    </row>
    <row r="1142" spans="3:6" x14ac:dyDescent="0.2">
      <c r="C1142" s="9"/>
      <c r="D1142" s="9"/>
      <c r="E1142" s="9"/>
      <c r="F1142" s="9"/>
    </row>
    <row r="1143" spans="3:6" x14ac:dyDescent="0.2">
      <c r="C1143" s="9"/>
      <c r="D1143" s="9"/>
      <c r="E1143" s="9"/>
      <c r="F1143" s="9"/>
    </row>
    <row r="1144" spans="3:6" x14ac:dyDescent="0.2">
      <c r="C1144" s="9"/>
      <c r="D1144" s="9"/>
      <c r="E1144" s="9"/>
      <c r="F1144" s="9"/>
    </row>
    <row r="1145" spans="3:6" x14ac:dyDescent="0.2">
      <c r="C1145" s="9"/>
      <c r="D1145" s="9"/>
      <c r="E1145" s="9"/>
      <c r="F1145" s="9"/>
    </row>
    <row r="1146" spans="3:6" x14ac:dyDescent="0.2">
      <c r="C1146" s="9"/>
      <c r="D1146" s="9"/>
      <c r="E1146" s="9"/>
      <c r="F1146" s="9"/>
    </row>
    <row r="1147" spans="3:6" x14ac:dyDescent="0.2">
      <c r="C1147" s="9"/>
      <c r="D1147" s="9"/>
      <c r="E1147" s="9"/>
      <c r="F1147" s="9"/>
    </row>
    <row r="1148" spans="3:6" x14ac:dyDescent="0.2">
      <c r="C1148" s="9"/>
      <c r="D1148" s="9"/>
      <c r="E1148" s="9"/>
      <c r="F1148" s="9"/>
    </row>
    <row r="1149" spans="3:6" x14ac:dyDescent="0.2">
      <c r="C1149" s="9"/>
      <c r="D1149" s="9"/>
      <c r="E1149" s="9"/>
      <c r="F1149" s="9"/>
    </row>
    <row r="1150" spans="3:6" x14ac:dyDescent="0.2">
      <c r="C1150" s="9"/>
      <c r="D1150" s="9"/>
      <c r="E1150" s="9"/>
      <c r="F1150" s="9"/>
    </row>
    <row r="1151" spans="3:6" x14ac:dyDescent="0.2">
      <c r="C1151" s="9"/>
      <c r="D1151" s="9"/>
      <c r="E1151" s="9"/>
      <c r="F1151" s="9"/>
    </row>
    <row r="1152" spans="3:6" x14ac:dyDescent="0.2">
      <c r="C1152" s="9"/>
      <c r="D1152" s="9"/>
      <c r="E1152" s="9"/>
      <c r="F1152" s="9"/>
    </row>
    <row r="1153" spans="3:6" x14ac:dyDescent="0.2">
      <c r="C1153" s="9"/>
      <c r="D1153" s="9"/>
      <c r="E1153" s="9"/>
      <c r="F1153" s="9"/>
    </row>
    <row r="1154" spans="3:6" x14ac:dyDescent="0.2">
      <c r="C1154" s="9"/>
      <c r="D1154" s="9"/>
      <c r="E1154" s="9"/>
      <c r="F1154" s="9"/>
    </row>
    <row r="1155" spans="3:6" x14ac:dyDescent="0.2">
      <c r="C1155" s="9"/>
      <c r="D1155" s="9"/>
      <c r="E1155" s="9"/>
      <c r="F1155" s="9"/>
    </row>
    <row r="1156" spans="3:6" x14ac:dyDescent="0.2">
      <c r="C1156" s="9"/>
      <c r="D1156" s="9"/>
      <c r="E1156" s="9"/>
      <c r="F1156" s="9"/>
    </row>
    <row r="1157" spans="3:6" x14ac:dyDescent="0.2">
      <c r="C1157" s="9"/>
      <c r="D1157" s="9"/>
      <c r="E1157" s="9"/>
      <c r="F1157" s="9"/>
    </row>
    <row r="1158" spans="3:6" x14ac:dyDescent="0.2">
      <c r="C1158" s="9"/>
      <c r="D1158" s="9"/>
      <c r="E1158" s="9"/>
      <c r="F1158" s="9"/>
    </row>
    <row r="1159" spans="3:6" x14ac:dyDescent="0.2">
      <c r="C1159" s="9"/>
      <c r="D1159" s="9"/>
      <c r="E1159" s="9"/>
      <c r="F1159" s="9"/>
    </row>
    <row r="1160" spans="3:6" x14ac:dyDescent="0.2">
      <c r="C1160" s="9"/>
      <c r="D1160" s="9"/>
      <c r="E1160" s="9"/>
      <c r="F1160" s="9"/>
    </row>
    <row r="1161" spans="3:6" x14ac:dyDescent="0.2">
      <c r="C1161" s="9"/>
      <c r="D1161" s="9"/>
      <c r="E1161" s="9"/>
      <c r="F1161" s="9"/>
    </row>
    <row r="1162" spans="3:6" x14ac:dyDescent="0.2">
      <c r="C1162" s="9"/>
      <c r="D1162" s="9"/>
      <c r="E1162" s="9"/>
      <c r="F1162" s="9"/>
    </row>
    <row r="1163" spans="3:6" x14ac:dyDescent="0.2">
      <c r="C1163" s="9"/>
      <c r="D1163" s="9"/>
      <c r="E1163" s="9"/>
      <c r="F1163" s="9"/>
    </row>
    <row r="1164" spans="3:6" x14ac:dyDescent="0.2">
      <c r="C1164" s="9"/>
      <c r="D1164" s="9"/>
      <c r="E1164" s="9"/>
      <c r="F1164" s="9"/>
    </row>
    <row r="1165" spans="3:6" x14ac:dyDescent="0.2">
      <c r="C1165" s="9"/>
      <c r="D1165" s="9"/>
      <c r="E1165" s="9"/>
      <c r="F1165" s="9"/>
    </row>
    <row r="1166" spans="3:6" x14ac:dyDescent="0.2">
      <c r="C1166" s="9"/>
      <c r="D1166" s="9"/>
      <c r="E1166" s="9"/>
      <c r="F1166" s="9"/>
    </row>
    <row r="1167" spans="3:6" x14ac:dyDescent="0.2">
      <c r="C1167" s="9"/>
      <c r="D1167" s="9"/>
      <c r="E1167" s="9"/>
      <c r="F1167" s="9"/>
    </row>
    <row r="1168" spans="3:6" x14ac:dyDescent="0.2">
      <c r="C1168" s="9"/>
      <c r="D1168" s="9"/>
      <c r="E1168" s="9"/>
      <c r="F1168" s="9"/>
    </row>
    <row r="1169" spans="3:6" x14ac:dyDescent="0.2">
      <c r="C1169" s="9"/>
      <c r="D1169" s="9"/>
      <c r="E1169" s="9"/>
      <c r="F1169" s="9"/>
    </row>
    <row r="1170" spans="3:6" x14ac:dyDescent="0.2">
      <c r="C1170" s="9"/>
      <c r="D1170" s="9"/>
      <c r="E1170" s="9"/>
      <c r="F1170" s="9"/>
    </row>
    <row r="1171" spans="3:6" x14ac:dyDescent="0.2">
      <c r="C1171" s="9"/>
      <c r="D1171" s="9"/>
      <c r="E1171" s="9"/>
      <c r="F1171" s="9"/>
    </row>
    <row r="1172" spans="3:6" x14ac:dyDescent="0.2">
      <c r="C1172" s="9"/>
      <c r="D1172" s="9"/>
      <c r="E1172" s="9"/>
      <c r="F1172" s="9"/>
    </row>
    <row r="1173" spans="3:6" x14ac:dyDescent="0.2">
      <c r="C1173" s="9"/>
      <c r="D1173" s="9"/>
      <c r="E1173" s="9"/>
      <c r="F1173" s="9"/>
    </row>
    <row r="1174" spans="3:6" x14ac:dyDescent="0.2">
      <c r="C1174" s="9"/>
      <c r="D1174" s="9"/>
      <c r="E1174" s="9"/>
      <c r="F1174" s="9"/>
    </row>
    <row r="1175" spans="3:6" x14ac:dyDescent="0.2">
      <c r="C1175" s="9"/>
      <c r="D1175" s="9"/>
      <c r="E1175" s="9"/>
      <c r="F1175" s="9"/>
    </row>
    <row r="1176" spans="3:6" x14ac:dyDescent="0.2">
      <c r="C1176" s="9"/>
      <c r="D1176" s="9"/>
      <c r="E1176" s="9"/>
      <c r="F1176" s="9"/>
    </row>
    <row r="1177" spans="3:6" x14ac:dyDescent="0.2">
      <c r="C1177" s="9"/>
      <c r="D1177" s="9"/>
      <c r="E1177" s="9"/>
      <c r="F1177" s="9"/>
    </row>
    <row r="1178" spans="3:6" x14ac:dyDescent="0.2">
      <c r="C1178" s="9"/>
      <c r="D1178" s="9"/>
      <c r="E1178" s="9"/>
      <c r="F1178" s="9"/>
    </row>
    <row r="1179" spans="3:6" x14ac:dyDescent="0.2">
      <c r="C1179" s="9"/>
      <c r="D1179" s="9"/>
      <c r="E1179" s="9"/>
      <c r="F1179" s="9"/>
    </row>
    <row r="1180" spans="3:6" x14ac:dyDescent="0.2">
      <c r="C1180" s="9"/>
      <c r="D1180" s="9"/>
      <c r="E1180" s="9"/>
      <c r="F1180" s="9"/>
    </row>
    <row r="1181" spans="3:6" x14ac:dyDescent="0.2">
      <c r="C1181" s="9"/>
      <c r="D1181" s="9"/>
      <c r="E1181" s="9"/>
      <c r="F1181" s="9"/>
    </row>
    <row r="1182" spans="3:6" x14ac:dyDescent="0.2">
      <c r="C1182" s="9"/>
      <c r="D1182" s="9"/>
      <c r="E1182" s="9"/>
      <c r="F1182" s="9"/>
    </row>
    <row r="1183" spans="3:6" x14ac:dyDescent="0.2">
      <c r="C1183" s="9"/>
      <c r="D1183" s="9"/>
      <c r="E1183" s="9"/>
      <c r="F1183" s="9"/>
    </row>
    <row r="1184" spans="3:6" x14ac:dyDescent="0.2">
      <c r="C1184" s="9"/>
      <c r="D1184" s="9"/>
      <c r="E1184" s="9"/>
      <c r="F1184" s="9"/>
    </row>
    <row r="1185" spans="3:6" x14ac:dyDescent="0.2">
      <c r="C1185" s="9"/>
      <c r="D1185" s="9"/>
      <c r="E1185" s="9"/>
      <c r="F1185" s="9"/>
    </row>
    <row r="1186" spans="3:6" x14ac:dyDescent="0.2">
      <c r="C1186" s="9"/>
      <c r="D1186" s="9"/>
      <c r="E1186" s="9"/>
      <c r="F1186" s="9"/>
    </row>
    <row r="1187" spans="3:6" x14ac:dyDescent="0.2">
      <c r="C1187" s="9"/>
      <c r="D1187" s="9"/>
      <c r="E1187" s="9"/>
      <c r="F1187" s="9"/>
    </row>
    <row r="1188" spans="3:6" x14ac:dyDescent="0.2">
      <c r="C1188" s="9"/>
      <c r="D1188" s="9"/>
      <c r="E1188" s="9"/>
      <c r="F1188" s="9"/>
    </row>
    <row r="1189" spans="3:6" x14ac:dyDescent="0.2">
      <c r="C1189" s="9"/>
      <c r="D1189" s="9"/>
      <c r="E1189" s="9"/>
      <c r="F1189" s="9"/>
    </row>
    <row r="1190" spans="3:6" x14ac:dyDescent="0.2">
      <c r="C1190" s="9"/>
      <c r="D1190" s="9"/>
      <c r="E1190" s="9"/>
      <c r="F1190" s="9"/>
    </row>
    <row r="1191" spans="3:6" x14ac:dyDescent="0.2">
      <c r="C1191" s="9"/>
      <c r="D1191" s="9"/>
      <c r="E1191" s="9"/>
      <c r="F1191" s="9"/>
    </row>
    <row r="1192" spans="3:6" x14ac:dyDescent="0.2">
      <c r="C1192" s="9"/>
      <c r="D1192" s="9"/>
      <c r="E1192" s="9"/>
      <c r="F1192" s="9"/>
    </row>
    <row r="1193" spans="3:6" x14ac:dyDescent="0.2">
      <c r="C1193" s="9"/>
      <c r="D1193" s="9"/>
      <c r="E1193" s="9"/>
      <c r="F1193" s="9"/>
    </row>
    <row r="1194" spans="3:6" x14ac:dyDescent="0.2">
      <c r="C1194" s="9"/>
      <c r="D1194" s="9"/>
      <c r="E1194" s="9"/>
      <c r="F1194" s="9"/>
    </row>
    <row r="1195" spans="3:6" x14ac:dyDescent="0.2">
      <c r="C1195" s="9"/>
      <c r="D1195" s="9"/>
      <c r="E1195" s="9"/>
      <c r="F1195" s="9"/>
    </row>
    <row r="1196" spans="3:6" x14ac:dyDescent="0.2">
      <c r="C1196" s="9"/>
      <c r="D1196" s="9"/>
      <c r="E1196" s="9"/>
      <c r="F1196" s="9"/>
    </row>
    <row r="1197" spans="3:6" x14ac:dyDescent="0.2">
      <c r="C1197" s="9"/>
      <c r="D1197" s="9"/>
      <c r="E1197" s="9"/>
      <c r="F1197" s="9"/>
    </row>
    <row r="1198" spans="3:6" x14ac:dyDescent="0.2">
      <c r="C1198" s="9"/>
      <c r="D1198" s="9"/>
      <c r="E1198" s="9"/>
      <c r="F1198" s="9"/>
    </row>
    <row r="1199" spans="3:6" x14ac:dyDescent="0.2">
      <c r="C1199" s="9"/>
      <c r="D1199" s="9"/>
      <c r="E1199" s="9"/>
      <c r="F1199" s="9"/>
    </row>
    <row r="1200" spans="3:6" x14ac:dyDescent="0.2">
      <c r="C1200" s="9"/>
      <c r="D1200" s="9"/>
      <c r="E1200" s="9"/>
      <c r="F1200" s="9"/>
    </row>
    <row r="1201" spans="3:6" x14ac:dyDescent="0.2">
      <c r="C1201" s="9"/>
      <c r="D1201" s="9"/>
      <c r="E1201" s="9"/>
      <c r="F1201" s="9"/>
    </row>
    <row r="1202" spans="3:6" x14ac:dyDescent="0.2">
      <c r="C1202" s="9"/>
      <c r="D1202" s="9"/>
      <c r="E1202" s="9"/>
      <c r="F1202" s="9"/>
    </row>
    <row r="1203" spans="3:6" x14ac:dyDescent="0.2">
      <c r="C1203" s="9"/>
      <c r="D1203" s="9"/>
      <c r="E1203" s="9"/>
      <c r="F1203" s="9"/>
    </row>
    <row r="1204" spans="3:6" x14ac:dyDescent="0.2">
      <c r="C1204" s="9"/>
      <c r="D1204" s="9"/>
      <c r="E1204" s="9"/>
      <c r="F1204" s="9"/>
    </row>
    <row r="1205" spans="3:6" x14ac:dyDescent="0.2">
      <c r="C1205" s="9"/>
      <c r="D1205" s="9"/>
      <c r="E1205" s="9"/>
      <c r="F1205" s="9"/>
    </row>
    <row r="1206" spans="3:6" x14ac:dyDescent="0.2">
      <c r="C1206" s="9"/>
      <c r="D1206" s="9"/>
      <c r="E1206" s="9"/>
      <c r="F1206" s="9"/>
    </row>
    <row r="1207" spans="3:6" x14ac:dyDescent="0.2">
      <c r="C1207" s="9"/>
      <c r="D1207" s="9"/>
      <c r="E1207" s="9"/>
      <c r="F1207" s="9"/>
    </row>
    <row r="1208" spans="3:6" x14ac:dyDescent="0.2">
      <c r="C1208" s="9"/>
      <c r="D1208" s="9"/>
      <c r="E1208" s="9"/>
      <c r="F1208" s="9"/>
    </row>
    <row r="1209" spans="3:6" x14ac:dyDescent="0.2">
      <c r="C1209" s="9"/>
      <c r="D1209" s="9"/>
      <c r="E1209" s="9"/>
      <c r="F1209" s="9"/>
    </row>
    <row r="1210" spans="3:6" x14ac:dyDescent="0.2">
      <c r="C1210" s="9"/>
      <c r="D1210" s="9"/>
      <c r="E1210" s="9"/>
      <c r="F1210" s="9"/>
    </row>
    <row r="1211" spans="3:6" x14ac:dyDescent="0.2">
      <c r="C1211" s="9"/>
      <c r="D1211" s="9"/>
      <c r="E1211" s="9"/>
      <c r="F1211" s="9"/>
    </row>
    <row r="1212" spans="3:6" x14ac:dyDescent="0.2">
      <c r="C1212" s="9"/>
      <c r="D1212" s="9"/>
      <c r="E1212" s="9"/>
      <c r="F1212" s="9"/>
    </row>
    <row r="1213" spans="3:6" x14ac:dyDescent="0.2">
      <c r="C1213" s="9"/>
      <c r="D1213" s="9"/>
      <c r="E1213" s="9"/>
      <c r="F1213" s="9"/>
    </row>
    <row r="1214" spans="3:6" x14ac:dyDescent="0.2">
      <c r="C1214" s="9"/>
      <c r="D1214" s="9"/>
      <c r="E1214" s="9"/>
      <c r="F1214" s="9"/>
    </row>
    <row r="1215" spans="3:6" x14ac:dyDescent="0.2">
      <c r="C1215" s="9"/>
      <c r="D1215" s="9"/>
      <c r="E1215" s="9"/>
      <c r="F1215" s="9"/>
    </row>
    <row r="1216" spans="3:6" x14ac:dyDescent="0.2">
      <c r="C1216" s="9"/>
      <c r="D1216" s="9"/>
      <c r="E1216" s="9"/>
      <c r="F1216" s="9"/>
    </row>
    <row r="1217" spans="3:6" x14ac:dyDescent="0.2">
      <c r="C1217" s="9"/>
      <c r="D1217" s="9"/>
      <c r="E1217" s="9"/>
      <c r="F1217" s="9"/>
    </row>
    <row r="1218" spans="3:6" x14ac:dyDescent="0.2">
      <c r="C1218" s="9"/>
      <c r="D1218" s="9"/>
      <c r="E1218" s="9"/>
      <c r="F1218" s="9"/>
    </row>
    <row r="1219" spans="3:6" x14ac:dyDescent="0.2">
      <c r="C1219" s="9"/>
      <c r="D1219" s="9"/>
      <c r="E1219" s="9"/>
      <c r="F1219" s="9"/>
    </row>
    <row r="1220" spans="3:6" x14ac:dyDescent="0.2">
      <c r="C1220" s="9"/>
      <c r="D1220" s="9"/>
      <c r="E1220" s="9"/>
      <c r="F1220" s="9"/>
    </row>
    <row r="1221" spans="3:6" x14ac:dyDescent="0.2">
      <c r="C1221" s="9"/>
      <c r="D1221" s="9"/>
      <c r="E1221" s="9"/>
      <c r="F1221" s="9"/>
    </row>
    <row r="1222" spans="3:6" x14ac:dyDescent="0.2">
      <c r="C1222" s="9"/>
      <c r="D1222" s="9"/>
      <c r="E1222" s="9"/>
      <c r="F1222" s="9"/>
    </row>
    <row r="1223" spans="3:6" x14ac:dyDescent="0.2">
      <c r="C1223" s="9"/>
      <c r="D1223" s="9"/>
      <c r="E1223" s="9"/>
      <c r="F1223" s="9"/>
    </row>
    <row r="1224" spans="3:6" x14ac:dyDescent="0.2">
      <c r="C1224" s="9"/>
      <c r="D1224" s="9"/>
      <c r="E1224" s="9"/>
      <c r="F1224" s="9"/>
    </row>
    <row r="1225" spans="3:6" x14ac:dyDescent="0.2">
      <c r="C1225" s="9"/>
      <c r="D1225" s="9"/>
      <c r="E1225" s="9"/>
      <c r="F1225" s="9"/>
    </row>
    <row r="1226" spans="3:6" x14ac:dyDescent="0.2">
      <c r="C1226" s="9"/>
      <c r="D1226" s="9"/>
      <c r="E1226" s="9"/>
      <c r="F1226" s="9"/>
    </row>
    <row r="1227" spans="3:6" x14ac:dyDescent="0.2">
      <c r="C1227" s="9"/>
      <c r="D1227" s="9"/>
      <c r="E1227" s="9"/>
      <c r="F1227" s="9"/>
    </row>
    <row r="1228" spans="3:6" x14ac:dyDescent="0.2">
      <c r="C1228" s="9"/>
      <c r="D1228" s="9"/>
      <c r="E1228" s="9"/>
      <c r="F1228" s="9"/>
    </row>
    <row r="1229" spans="3:6" x14ac:dyDescent="0.2">
      <c r="C1229" s="9"/>
      <c r="D1229" s="9"/>
      <c r="E1229" s="9"/>
      <c r="F1229" s="9"/>
    </row>
    <row r="1230" spans="3:6" x14ac:dyDescent="0.2">
      <c r="C1230" s="9"/>
      <c r="D1230" s="9"/>
      <c r="E1230" s="9"/>
      <c r="F1230" s="9"/>
    </row>
    <row r="1231" spans="3:6" x14ac:dyDescent="0.2">
      <c r="C1231" s="9"/>
      <c r="D1231" s="9"/>
      <c r="E1231" s="9"/>
      <c r="F1231" s="9"/>
    </row>
    <row r="1232" spans="3:6" x14ac:dyDescent="0.2">
      <c r="C1232" s="9"/>
      <c r="D1232" s="9"/>
      <c r="E1232" s="9"/>
      <c r="F1232" s="9"/>
    </row>
    <row r="1233" spans="3:6" x14ac:dyDescent="0.2">
      <c r="C1233" s="9"/>
      <c r="D1233" s="9"/>
      <c r="E1233" s="9"/>
      <c r="F1233" s="9"/>
    </row>
    <row r="1234" spans="3:6" x14ac:dyDescent="0.2">
      <c r="C1234" s="9"/>
      <c r="D1234" s="9"/>
      <c r="E1234" s="9"/>
      <c r="F1234" s="9"/>
    </row>
    <row r="1235" spans="3:6" x14ac:dyDescent="0.2">
      <c r="C1235" s="9"/>
      <c r="D1235" s="9"/>
      <c r="E1235" s="9"/>
      <c r="F1235" s="9"/>
    </row>
    <row r="1236" spans="3:6" x14ac:dyDescent="0.2">
      <c r="C1236" s="9"/>
      <c r="D1236" s="9"/>
      <c r="E1236" s="9"/>
      <c r="F1236" s="9"/>
    </row>
    <row r="1237" spans="3:6" x14ac:dyDescent="0.2">
      <c r="C1237" s="9"/>
      <c r="D1237" s="9"/>
      <c r="E1237" s="9"/>
      <c r="F1237" s="9"/>
    </row>
    <row r="1238" spans="3:6" x14ac:dyDescent="0.2">
      <c r="C1238" s="9"/>
      <c r="D1238" s="9"/>
      <c r="E1238" s="9"/>
      <c r="F1238" s="9"/>
    </row>
    <row r="1239" spans="3:6" x14ac:dyDescent="0.2">
      <c r="C1239" s="9"/>
      <c r="D1239" s="9"/>
      <c r="E1239" s="9"/>
      <c r="F1239" s="9"/>
    </row>
    <row r="1240" spans="3:6" x14ac:dyDescent="0.2">
      <c r="C1240" s="9"/>
      <c r="D1240" s="9"/>
      <c r="E1240" s="9"/>
      <c r="F1240" s="9"/>
    </row>
    <row r="1241" spans="3:6" x14ac:dyDescent="0.2">
      <c r="C1241" s="9"/>
      <c r="D1241" s="9"/>
      <c r="E1241" s="9"/>
      <c r="F1241" s="9"/>
    </row>
    <row r="1242" spans="3:6" x14ac:dyDescent="0.2">
      <c r="C1242" s="9"/>
      <c r="D1242" s="9"/>
      <c r="E1242" s="9"/>
      <c r="F1242" s="9"/>
    </row>
    <row r="1243" spans="3:6" x14ac:dyDescent="0.2">
      <c r="C1243" s="9"/>
      <c r="D1243" s="9"/>
      <c r="E1243" s="9"/>
      <c r="F1243" s="9"/>
    </row>
    <row r="1244" spans="3:6" x14ac:dyDescent="0.2">
      <c r="C1244" s="9"/>
      <c r="D1244" s="9"/>
      <c r="E1244" s="9"/>
      <c r="F1244" s="9"/>
    </row>
    <row r="1245" spans="3:6" x14ac:dyDescent="0.2">
      <c r="C1245" s="9"/>
      <c r="D1245" s="9"/>
      <c r="E1245" s="9"/>
      <c r="F1245" s="9"/>
    </row>
    <row r="1246" spans="3:6" x14ac:dyDescent="0.2">
      <c r="C1246" s="9"/>
      <c r="D1246" s="9"/>
      <c r="E1246" s="9"/>
      <c r="F1246" s="9"/>
    </row>
    <row r="1247" spans="3:6" x14ac:dyDescent="0.2">
      <c r="C1247" s="9"/>
      <c r="D1247" s="9"/>
      <c r="E1247" s="9"/>
      <c r="F1247" s="9"/>
    </row>
    <row r="1248" spans="3:6" x14ac:dyDescent="0.2">
      <c r="C1248" s="9"/>
      <c r="D1248" s="9"/>
      <c r="E1248" s="9"/>
      <c r="F1248" s="9"/>
    </row>
    <row r="1249" spans="3:6" x14ac:dyDescent="0.2">
      <c r="C1249" s="9"/>
      <c r="D1249" s="9"/>
      <c r="E1249" s="9"/>
      <c r="F1249" s="9"/>
    </row>
    <row r="1250" spans="3:6" x14ac:dyDescent="0.2">
      <c r="C1250" s="9"/>
      <c r="D1250" s="9"/>
      <c r="E1250" s="9"/>
      <c r="F1250" s="9"/>
    </row>
    <row r="1251" spans="3:6" x14ac:dyDescent="0.2">
      <c r="C1251" s="9"/>
      <c r="D1251" s="9"/>
      <c r="E1251" s="9"/>
      <c r="F1251" s="9"/>
    </row>
    <row r="1252" spans="3:6" x14ac:dyDescent="0.2">
      <c r="C1252" s="9"/>
      <c r="D1252" s="9"/>
      <c r="E1252" s="9"/>
      <c r="F1252" s="9"/>
    </row>
    <row r="1253" spans="3:6" x14ac:dyDescent="0.2">
      <c r="C1253" s="9"/>
      <c r="D1253" s="9"/>
      <c r="E1253" s="9"/>
      <c r="F1253" s="9"/>
    </row>
    <row r="1254" spans="3:6" x14ac:dyDescent="0.2">
      <c r="C1254" s="9"/>
      <c r="D1254" s="9"/>
      <c r="E1254" s="9"/>
      <c r="F1254" s="9"/>
    </row>
    <row r="1255" spans="3:6" x14ac:dyDescent="0.2">
      <c r="C1255" s="9"/>
      <c r="D1255" s="9"/>
      <c r="E1255" s="9"/>
      <c r="F1255" s="9"/>
    </row>
    <row r="1256" spans="3:6" x14ac:dyDescent="0.2">
      <c r="C1256" s="9"/>
      <c r="D1256" s="9"/>
      <c r="E1256" s="9"/>
      <c r="F1256" s="9"/>
    </row>
    <row r="1257" spans="3:6" x14ac:dyDescent="0.2">
      <c r="C1257" s="9"/>
      <c r="D1257" s="9"/>
      <c r="E1257" s="9"/>
      <c r="F1257" s="9"/>
    </row>
    <row r="1258" spans="3:6" x14ac:dyDescent="0.2">
      <c r="C1258" s="9"/>
      <c r="D1258" s="9"/>
      <c r="E1258" s="9"/>
      <c r="F1258" s="9"/>
    </row>
    <row r="1259" spans="3:6" x14ac:dyDescent="0.2">
      <c r="C1259" s="9"/>
      <c r="D1259" s="9"/>
      <c r="E1259" s="9"/>
      <c r="F1259" s="9"/>
    </row>
    <row r="1260" spans="3:6" x14ac:dyDescent="0.2">
      <c r="C1260" s="9"/>
      <c r="D1260" s="9"/>
      <c r="E1260" s="9"/>
      <c r="F1260" s="9"/>
    </row>
    <row r="1261" spans="3:6" x14ac:dyDescent="0.2">
      <c r="C1261" s="9"/>
      <c r="D1261" s="9"/>
      <c r="E1261" s="9"/>
      <c r="F1261" s="9"/>
    </row>
    <row r="1262" spans="3:6" x14ac:dyDescent="0.2">
      <c r="C1262" s="9"/>
      <c r="D1262" s="9"/>
      <c r="E1262" s="9"/>
      <c r="F1262" s="9"/>
    </row>
    <row r="1263" spans="3:6" x14ac:dyDescent="0.2">
      <c r="C1263" s="9"/>
      <c r="D1263" s="9"/>
      <c r="E1263" s="9"/>
      <c r="F1263" s="9"/>
    </row>
    <row r="1264" spans="3:6" x14ac:dyDescent="0.2">
      <c r="C1264" s="9"/>
      <c r="D1264" s="9"/>
      <c r="E1264" s="9"/>
      <c r="F1264" s="9"/>
    </row>
    <row r="1265" spans="3:6" x14ac:dyDescent="0.2">
      <c r="C1265" s="9"/>
      <c r="D1265" s="9"/>
      <c r="E1265" s="9"/>
      <c r="F1265" s="9"/>
    </row>
    <row r="1266" spans="3:6" x14ac:dyDescent="0.2">
      <c r="C1266" s="9"/>
      <c r="D1266" s="9"/>
      <c r="E1266" s="9"/>
      <c r="F1266" s="9"/>
    </row>
    <row r="1267" spans="3:6" x14ac:dyDescent="0.2">
      <c r="C1267" s="9"/>
      <c r="D1267" s="9"/>
      <c r="E1267" s="9"/>
      <c r="F1267" s="9"/>
    </row>
    <row r="1268" spans="3:6" x14ac:dyDescent="0.2">
      <c r="C1268" s="9"/>
      <c r="D1268" s="9"/>
      <c r="E1268" s="9"/>
      <c r="F1268" s="9"/>
    </row>
    <row r="1269" spans="3:6" x14ac:dyDescent="0.2">
      <c r="C1269" s="9"/>
      <c r="D1269" s="9"/>
      <c r="E1269" s="9"/>
      <c r="F1269" s="9"/>
    </row>
    <row r="1270" spans="3:6" x14ac:dyDescent="0.2">
      <c r="C1270" s="9"/>
      <c r="D1270" s="9"/>
      <c r="E1270" s="9"/>
      <c r="F1270" s="9"/>
    </row>
    <row r="1271" spans="3:6" x14ac:dyDescent="0.2">
      <c r="C1271" s="9"/>
      <c r="D1271" s="9"/>
      <c r="E1271" s="9"/>
      <c r="F1271" s="9"/>
    </row>
    <row r="1272" spans="3:6" x14ac:dyDescent="0.2">
      <c r="C1272" s="9"/>
      <c r="D1272" s="9"/>
      <c r="E1272" s="9"/>
      <c r="F1272" s="9"/>
    </row>
    <row r="1273" spans="3:6" x14ac:dyDescent="0.2">
      <c r="C1273" s="9"/>
      <c r="D1273" s="9"/>
      <c r="E1273" s="9"/>
      <c r="F1273" s="9"/>
    </row>
    <row r="1274" spans="3:6" x14ac:dyDescent="0.2">
      <c r="C1274" s="9"/>
      <c r="D1274" s="9"/>
      <c r="E1274" s="9"/>
      <c r="F1274" s="9"/>
    </row>
    <row r="1275" spans="3:6" x14ac:dyDescent="0.2">
      <c r="C1275" s="9"/>
      <c r="D1275" s="9"/>
      <c r="E1275" s="9"/>
      <c r="F1275" s="9"/>
    </row>
    <row r="1276" spans="3:6" x14ac:dyDescent="0.2">
      <c r="C1276" s="9"/>
      <c r="D1276" s="9"/>
      <c r="E1276" s="9"/>
      <c r="F1276" s="9"/>
    </row>
    <row r="1277" spans="3:6" x14ac:dyDescent="0.2">
      <c r="C1277" s="9"/>
      <c r="D1277" s="9"/>
      <c r="E1277" s="9"/>
      <c r="F1277" s="9"/>
    </row>
    <row r="1278" spans="3:6" x14ac:dyDescent="0.2">
      <c r="C1278" s="9"/>
      <c r="D1278" s="9"/>
      <c r="E1278" s="9"/>
      <c r="F1278" s="9"/>
    </row>
    <row r="1279" spans="3:6" x14ac:dyDescent="0.2">
      <c r="C1279" s="9"/>
      <c r="D1279" s="9"/>
      <c r="E1279" s="9"/>
      <c r="F1279" s="9"/>
    </row>
    <row r="1280" spans="3:6" x14ac:dyDescent="0.2">
      <c r="C1280" s="9"/>
      <c r="D1280" s="9"/>
      <c r="E1280" s="9"/>
      <c r="F1280" s="9"/>
    </row>
    <row r="1281" spans="3:6" x14ac:dyDescent="0.2">
      <c r="C1281" s="9"/>
      <c r="D1281" s="9"/>
      <c r="E1281" s="9"/>
      <c r="F1281" s="9"/>
    </row>
    <row r="1282" spans="3:6" x14ac:dyDescent="0.2">
      <c r="C1282" s="9"/>
      <c r="D1282" s="9"/>
      <c r="E1282" s="9"/>
      <c r="F1282" s="9"/>
    </row>
    <row r="1283" spans="3:6" x14ac:dyDescent="0.2">
      <c r="C1283" s="9"/>
      <c r="D1283" s="9"/>
      <c r="E1283" s="9"/>
      <c r="F1283" s="9"/>
    </row>
    <row r="1284" spans="3:6" x14ac:dyDescent="0.2">
      <c r="C1284" s="9"/>
      <c r="D1284" s="9"/>
      <c r="E1284" s="9"/>
      <c r="F1284" s="9"/>
    </row>
    <row r="1285" spans="3:6" x14ac:dyDescent="0.2">
      <c r="C1285" s="9"/>
      <c r="D1285" s="9"/>
      <c r="E1285" s="9"/>
      <c r="F1285" s="9"/>
    </row>
    <row r="1286" spans="3:6" x14ac:dyDescent="0.2">
      <c r="C1286" s="9"/>
      <c r="D1286" s="9"/>
      <c r="E1286" s="9"/>
      <c r="F1286" s="9"/>
    </row>
    <row r="1287" spans="3:6" x14ac:dyDescent="0.2">
      <c r="C1287" s="9"/>
      <c r="D1287" s="9"/>
      <c r="E1287" s="9"/>
      <c r="F1287" s="9"/>
    </row>
    <row r="1288" spans="3:6" x14ac:dyDescent="0.2">
      <c r="C1288" s="9"/>
      <c r="D1288" s="9"/>
      <c r="E1288" s="9"/>
      <c r="F1288" s="9"/>
    </row>
    <row r="1289" spans="3:6" x14ac:dyDescent="0.2">
      <c r="C1289" s="9"/>
      <c r="D1289" s="9"/>
      <c r="E1289" s="9"/>
      <c r="F1289" s="9"/>
    </row>
    <row r="1290" spans="3:6" x14ac:dyDescent="0.2">
      <c r="C1290" s="9"/>
      <c r="D1290" s="9"/>
      <c r="E1290" s="9"/>
      <c r="F1290" s="9"/>
    </row>
    <row r="1291" spans="3:6" x14ac:dyDescent="0.2">
      <c r="C1291" s="9"/>
      <c r="D1291" s="9"/>
      <c r="E1291" s="9"/>
      <c r="F1291" s="9"/>
    </row>
    <row r="1292" spans="3:6" x14ac:dyDescent="0.2">
      <c r="C1292" s="9"/>
      <c r="D1292" s="9"/>
      <c r="E1292" s="9"/>
      <c r="F1292" s="9"/>
    </row>
    <row r="1293" spans="3:6" x14ac:dyDescent="0.2">
      <c r="C1293" s="9"/>
      <c r="D1293" s="9"/>
      <c r="E1293" s="9"/>
      <c r="F1293" s="9"/>
    </row>
    <row r="1294" spans="3:6" x14ac:dyDescent="0.2">
      <c r="C1294" s="9"/>
      <c r="D1294" s="9"/>
      <c r="E1294" s="9"/>
      <c r="F1294" s="9"/>
    </row>
    <row r="1295" spans="3:6" x14ac:dyDescent="0.2">
      <c r="C1295" s="9"/>
      <c r="D1295" s="9"/>
      <c r="E1295" s="9"/>
      <c r="F1295" s="9"/>
    </row>
    <row r="1296" spans="3:6" x14ac:dyDescent="0.2">
      <c r="C1296" s="9"/>
      <c r="D1296" s="9"/>
      <c r="E1296" s="9"/>
      <c r="F1296" s="9"/>
    </row>
    <row r="1297" spans="3:6" x14ac:dyDescent="0.2">
      <c r="C1297" s="9"/>
      <c r="D1297" s="9"/>
      <c r="E1297" s="9"/>
      <c r="F1297" s="9"/>
    </row>
    <row r="1298" spans="3:6" x14ac:dyDescent="0.2">
      <c r="C1298" s="9"/>
      <c r="D1298" s="9"/>
      <c r="E1298" s="9"/>
      <c r="F1298" s="9"/>
    </row>
    <row r="1299" spans="3:6" x14ac:dyDescent="0.2">
      <c r="C1299" s="9"/>
      <c r="D1299" s="9"/>
      <c r="E1299" s="9"/>
      <c r="F1299" s="9"/>
    </row>
    <row r="1300" spans="3:6" x14ac:dyDescent="0.2">
      <c r="C1300" s="9"/>
      <c r="D1300" s="9"/>
      <c r="E1300" s="9"/>
      <c r="F1300" s="9"/>
    </row>
    <row r="1301" spans="3:6" x14ac:dyDescent="0.2">
      <c r="C1301" s="9"/>
      <c r="D1301" s="9"/>
      <c r="E1301" s="9"/>
      <c r="F1301" s="9"/>
    </row>
    <row r="1302" spans="3:6" x14ac:dyDescent="0.2">
      <c r="C1302" s="9"/>
      <c r="D1302" s="9"/>
      <c r="E1302" s="9"/>
      <c r="F1302" s="9"/>
    </row>
    <row r="1303" spans="3:6" x14ac:dyDescent="0.2">
      <c r="C1303" s="9"/>
      <c r="D1303" s="9"/>
      <c r="E1303" s="9"/>
      <c r="F1303" s="9"/>
    </row>
    <row r="1304" spans="3:6" x14ac:dyDescent="0.2">
      <c r="C1304" s="9"/>
      <c r="D1304" s="9"/>
      <c r="E1304" s="9"/>
      <c r="F1304" s="9"/>
    </row>
    <row r="1305" spans="3:6" x14ac:dyDescent="0.2">
      <c r="C1305" s="9"/>
      <c r="D1305" s="9"/>
      <c r="E1305" s="9"/>
      <c r="F1305" s="9"/>
    </row>
    <row r="1306" spans="3:6" x14ac:dyDescent="0.2">
      <c r="C1306" s="9"/>
      <c r="D1306" s="9"/>
      <c r="E1306" s="9"/>
      <c r="F1306" s="9"/>
    </row>
    <row r="1307" spans="3:6" x14ac:dyDescent="0.2">
      <c r="C1307" s="9"/>
      <c r="D1307" s="9"/>
      <c r="E1307" s="9"/>
      <c r="F1307" s="9"/>
    </row>
    <row r="1308" spans="3:6" x14ac:dyDescent="0.2">
      <c r="C1308" s="9"/>
      <c r="D1308" s="9"/>
      <c r="E1308" s="9"/>
      <c r="F1308" s="9"/>
    </row>
    <row r="1309" spans="3:6" x14ac:dyDescent="0.2">
      <c r="C1309" s="9"/>
      <c r="D1309" s="9"/>
      <c r="E1309" s="9"/>
      <c r="F1309" s="9"/>
    </row>
    <row r="1310" spans="3:6" x14ac:dyDescent="0.2">
      <c r="C1310" s="9"/>
      <c r="D1310" s="9"/>
      <c r="E1310" s="9"/>
      <c r="F1310" s="9"/>
    </row>
    <row r="1311" spans="3:6" x14ac:dyDescent="0.2">
      <c r="C1311" s="9"/>
      <c r="D1311" s="9"/>
      <c r="E1311" s="9"/>
      <c r="F1311" s="9"/>
    </row>
    <row r="1312" spans="3:6" x14ac:dyDescent="0.2">
      <c r="C1312" s="9"/>
      <c r="D1312" s="9"/>
      <c r="E1312" s="9"/>
      <c r="F1312" s="9"/>
    </row>
    <row r="1313" spans="3:6" x14ac:dyDescent="0.2">
      <c r="C1313" s="9"/>
      <c r="D1313" s="9"/>
      <c r="E1313" s="9"/>
      <c r="F1313" s="9"/>
    </row>
    <row r="1314" spans="3:6" x14ac:dyDescent="0.2">
      <c r="C1314" s="9"/>
      <c r="D1314" s="9"/>
      <c r="E1314" s="9"/>
      <c r="F1314" s="9"/>
    </row>
    <row r="1315" spans="3:6" x14ac:dyDescent="0.2">
      <c r="C1315" s="9"/>
      <c r="D1315" s="9"/>
      <c r="E1315" s="9"/>
      <c r="F1315" s="9"/>
    </row>
    <row r="1316" spans="3:6" x14ac:dyDescent="0.2">
      <c r="C1316" s="9"/>
      <c r="D1316" s="9"/>
      <c r="E1316" s="9"/>
      <c r="F1316" s="9"/>
    </row>
    <row r="1317" spans="3:6" x14ac:dyDescent="0.2">
      <c r="C1317" s="9"/>
      <c r="D1317" s="9"/>
      <c r="E1317" s="9"/>
      <c r="F1317" s="9"/>
    </row>
    <row r="1318" spans="3:6" x14ac:dyDescent="0.2">
      <c r="C1318" s="9"/>
      <c r="D1318" s="9"/>
      <c r="E1318" s="9"/>
      <c r="F1318" s="9"/>
    </row>
    <row r="1319" spans="3:6" x14ac:dyDescent="0.2">
      <c r="C1319" s="9"/>
      <c r="D1319" s="9"/>
      <c r="E1319" s="9"/>
      <c r="F1319" s="9"/>
    </row>
    <row r="1320" spans="3:6" x14ac:dyDescent="0.2">
      <c r="C1320" s="9"/>
      <c r="D1320" s="9"/>
      <c r="E1320" s="9"/>
      <c r="F1320" s="9"/>
    </row>
    <row r="1321" spans="3:6" x14ac:dyDescent="0.2">
      <c r="C1321" s="9"/>
      <c r="D1321" s="9"/>
      <c r="E1321" s="9"/>
      <c r="F1321" s="9"/>
    </row>
    <row r="1322" spans="3:6" x14ac:dyDescent="0.2">
      <c r="C1322" s="9"/>
      <c r="D1322" s="9"/>
      <c r="E1322" s="9"/>
      <c r="F1322" s="9"/>
    </row>
    <row r="1323" spans="3:6" x14ac:dyDescent="0.2">
      <c r="C1323" s="9"/>
      <c r="D1323" s="9"/>
      <c r="E1323" s="9"/>
      <c r="F1323" s="9"/>
    </row>
    <row r="1324" spans="3:6" x14ac:dyDescent="0.2">
      <c r="C1324" s="9"/>
      <c r="D1324" s="9"/>
      <c r="E1324" s="9"/>
      <c r="F1324" s="9"/>
    </row>
    <row r="1325" spans="3:6" x14ac:dyDescent="0.2">
      <c r="C1325" s="9"/>
      <c r="D1325" s="9"/>
      <c r="E1325" s="9"/>
      <c r="F1325" s="9"/>
    </row>
    <row r="1326" spans="3:6" x14ac:dyDescent="0.2">
      <c r="C1326" s="9"/>
      <c r="D1326" s="9"/>
      <c r="E1326" s="9"/>
      <c r="F1326" s="9"/>
    </row>
    <row r="1327" spans="3:6" x14ac:dyDescent="0.2">
      <c r="C1327" s="9"/>
      <c r="D1327" s="9"/>
      <c r="E1327" s="9"/>
      <c r="F1327" s="9"/>
    </row>
    <row r="1328" spans="3:6" x14ac:dyDescent="0.2">
      <c r="C1328" s="9"/>
      <c r="D1328" s="9"/>
      <c r="E1328" s="9"/>
      <c r="F1328" s="9"/>
    </row>
    <row r="1329" spans="3:6" x14ac:dyDescent="0.2">
      <c r="C1329" s="9"/>
      <c r="D1329" s="9"/>
      <c r="E1329" s="9"/>
      <c r="F1329" s="9"/>
    </row>
    <row r="1330" spans="3:6" x14ac:dyDescent="0.2">
      <c r="C1330" s="9"/>
      <c r="D1330" s="9"/>
      <c r="E1330" s="9"/>
      <c r="F1330" s="9"/>
    </row>
    <row r="1331" spans="3:6" x14ac:dyDescent="0.2">
      <c r="C1331" s="9"/>
      <c r="D1331" s="9"/>
      <c r="E1331" s="9"/>
      <c r="F1331" s="9"/>
    </row>
    <row r="1332" spans="3:6" x14ac:dyDescent="0.2">
      <c r="C1332" s="9"/>
      <c r="D1332" s="9"/>
      <c r="E1332" s="9"/>
      <c r="F1332" s="9"/>
    </row>
    <row r="1333" spans="3:6" x14ac:dyDescent="0.2">
      <c r="C1333" s="9"/>
      <c r="D1333" s="9"/>
      <c r="E1333" s="9"/>
      <c r="F1333" s="9"/>
    </row>
    <row r="1334" spans="3:6" x14ac:dyDescent="0.2">
      <c r="C1334" s="9"/>
      <c r="D1334" s="9"/>
      <c r="E1334" s="9"/>
      <c r="F1334" s="9"/>
    </row>
    <row r="1335" spans="3:6" x14ac:dyDescent="0.2">
      <c r="C1335" s="9"/>
      <c r="D1335" s="9"/>
      <c r="E1335" s="9"/>
      <c r="F1335" s="9"/>
    </row>
    <row r="1336" spans="3:6" x14ac:dyDescent="0.2">
      <c r="C1336" s="9"/>
      <c r="D1336" s="9"/>
      <c r="E1336" s="9"/>
      <c r="F1336" s="9"/>
    </row>
    <row r="1337" spans="3:6" x14ac:dyDescent="0.2">
      <c r="C1337" s="9"/>
      <c r="D1337" s="9"/>
      <c r="E1337" s="9"/>
      <c r="F1337" s="9"/>
    </row>
    <row r="1338" spans="3:6" x14ac:dyDescent="0.2">
      <c r="C1338" s="9"/>
      <c r="D1338" s="9"/>
      <c r="E1338" s="9"/>
      <c r="F1338" s="9"/>
    </row>
    <row r="1339" spans="3:6" x14ac:dyDescent="0.2">
      <c r="C1339" s="9"/>
      <c r="D1339" s="9"/>
      <c r="E1339" s="9"/>
      <c r="F1339" s="9"/>
    </row>
    <row r="1340" spans="3:6" x14ac:dyDescent="0.2">
      <c r="C1340" s="9"/>
      <c r="D1340" s="9"/>
      <c r="E1340" s="9"/>
      <c r="F1340" s="9"/>
    </row>
    <row r="1341" spans="3:6" x14ac:dyDescent="0.2">
      <c r="C1341" s="9"/>
      <c r="D1341" s="9"/>
      <c r="E1341" s="9"/>
      <c r="F1341" s="9"/>
    </row>
    <row r="1342" spans="3:6" x14ac:dyDescent="0.2">
      <c r="C1342" s="9"/>
      <c r="D1342" s="9"/>
      <c r="E1342" s="9"/>
      <c r="F1342" s="9"/>
    </row>
    <row r="1343" spans="3:6" x14ac:dyDescent="0.2">
      <c r="C1343" s="9"/>
      <c r="D1343" s="9"/>
      <c r="E1343" s="9"/>
      <c r="F1343" s="9"/>
    </row>
    <row r="1344" spans="3:6" x14ac:dyDescent="0.2">
      <c r="C1344" s="9"/>
      <c r="D1344" s="9"/>
      <c r="E1344" s="9"/>
      <c r="F1344" s="9"/>
    </row>
    <row r="1345" spans="3:6" x14ac:dyDescent="0.2">
      <c r="C1345" s="9"/>
      <c r="D1345" s="9"/>
      <c r="E1345" s="9"/>
      <c r="F1345" s="9"/>
    </row>
    <row r="1346" spans="3:6" x14ac:dyDescent="0.2">
      <c r="C1346" s="9"/>
      <c r="D1346" s="9"/>
      <c r="E1346" s="9"/>
      <c r="F1346" s="9"/>
    </row>
    <row r="1347" spans="3:6" x14ac:dyDescent="0.2">
      <c r="C1347" s="9"/>
      <c r="D1347" s="9"/>
      <c r="E1347" s="9"/>
      <c r="F1347" s="9"/>
    </row>
    <row r="1348" spans="3:6" x14ac:dyDescent="0.2">
      <c r="C1348" s="9"/>
      <c r="D1348" s="9"/>
      <c r="E1348" s="9"/>
      <c r="F1348" s="9"/>
    </row>
    <row r="1349" spans="3:6" x14ac:dyDescent="0.2">
      <c r="C1349" s="9"/>
      <c r="D1349" s="9"/>
      <c r="E1349" s="9"/>
      <c r="F1349" s="9"/>
    </row>
    <row r="1350" spans="3:6" x14ac:dyDescent="0.2">
      <c r="C1350" s="9"/>
      <c r="D1350" s="9"/>
      <c r="E1350" s="9"/>
      <c r="F1350" s="9"/>
    </row>
    <row r="1351" spans="3:6" x14ac:dyDescent="0.2">
      <c r="C1351" s="9"/>
      <c r="D1351" s="9"/>
      <c r="E1351" s="9"/>
      <c r="F1351" s="9"/>
    </row>
    <row r="1352" spans="3:6" x14ac:dyDescent="0.2">
      <c r="C1352" s="9"/>
      <c r="D1352" s="9"/>
      <c r="E1352" s="9"/>
      <c r="F1352" s="9"/>
    </row>
    <row r="1353" spans="3:6" x14ac:dyDescent="0.2">
      <c r="C1353" s="9"/>
      <c r="D1353" s="9"/>
      <c r="E1353" s="9"/>
      <c r="F1353" s="9"/>
    </row>
    <row r="1354" spans="3:6" x14ac:dyDescent="0.2">
      <c r="C1354" s="9"/>
      <c r="D1354" s="9"/>
      <c r="E1354" s="9"/>
      <c r="F1354" s="9"/>
    </row>
    <row r="1355" spans="3:6" x14ac:dyDescent="0.2">
      <c r="C1355" s="9"/>
      <c r="D1355" s="9"/>
      <c r="E1355" s="9"/>
      <c r="F1355" s="9"/>
    </row>
    <row r="1356" spans="3:6" x14ac:dyDescent="0.2">
      <c r="C1356" s="9"/>
      <c r="D1356" s="9"/>
      <c r="E1356" s="9"/>
      <c r="F1356" s="9"/>
    </row>
    <row r="1357" spans="3:6" x14ac:dyDescent="0.2">
      <c r="C1357" s="9"/>
      <c r="D1357" s="9"/>
      <c r="E1357" s="9"/>
      <c r="F1357" s="9"/>
    </row>
    <row r="1358" spans="3:6" x14ac:dyDescent="0.2">
      <c r="C1358" s="9"/>
      <c r="D1358" s="9"/>
      <c r="E1358" s="9"/>
      <c r="F1358" s="9"/>
    </row>
    <row r="1359" spans="3:6" x14ac:dyDescent="0.2">
      <c r="C1359" s="9"/>
      <c r="D1359" s="9"/>
      <c r="E1359" s="9"/>
      <c r="F1359" s="9"/>
    </row>
    <row r="1360" spans="3:6" x14ac:dyDescent="0.2">
      <c r="C1360" s="9"/>
      <c r="D1360" s="9"/>
      <c r="E1360" s="9"/>
      <c r="F1360" s="9"/>
    </row>
    <row r="1361" spans="3:6" x14ac:dyDescent="0.2">
      <c r="C1361" s="9"/>
      <c r="D1361" s="9"/>
      <c r="E1361" s="9"/>
      <c r="F1361" s="9"/>
    </row>
    <row r="1362" spans="3:6" x14ac:dyDescent="0.2">
      <c r="C1362" s="9"/>
      <c r="D1362" s="9"/>
      <c r="E1362" s="9"/>
      <c r="F1362" s="9"/>
    </row>
    <row r="1363" spans="3:6" x14ac:dyDescent="0.2">
      <c r="C1363" s="9"/>
      <c r="D1363" s="9"/>
      <c r="E1363" s="9"/>
      <c r="F1363" s="9"/>
    </row>
    <row r="1364" spans="3:6" x14ac:dyDescent="0.2">
      <c r="C1364" s="9"/>
      <c r="D1364" s="9"/>
      <c r="E1364" s="9"/>
      <c r="F1364" s="9"/>
    </row>
    <row r="1365" spans="3:6" x14ac:dyDescent="0.2">
      <c r="C1365" s="9"/>
      <c r="D1365" s="9"/>
      <c r="E1365" s="9"/>
      <c r="F1365" s="9"/>
    </row>
    <row r="1366" spans="3:6" x14ac:dyDescent="0.2">
      <c r="C1366" s="9"/>
      <c r="D1366" s="9"/>
      <c r="E1366" s="9"/>
      <c r="F1366" s="9"/>
    </row>
    <row r="1367" spans="3:6" x14ac:dyDescent="0.2">
      <c r="C1367" s="9"/>
      <c r="D1367" s="9"/>
      <c r="E1367" s="9"/>
      <c r="F1367" s="9"/>
    </row>
    <row r="1368" spans="3:6" x14ac:dyDescent="0.2">
      <c r="C1368" s="9"/>
      <c r="D1368" s="9"/>
      <c r="E1368" s="9"/>
      <c r="F1368" s="9"/>
    </row>
    <row r="1369" spans="3:6" x14ac:dyDescent="0.2">
      <c r="C1369" s="9"/>
      <c r="D1369" s="9"/>
      <c r="E1369" s="9"/>
      <c r="F1369" s="9"/>
    </row>
    <row r="1370" spans="3:6" x14ac:dyDescent="0.2">
      <c r="C1370" s="9"/>
      <c r="D1370" s="9"/>
      <c r="E1370" s="9"/>
      <c r="F1370" s="9"/>
    </row>
    <row r="1371" spans="3:6" x14ac:dyDescent="0.2">
      <c r="C1371" s="9"/>
      <c r="D1371" s="9"/>
      <c r="E1371" s="9"/>
      <c r="F1371" s="9"/>
    </row>
    <row r="1372" spans="3:6" x14ac:dyDescent="0.2">
      <c r="C1372" s="9"/>
      <c r="D1372" s="9"/>
      <c r="E1372" s="9"/>
      <c r="F1372" s="9"/>
    </row>
    <row r="1373" spans="3:6" x14ac:dyDescent="0.2">
      <c r="C1373" s="9"/>
      <c r="D1373" s="9"/>
      <c r="E1373" s="9"/>
      <c r="F1373" s="9"/>
    </row>
    <row r="1374" spans="3:6" x14ac:dyDescent="0.2">
      <c r="C1374" s="9"/>
      <c r="D1374" s="9"/>
      <c r="E1374" s="9"/>
      <c r="F1374" s="9"/>
    </row>
    <row r="1375" spans="3:6" x14ac:dyDescent="0.2">
      <c r="C1375" s="9"/>
      <c r="D1375" s="9"/>
      <c r="E1375" s="9"/>
      <c r="F1375" s="9"/>
    </row>
    <row r="1376" spans="3:6" x14ac:dyDescent="0.2">
      <c r="C1376" s="9"/>
      <c r="D1376" s="9"/>
      <c r="E1376" s="9"/>
      <c r="F1376" s="9"/>
    </row>
    <row r="1377" spans="3:6" x14ac:dyDescent="0.2">
      <c r="C1377" s="9"/>
      <c r="D1377" s="9"/>
      <c r="E1377" s="9"/>
      <c r="F1377" s="9"/>
    </row>
    <row r="1378" spans="3:6" x14ac:dyDescent="0.2">
      <c r="C1378" s="9"/>
      <c r="D1378" s="9"/>
      <c r="E1378" s="9"/>
      <c r="F1378" s="9"/>
    </row>
    <row r="1379" spans="3:6" x14ac:dyDescent="0.2">
      <c r="C1379" s="9"/>
      <c r="D1379" s="9"/>
      <c r="E1379" s="9"/>
      <c r="F1379" s="9"/>
    </row>
    <row r="1380" spans="3:6" x14ac:dyDescent="0.2">
      <c r="C1380" s="9"/>
      <c r="D1380" s="9"/>
      <c r="E1380" s="9"/>
      <c r="F1380" s="9"/>
    </row>
    <row r="1381" spans="3:6" x14ac:dyDescent="0.2">
      <c r="C1381" s="9"/>
      <c r="D1381" s="9"/>
      <c r="E1381" s="9"/>
      <c r="F1381" s="9"/>
    </row>
    <row r="1382" spans="3:6" x14ac:dyDescent="0.2">
      <c r="C1382" s="9"/>
      <c r="D1382" s="9"/>
      <c r="E1382" s="9"/>
      <c r="F1382" s="9"/>
    </row>
    <row r="1383" spans="3:6" x14ac:dyDescent="0.2">
      <c r="C1383" s="9"/>
      <c r="D1383" s="9"/>
      <c r="E1383" s="9"/>
      <c r="F1383" s="9"/>
    </row>
    <row r="1384" spans="3:6" x14ac:dyDescent="0.2">
      <c r="C1384" s="9"/>
      <c r="D1384" s="9"/>
      <c r="E1384" s="9"/>
      <c r="F1384" s="9"/>
    </row>
    <row r="1385" spans="3:6" x14ac:dyDescent="0.2">
      <c r="C1385" s="9"/>
      <c r="D1385" s="9"/>
      <c r="E1385" s="9"/>
      <c r="F1385" s="9"/>
    </row>
    <row r="1386" spans="3:6" x14ac:dyDescent="0.2">
      <c r="C1386" s="9"/>
      <c r="D1386" s="9"/>
      <c r="E1386" s="9"/>
      <c r="F1386" s="9"/>
    </row>
    <row r="1387" spans="3:6" x14ac:dyDescent="0.2">
      <c r="C1387" s="9"/>
      <c r="D1387" s="9"/>
      <c r="E1387" s="9"/>
      <c r="F1387" s="9"/>
    </row>
    <row r="1388" spans="3:6" x14ac:dyDescent="0.2">
      <c r="C1388" s="9"/>
      <c r="D1388" s="9"/>
      <c r="E1388" s="9"/>
      <c r="F1388" s="9"/>
    </row>
    <row r="1389" spans="3:6" x14ac:dyDescent="0.2">
      <c r="C1389" s="9"/>
      <c r="D1389" s="9"/>
      <c r="E1389" s="9"/>
      <c r="F1389" s="9"/>
    </row>
    <row r="1390" spans="3:6" x14ac:dyDescent="0.2">
      <c r="C1390" s="9"/>
      <c r="D1390" s="9"/>
      <c r="E1390" s="9"/>
      <c r="F1390" s="9"/>
    </row>
    <row r="1391" spans="3:6" x14ac:dyDescent="0.2">
      <c r="C1391" s="9"/>
      <c r="D1391" s="9"/>
      <c r="E1391" s="9"/>
      <c r="F1391" s="9"/>
    </row>
    <row r="1392" spans="3:6" x14ac:dyDescent="0.2">
      <c r="C1392" s="9"/>
      <c r="D1392" s="9"/>
      <c r="E1392" s="9"/>
      <c r="F1392" s="9"/>
    </row>
    <row r="1393" spans="3:6" x14ac:dyDescent="0.2">
      <c r="C1393" s="9"/>
      <c r="D1393" s="9"/>
      <c r="E1393" s="9"/>
      <c r="F1393" s="9"/>
    </row>
    <row r="1394" spans="3:6" x14ac:dyDescent="0.2">
      <c r="C1394" s="9"/>
      <c r="D1394" s="9"/>
      <c r="E1394" s="9"/>
      <c r="F1394" s="9"/>
    </row>
    <row r="1395" spans="3:6" x14ac:dyDescent="0.2">
      <c r="C1395" s="9"/>
      <c r="D1395" s="9"/>
      <c r="E1395" s="9"/>
      <c r="F1395" s="9"/>
    </row>
    <row r="1396" spans="3:6" x14ac:dyDescent="0.2">
      <c r="C1396" s="9"/>
      <c r="D1396" s="9"/>
      <c r="E1396" s="9"/>
      <c r="F1396" s="9"/>
    </row>
    <row r="1397" spans="3:6" x14ac:dyDescent="0.2">
      <c r="C1397" s="9"/>
      <c r="D1397" s="9"/>
      <c r="E1397" s="9"/>
      <c r="F1397" s="9"/>
    </row>
    <row r="1398" spans="3:6" x14ac:dyDescent="0.2">
      <c r="C1398" s="9"/>
      <c r="D1398" s="9"/>
      <c r="E1398" s="9"/>
      <c r="F1398" s="9"/>
    </row>
    <row r="1399" spans="3:6" x14ac:dyDescent="0.2">
      <c r="C1399" s="9"/>
      <c r="D1399" s="9"/>
      <c r="E1399" s="9"/>
      <c r="F1399" s="9"/>
    </row>
    <row r="1400" spans="3:6" x14ac:dyDescent="0.2">
      <c r="C1400" s="9"/>
      <c r="D1400" s="9"/>
      <c r="E1400" s="9"/>
      <c r="F1400" s="9"/>
    </row>
    <row r="1401" spans="3:6" x14ac:dyDescent="0.2">
      <c r="C1401" s="9"/>
      <c r="D1401" s="9"/>
      <c r="E1401" s="9"/>
      <c r="F1401" s="9"/>
    </row>
    <row r="1402" spans="3:6" x14ac:dyDescent="0.2">
      <c r="C1402" s="9"/>
      <c r="D1402" s="9"/>
      <c r="E1402" s="9"/>
      <c r="F1402" s="9"/>
    </row>
    <row r="1403" spans="3:6" x14ac:dyDescent="0.2">
      <c r="C1403" s="9"/>
      <c r="D1403" s="9"/>
      <c r="E1403" s="9"/>
      <c r="F1403" s="9"/>
    </row>
    <row r="1404" spans="3:6" x14ac:dyDescent="0.2">
      <c r="C1404" s="9"/>
      <c r="D1404" s="9"/>
      <c r="E1404" s="9"/>
      <c r="F1404" s="9"/>
    </row>
    <row r="1405" spans="3:6" x14ac:dyDescent="0.2">
      <c r="C1405" s="9"/>
      <c r="D1405" s="9"/>
      <c r="E1405" s="9"/>
      <c r="F1405" s="9"/>
    </row>
    <row r="1406" spans="3:6" x14ac:dyDescent="0.2">
      <c r="C1406" s="9"/>
      <c r="D1406" s="9"/>
      <c r="E1406" s="9"/>
      <c r="F1406" s="9"/>
    </row>
    <row r="1407" spans="3:6" x14ac:dyDescent="0.2">
      <c r="C1407" s="9"/>
      <c r="D1407" s="9"/>
      <c r="E1407" s="9"/>
      <c r="F1407" s="9"/>
    </row>
    <row r="1408" spans="3:6" x14ac:dyDescent="0.2">
      <c r="C1408" s="9"/>
      <c r="D1408" s="9"/>
      <c r="E1408" s="9"/>
      <c r="F1408" s="9"/>
    </row>
    <row r="1409" spans="3:6" x14ac:dyDescent="0.2">
      <c r="C1409" s="9"/>
      <c r="D1409" s="9"/>
      <c r="E1409" s="9"/>
      <c r="F1409" s="9"/>
    </row>
    <row r="1410" spans="3:6" x14ac:dyDescent="0.2">
      <c r="C1410" s="9"/>
      <c r="D1410" s="9"/>
      <c r="E1410" s="9"/>
      <c r="F1410" s="9"/>
    </row>
    <row r="1411" spans="3:6" x14ac:dyDescent="0.2">
      <c r="C1411" s="9"/>
      <c r="D1411" s="9"/>
      <c r="E1411" s="9"/>
      <c r="F1411" s="9"/>
    </row>
    <row r="1412" spans="3:6" x14ac:dyDescent="0.2">
      <c r="C1412" s="9"/>
      <c r="D1412" s="9"/>
      <c r="E1412" s="9"/>
      <c r="F1412" s="9"/>
    </row>
    <row r="1413" spans="3:6" x14ac:dyDescent="0.2">
      <c r="C1413" s="9"/>
      <c r="D1413" s="9"/>
      <c r="E1413" s="9"/>
      <c r="F1413" s="9"/>
    </row>
    <row r="1414" spans="3:6" x14ac:dyDescent="0.2">
      <c r="C1414" s="9"/>
      <c r="D1414" s="9"/>
      <c r="E1414" s="9"/>
      <c r="F1414" s="9"/>
    </row>
    <row r="1415" spans="3:6" x14ac:dyDescent="0.2">
      <c r="C1415" s="9"/>
      <c r="D1415" s="9"/>
      <c r="E1415" s="9"/>
      <c r="F1415" s="9"/>
    </row>
    <row r="1416" spans="3:6" x14ac:dyDescent="0.2">
      <c r="C1416" s="9"/>
      <c r="D1416" s="9"/>
      <c r="E1416" s="9"/>
      <c r="F1416" s="9"/>
    </row>
    <row r="1417" spans="3:6" x14ac:dyDescent="0.2">
      <c r="C1417" s="9"/>
      <c r="D1417" s="9"/>
      <c r="E1417" s="9"/>
      <c r="F1417" s="9"/>
    </row>
    <row r="1418" spans="3:6" x14ac:dyDescent="0.2">
      <c r="C1418" s="9"/>
      <c r="D1418" s="9"/>
      <c r="E1418" s="9"/>
      <c r="F1418" s="9"/>
    </row>
    <row r="1419" spans="3:6" x14ac:dyDescent="0.2">
      <c r="C1419" s="9"/>
      <c r="D1419" s="9"/>
      <c r="E1419" s="9"/>
      <c r="F1419" s="9"/>
    </row>
    <row r="1420" spans="3:6" x14ac:dyDescent="0.2">
      <c r="C1420" s="9"/>
      <c r="D1420" s="9"/>
      <c r="E1420" s="9"/>
      <c r="F1420" s="9"/>
    </row>
    <row r="1421" spans="3:6" x14ac:dyDescent="0.2">
      <c r="C1421" s="9"/>
      <c r="D1421" s="9"/>
      <c r="E1421" s="9"/>
      <c r="F1421" s="9"/>
    </row>
    <row r="1422" spans="3:6" x14ac:dyDescent="0.2">
      <c r="C1422" s="9"/>
      <c r="D1422" s="9"/>
      <c r="E1422" s="9"/>
      <c r="F1422" s="9"/>
    </row>
    <row r="1423" spans="3:6" x14ac:dyDescent="0.2">
      <c r="C1423" s="9"/>
      <c r="D1423" s="9"/>
      <c r="E1423" s="9"/>
      <c r="F1423" s="9"/>
    </row>
    <row r="1424" spans="3:6" x14ac:dyDescent="0.2">
      <c r="C1424" s="9"/>
      <c r="D1424" s="9"/>
      <c r="E1424" s="9"/>
      <c r="F1424" s="9"/>
    </row>
    <row r="1425" spans="3:6" x14ac:dyDescent="0.2">
      <c r="C1425" s="9"/>
      <c r="D1425" s="9"/>
      <c r="E1425" s="9"/>
      <c r="F1425" s="9"/>
    </row>
    <row r="1426" spans="3:6" x14ac:dyDescent="0.2">
      <c r="C1426" s="9"/>
      <c r="D1426" s="9"/>
      <c r="E1426" s="9"/>
      <c r="F1426" s="9"/>
    </row>
    <row r="1427" spans="3:6" x14ac:dyDescent="0.2">
      <c r="C1427" s="9"/>
      <c r="D1427" s="9"/>
      <c r="E1427" s="9"/>
      <c r="F1427" s="9"/>
    </row>
    <row r="1428" spans="3:6" x14ac:dyDescent="0.2">
      <c r="C1428" s="9"/>
      <c r="D1428" s="9"/>
      <c r="E1428" s="9"/>
      <c r="F1428" s="9"/>
    </row>
    <row r="1429" spans="3:6" x14ac:dyDescent="0.2">
      <c r="C1429" s="9"/>
      <c r="D1429" s="9"/>
      <c r="E1429" s="9"/>
      <c r="F1429" s="9"/>
    </row>
    <row r="1430" spans="3:6" x14ac:dyDescent="0.2">
      <c r="C1430" s="9"/>
      <c r="D1430" s="9"/>
      <c r="E1430" s="9"/>
      <c r="F1430" s="9"/>
    </row>
    <row r="1431" spans="3:6" x14ac:dyDescent="0.2">
      <c r="C1431" s="9"/>
      <c r="D1431" s="9"/>
      <c r="E1431" s="9"/>
      <c r="F1431" s="9"/>
    </row>
    <row r="1432" spans="3:6" x14ac:dyDescent="0.2">
      <c r="C1432" s="9"/>
      <c r="D1432" s="9"/>
      <c r="E1432" s="9"/>
      <c r="F1432" s="9"/>
    </row>
    <row r="1433" spans="3:6" x14ac:dyDescent="0.2">
      <c r="C1433" s="9"/>
      <c r="D1433" s="9"/>
      <c r="E1433" s="9"/>
      <c r="F1433" s="9"/>
    </row>
    <row r="1434" spans="3:6" x14ac:dyDescent="0.2">
      <c r="C1434" s="9"/>
      <c r="D1434" s="9"/>
      <c r="E1434" s="9"/>
      <c r="F1434" s="9"/>
    </row>
    <row r="1435" spans="3:6" x14ac:dyDescent="0.2">
      <c r="C1435" s="9"/>
      <c r="D1435" s="9"/>
      <c r="E1435" s="9"/>
      <c r="F1435" s="9"/>
    </row>
    <row r="1436" spans="3:6" x14ac:dyDescent="0.2">
      <c r="C1436" s="9"/>
      <c r="D1436" s="9"/>
      <c r="E1436" s="9"/>
      <c r="F1436" s="9"/>
    </row>
    <row r="1437" spans="3:6" x14ac:dyDescent="0.2">
      <c r="C1437" s="9"/>
      <c r="D1437" s="9"/>
      <c r="E1437" s="9"/>
      <c r="F1437" s="9"/>
    </row>
    <row r="1438" spans="3:6" x14ac:dyDescent="0.2">
      <c r="C1438" s="9"/>
      <c r="D1438" s="9"/>
      <c r="E1438" s="9"/>
      <c r="F1438" s="9"/>
    </row>
    <row r="1439" spans="3:6" x14ac:dyDescent="0.2">
      <c r="C1439" s="9"/>
      <c r="D1439" s="9"/>
      <c r="E1439" s="9"/>
      <c r="F1439" s="9"/>
    </row>
    <row r="1440" spans="3:6" x14ac:dyDescent="0.2">
      <c r="C1440" s="9"/>
      <c r="D1440" s="9"/>
      <c r="E1440" s="9"/>
      <c r="F1440" s="9"/>
    </row>
    <row r="1441" spans="3:6" x14ac:dyDescent="0.2">
      <c r="C1441" s="9"/>
      <c r="D1441" s="9"/>
      <c r="E1441" s="9"/>
      <c r="F1441" s="9"/>
    </row>
    <row r="1442" spans="3:6" x14ac:dyDescent="0.2">
      <c r="C1442" s="9"/>
      <c r="D1442" s="9"/>
      <c r="E1442" s="9"/>
      <c r="F1442" s="9"/>
    </row>
    <row r="1443" spans="3:6" x14ac:dyDescent="0.2">
      <c r="C1443" s="9"/>
      <c r="D1443" s="9"/>
      <c r="E1443" s="9"/>
      <c r="F1443" s="9"/>
    </row>
    <row r="1444" spans="3:6" x14ac:dyDescent="0.2">
      <c r="C1444" s="9"/>
      <c r="D1444" s="9"/>
      <c r="E1444" s="9"/>
      <c r="F1444" s="9"/>
    </row>
    <row r="1445" spans="3:6" x14ac:dyDescent="0.2">
      <c r="C1445" s="9"/>
      <c r="D1445" s="9"/>
      <c r="E1445" s="9"/>
      <c r="F1445" s="9"/>
    </row>
    <row r="1446" spans="3:6" x14ac:dyDescent="0.2">
      <c r="C1446" s="9"/>
      <c r="D1446" s="9"/>
      <c r="E1446" s="9"/>
      <c r="F1446" s="9"/>
    </row>
    <row r="1447" spans="3:6" x14ac:dyDescent="0.2">
      <c r="C1447" s="9"/>
      <c r="D1447" s="9"/>
      <c r="E1447" s="9"/>
      <c r="F1447" s="9"/>
    </row>
    <row r="1448" spans="3:6" x14ac:dyDescent="0.2">
      <c r="C1448" s="9"/>
      <c r="D1448" s="9"/>
      <c r="E1448" s="9"/>
      <c r="F1448" s="9"/>
    </row>
    <row r="1449" spans="3:6" x14ac:dyDescent="0.2">
      <c r="C1449" s="9"/>
      <c r="D1449" s="9"/>
      <c r="E1449" s="9"/>
      <c r="F1449" s="9"/>
    </row>
    <row r="1450" spans="3:6" x14ac:dyDescent="0.2">
      <c r="C1450" s="9"/>
      <c r="D1450" s="9"/>
      <c r="E1450" s="9"/>
      <c r="F1450" s="9"/>
    </row>
    <row r="1451" spans="3:6" x14ac:dyDescent="0.2">
      <c r="C1451" s="9"/>
      <c r="D1451" s="9"/>
      <c r="E1451" s="9"/>
      <c r="F1451" s="9"/>
    </row>
    <row r="1452" spans="3:6" x14ac:dyDescent="0.2">
      <c r="C1452" s="9"/>
      <c r="D1452" s="9"/>
      <c r="E1452" s="9"/>
      <c r="F1452" s="9"/>
    </row>
    <row r="1453" spans="3:6" x14ac:dyDescent="0.2">
      <c r="C1453" s="9"/>
      <c r="D1453" s="9"/>
      <c r="E1453" s="9"/>
      <c r="F1453" s="9"/>
    </row>
    <row r="1454" spans="3:6" x14ac:dyDescent="0.2">
      <c r="C1454" s="9"/>
      <c r="D1454" s="9"/>
      <c r="E1454" s="9"/>
      <c r="F1454" s="9"/>
    </row>
    <row r="1455" spans="3:6" x14ac:dyDescent="0.2">
      <c r="C1455" s="9"/>
      <c r="D1455" s="9"/>
      <c r="E1455" s="9"/>
      <c r="F1455" s="9"/>
    </row>
    <row r="1456" spans="3:6" x14ac:dyDescent="0.2">
      <c r="C1456" s="9"/>
      <c r="D1456" s="9"/>
      <c r="E1456" s="9"/>
      <c r="F1456" s="9"/>
    </row>
    <row r="1457" spans="3:6" x14ac:dyDescent="0.2">
      <c r="C1457" s="9"/>
      <c r="D1457" s="9"/>
      <c r="E1457" s="9"/>
      <c r="F1457" s="9"/>
    </row>
    <row r="1458" spans="3:6" x14ac:dyDescent="0.2">
      <c r="C1458" s="9"/>
      <c r="D1458" s="9"/>
      <c r="E1458" s="9"/>
      <c r="F1458" s="9"/>
    </row>
    <row r="1459" spans="3:6" x14ac:dyDescent="0.2">
      <c r="C1459" s="9"/>
      <c r="D1459" s="9"/>
      <c r="E1459" s="9"/>
      <c r="F1459" s="9"/>
    </row>
    <row r="1460" spans="3:6" x14ac:dyDescent="0.2">
      <c r="C1460" s="9"/>
      <c r="D1460" s="9"/>
      <c r="E1460" s="9"/>
      <c r="F1460" s="9"/>
    </row>
    <row r="1461" spans="3:6" x14ac:dyDescent="0.2">
      <c r="C1461" s="9"/>
      <c r="D1461" s="9"/>
      <c r="E1461" s="9"/>
      <c r="F1461" s="9"/>
    </row>
    <row r="1462" spans="3:6" x14ac:dyDescent="0.2">
      <c r="C1462" s="9"/>
      <c r="D1462" s="9"/>
      <c r="E1462" s="9"/>
      <c r="F1462" s="9"/>
    </row>
    <row r="1463" spans="3:6" x14ac:dyDescent="0.2">
      <c r="C1463" s="9"/>
      <c r="D1463" s="9"/>
      <c r="E1463" s="9"/>
      <c r="F1463" s="9"/>
    </row>
    <row r="1464" spans="3:6" x14ac:dyDescent="0.2">
      <c r="C1464" s="9"/>
      <c r="D1464" s="9"/>
      <c r="E1464" s="9"/>
      <c r="F1464" s="9"/>
    </row>
    <row r="1465" spans="3:6" x14ac:dyDescent="0.2">
      <c r="C1465" s="9"/>
      <c r="D1465" s="9"/>
      <c r="E1465" s="9"/>
      <c r="F1465" s="9"/>
    </row>
    <row r="1466" spans="3:6" x14ac:dyDescent="0.2">
      <c r="C1466" s="9"/>
      <c r="D1466" s="9"/>
      <c r="E1466" s="9"/>
      <c r="F1466" s="9"/>
    </row>
    <row r="1467" spans="3:6" x14ac:dyDescent="0.2">
      <c r="C1467" s="9"/>
      <c r="D1467" s="9"/>
      <c r="E1467" s="9"/>
      <c r="F1467" s="9"/>
    </row>
    <row r="1468" spans="3:6" x14ac:dyDescent="0.2">
      <c r="C1468" s="9"/>
      <c r="D1468" s="9"/>
      <c r="E1468" s="9"/>
      <c r="F1468" s="9"/>
    </row>
    <row r="1469" spans="3:6" x14ac:dyDescent="0.2">
      <c r="C1469" s="9"/>
      <c r="D1469" s="9"/>
      <c r="E1469" s="9"/>
      <c r="F1469" s="9"/>
    </row>
    <row r="1470" spans="3:6" x14ac:dyDescent="0.2">
      <c r="C1470" s="9"/>
      <c r="D1470" s="9"/>
      <c r="E1470" s="9"/>
      <c r="F1470" s="9"/>
    </row>
    <row r="1471" spans="3:6" x14ac:dyDescent="0.2">
      <c r="C1471" s="9"/>
      <c r="D1471" s="9"/>
      <c r="E1471" s="9"/>
      <c r="F1471" s="9"/>
    </row>
    <row r="1472" spans="3:6" x14ac:dyDescent="0.2">
      <c r="C1472" s="9"/>
      <c r="D1472" s="9"/>
      <c r="E1472" s="9"/>
      <c r="F1472" s="9"/>
    </row>
    <row r="1473" spans="3:6" x14ac:dyDescent="0.2">
      <c r="C1473" s="9"/>
      <c r="D1473" s="9"/>
      <c r="E1473" s="9"/>
      <c r="F1473" s="9"/>
    </row>
    <row r="1474" spans="3:6" x14ac:dyDescent="0.2">
      <c r="C1474" s="9"/>
      <c r="D1474" s="9"/>
      <c r="E1474" s="9"/>
      <c r="F1474" s="9"/>
    </row>
    <row r="1475" spans="3:6" x14ac:dyDescent="0.2">
      <c r="C1475" s="9"/>
      <c r="D1475" s="9"/>
      <c r="E1475" s="9"/>
      <c r="F1475" s="9"/>
    </row>
    <row r="1476" spans="3:6" x14ac:dyDescent="0.2">
      <c r="C1476" s="9"/>
      <c r="D1476" s="9"/>
      <c r="E1476" s="9"/>
      <c r="F1476" s="9"/>
    </row>
    <row r="1477" spans="3:6" x14ac:dyDescent="0.2">
      <c r="C1477" s="9"/>
      <c r="D1477" s="9"/>
      <c r="E1477" s="9"/>
      <c r="F1477" s="9"/>
    </row>
    <row r="1478" spans="3:6" x14ac:dyDescent="0.2">
      <c r="C1478" s="9"/>
      <c r="D1478" s="9"/>
      <c r="E1478" s="9"/>
      <c r="F1478" s="9"/>
    </row>
    <row r="1479" spans="3:6" x14ac:dyDescent="0.2">
      <c r="C1479" s="9"/>
      <c r="D1479" s="9"/>
      <c r="E1479" s="9"/>
      <c r="F1479" s="9"/>
    </row>
    <row r="1480" spans="3:6" x14ac:dyDescent="0.2">
      <c r="C1480" s="9"/>
      <c r="D1480" s="9"/>
      <c r="E1480" s="9"/>
      <c r="F1480" s="9"/>
    </row>
    <row r="1481" spans="3:6" x14ac:dyDescent="0.2">
      <c r="C1481" s="9"/>
      <c r="D1481" s="9"/>
      <c r="E1481" s="9"/>
      <c r="F1481" s="9"/>
    </row>
    <row r="1482" spans="3:6" x14ac:dyDescent="0.2">
      <c r="C1482" s="9"/>
      <c r="D1482" s="9"/>
      <c r="E1482" s="9"/>
      <c r="F1482" s="9"/>
    </row>
    <row r="1483" spans="3:6" x14ac:dyDescent="0.2">
      <c r="C1483" s="9"/>
      <c r="D1483" s="9"/>
      <c r="E1483" s="9"/>
      <c r="F1483" s="9"/>
    </row>
    <row r="1484" spans="3:6" x14ac:dyDescent="0.2">
      <c r="C1484" s="9"/>
      <c r="D1484" s="9"/>
      <c r="E1484" s="9"/>
      <c r="F1484" s="9"/>
    </row>
    <row r="1485" spans="3:6" x14ac:dyDescent="0.2">
      <c r="C1485" s="9"/>
      <c r="D1485" s="9"/>
      <c r="E1485" s="9"/>
      <c r="F1485" s="9"/>
    </row>
    <row r="1486" spans="3:6" x14ac:dyDescent="0.2">
      <c r="C1486" s="9"/>
      <c r="D1486" s="9"/>
      <c r="E1486" s="9"/>
      <c r="F1486" s="9"/>
    </row>
    <row r="1487" spans="3:6" x14ac:dyDescent="0.2">
      <c r="C1487" s="9"/>
      <c r="D1487" s="9"/>
      <c r="E1487" s="9"/>
      <c r="F1487" s="9"/>
    </row>
    <row r="1488" spans="3:6" x14ac:dyDescent="0.2">
      <c r="C1488" s="9"/>
      <c r="D1488" s="9"/>
      <c r="E1488" s="9"/>
      <c r="F1488" s="9"/>
    </row>
    <row r="1489" spans="3:6" x14ac:dyDescent="0.2">
      <c r="C1489" s="9"/>
      <c r="D1489" s="9"/>
      <c r="E1489" s="9"/>
      <c r="F1489" s="9"/>
    </row>
    <row r="1490" spans="3:6" x14ac:dyDescent="0.2">
      <c r="C1490" s="9"/>
      <c r="D1490" s="9"/>
      <c r="E1490" s="9"/>
      <c r="F1490" s="9"/>
    </row>
    <row r="1491" spans="3:6" x14ac:dyDescent="0.2">
      <c r="C1491" s="9"/>
      <c r="D1491" s="9"/>
      <c r="E1491" s="9"/>
      <c r="F1491" s="9"/>
    </row>
    <row r="1492" spans="3:6" x14ac:dyDescent="0.2">
      <c r="C1492" s="9"/>
      <c r="D1492" s="9"/>
      <c r="E1492" s="9"/>
      <c r="F1492" s="9"/>
    </row>
    <row r="1493" spans="3:6" x14ac:dyDescent="0.2">
      <c r="C1493" s="9"/>
      <c r="D1493" s="9"/>
      <c r="E1493" s="9"/>
      <c r="F1493" s="9"/>
    </row>
    <row r="1494" spans="3:6" x14ac:dyDescent="0.2">
      <c r="C1494" s="9"/>
      <c r="D1494" s="9"/>
      <c r="E1494" s="9"/>
      <c r="F1494" s="9"/>
    </row>
    <row r="1495" spans="3:6" x14ac:dyDescent="0.2">
      <c r="C1495" s="9"/>
      <c r="D1495" s="9"/>
      <c r="E1495" s="9"/>
      <c r="F1495" s="9"/>
    </row>
    <row r="1496" spans="3:6" x14ac:dyDescent="0.2">
      <c r="C1496" s="9"/>
      <c r="D1496" s="9"/>
      <c r="E1496" s="9"/>
      <c r="F1496" s="9"/>
    </row>
    <row r="1497" spans="3:6" x14ac:dyDescent="0.2">
      <c r="C1497" s="9"/>
      <c r="D1497" s="9"/>
      <c r="E1497" s="9"/>
      <c r="F1497" s="9"/>
    </row>
    <row r="1498" spans="3:6" x14ac:dyDescent="0.2">
      <c r="C1498" s="9"/>
      <c r="D1498" s="9"/>
      <c r="E1498" s="9"/>
      <c r="F1498" s="9"/>
    </row>
    <row r="1499" spans="3:6" x14ac:dyDescent="0.2">
      <c r="C1499" s="9"/>
      <c r="D1499" s="9"/>
      <c r="E1499" s="9"/>
      <c r="F1499" s="9"/>
    </row>
    <row r="1500" spans="3:6" x14ac:dyDescent="0.2">
      <c r="C1500" s="9"/>
      <c r="D1500" s="9"/>
      <c r="E1500" s="9"/>
      <c r="F1500" s="9"/>
    </row>
    <row r="1501" spans="3:6" x14ac:dyDescent="0.2">
      <c r="C1501" s="9"/>
      <c r="D1501" s="9"/>
      <c r="E1501" s="9"/>
      <c r="F1501" s="9"/>
    </row>
    <row r="1502" spans="3:6" x14ac:dyDescent="0.2">
      <c r="C1502" s="9"/>
      <c r="D1502" s="9"/>
      <c r="E1502" s="9"/>
      <c r="F1502" s="9"/>
    </row>
    <row r="1503" spans="3:6" x14ac:dyDescent="0.2">
      <c r="C1503" s="9"/>
      <c r="D1503" s="9"/>
      <c r="E1503" s="9"/>
      <c r="F1503" s="9"/>
    </row>
    <row r="1504" spans="3:6" x14ac:dyDescent="0.2">
      <c r="C1504" s="9"/>
      <c r="D1504" s="9"/>
      <c r="E1504" s="9"/>
      <c r="F1504" s="9"/>
    </row>
    <row r="1505" spans="3:6" x14ac:dyDescent="0.2">
      <c r="C1505" s="9"/>
      <c r="D1505" s="9"/>
      <c r="E1505" s="9"/>
      <c r="F1505" s="9"/>
    </row>
    <row r="1506" spans="3:6" x14ac:dyDescent="0.2">
      <c r="C1506" s="9"/>
      <c r="D1506" s="9"/>
      <c r="E1506" s="9"/>
      <c r="F1506" s="9"/>
    </row>
    <row r="1507" spans="3:6" x14ac:dyDescent="0.2">
      <c r="C1507" s="9"/>
      <c r="D1507" s="9"/>
      <c r="E1507" s="9"/>
      <c r="F1507" s="9"/>
    </row>
    <row r="1508" spans="3:6" x14ac:dyDescent="0.2">
      <c r="C1508" s="9"/>
      <c r="D1508" s="9"/>
      <c r="E1508" s="9"/>
      <c r="F1508" s="9"/>
    </row>
    <row r="1509" spans="3:6" x14ac:dyDescent="0.2">
      <c r="C1509" s="9"/>
      <c r="D1509" s="9"/>
      <c r="E1509" s="9"/>
      <c r="F1509" s="9"/>
    </row>
    <row r="1510" spans="3:6" x14ac:dyDescent="0.2">
      <c r="C1510" s="9"/>
      <c r="D1510" s="9"/>
      <c r="E1510" s="9"/>
      <c r="F1510" s="9"/>
    </row>
    <row r="1511" spans="3:6" x14ac:dyDescent="0.2">
      <c r="C1511" s="9"/>
      <c r="D1511" s="9"/>
      <c r="E1511" s="9"/>
      <c r="F1511" s="9"/>
    </row>
    <row r="1512" spans="3:6" x14ac:dyDescent="0.2">
      <c r="C1512" s="9"/>
      <c r="D1512" s="9"/>
      <c r="E1512" s="9"/>
      <c r="F1512" s="9"/>
    </row>
    <row r="1513" spans="3:6" x14ac:dyDescent="0.2">
      <c r="C1513" s="9"/>
      <c r="D1513" s="9"/>
      <c r="E1513" s="9"/>
      <c r="F1513" s="9"/>
    </row>
    <row r="1514" spans="3:6" x14ac:dyDescent="0.2">
      <c r="C1514" s="9"/>
      <c r="D1514" s="9"/>
      <c r="E1514" s="9"/>
      <c r="F1514" s="9"/>
    </row>
    <row r="1515" spans="3:6" x14ac:dyDescent="0.2">
      <c r="C1515" s="9"/>
      <c r="D1515" s="9"/>
      <c r="E1515" s="9"/>
      <c r="F1515" s="9"/>
    </row>
    <row r="1516" spans="3:6" x14ac:dyDescent="0.2">
      <c r="C1516" s="9"/>
      <c r="D1516" s="9"/>
      <c r="E1516" s="9"/>
      <c r="F1516" s="9"/>
    </row>
    <row r="1517" spans="3:6" x14ac:dyDescent="0.2">
      <c r="C1517" s="9"/>
      <c r="D1517" s="9"/>
      <c r="E1517" s="9"/>
      <c r="F1517" s="9"/>
    </row>
    <row r="1518" spans="3:6" x14ac:dyDescent="0.2">
      <c r="C1518" s="9"/>
      <c r="D1518" s="9"/>
      <c r="E1518" s="9"/>
      <c r="F1518" s="9"/>
    </row>
    <row r="1519" spans="3:6" x14ac:dyDescent="0.2">
      <c r="C1519" s="9"/>
      <c r="D1519" s="9"/>
      <c r="E1519" s="9"/>
      <c r="F1519" s="9"/>
    </row>
    <row r="1520" spans="3:6" x14ac:dyDescent="0.2">
      <c r="C1520" s="9"/>
      <c r="D1520" s="9"/>
      <c r="E1520" s="9"/>
      <c r="F1520" s="9"/>
    </row>
    <row r="1521" spans="3:6" x14ac:dyDescent="0.2">
      <c r="C1521" s="9"/>
      <c r="D1521" s="9"/>
      <c r="E1521" s="9"/>
      <c r="F1521" s="9"/>
    </row>
    <row r="1522" spans="3:6" x14ac:dyDescent="0.2">
      <c r="C1522" s="9"/>
      <c r="D1522" s="9"/>
      <c r="E1522" s="9"/>
      <c r="F1522" s="9"/>
    </row>
    <row r="1523" spans="3:6" x14ac:dyDescent="0.2">
      <c r="C1523" s="9"/>
      <c r="D1523" s="9"/>
      <c r="E1523" s="9"/>
      <c r="F1523" s="9"/>
    </row>
    <row r="1524" spans="3:6" x14ac:dyDescent="0.2">
      <c r="C1524" s="9"/>
      <c r="D1524" s="9"/>
      <c r="E1524" s="9"/>
      <c r="F1524" s="9"/>
    </row>
    <row r="1525" spans="3:6" x14ac:dyDescent="0.2">
      <c r="C1525" s="9"/>
      <c r="D1525" s="9"/>
      <c r="E1525" s="9"/>
      <c r="F1525" s="9"/>
    </row>
    <row r="1526" spans="3:6" x14ac:dyDescent="0.2">
      <c r="C1526" s="9"/>
      <c r="D1526" s="9"/>
      <c r="E1526" s="9"/>
      <c r="F1526" s="9"/>
    </row>
    <row r="1527" spans="3:6" x14ac:dyDescent="0.2">
      <c r="C1527" s="9"/>
      <c r="D1527" s="9"/>
      <c r="E1527" s="9"/>
      <c r="F1527" s="9"/>
    </row>
    <row r="1528" spans="3:6" x14ac:dyDescent="0.2">
      <c r="C1528" s="9"/>
      <c r="D1528" s="9"/>
      <c r="E1528" s="9"/>
      <c r="F1528" s="9"/>
    </row>
    <row r="1529" spans="3:6" x14ac:dyDescent="0.2">
      <c r="C1529" s="9"/>
      <c r="D1529" s="9"/>
      <c r="E1529" s="9"/>
      <c r="F1529" s="9"/>
    </row>
    <row r="1530" spans="3:6" x14ac:dyDescent="0.2">
      <c r="C1530" s="9"/>
      <c r="D1530" s="9"/>
      <c r="E1530" s="9"/>
      <c r="F1530" s="9"/>
    </row>
    <row r="1531" spans="3:6" x14ac:dyDescent="0.2">
      <c r="C1531" s="9"/>
      <c r="D1531" s="9"/>
      <c r="E1531" s="9"/>
      <c r="F1531" s="9"/>
    </row>
    <row r="1532" spans="3:6" x14ac:dyDescent="0.2">
      <c r="C1532" s="9"/>
      <c r="D1532" s="9"/>
      <c r="E1532" s="9"/>
      <c r="F1532" s="9"/>
    </row>
    <row r="1533" spans="3:6" x14ac:dyDescent="0.2">
      <c r="C1533" s="9"/>
      <c r="D1533" s="9"/>
      <c r="E1533" s="9"/>
      <c r="F1533" s="9"/>
    </row>
    <row r="1534" spans="3:6" x14ac:dyDescent="0.2">
      <c r="C1534" s="9"/>
      <c r="D1534" s="9"/>
      <c r="E1534" s="9"/>
      <c r="F1534" s="9"/>
    </row>
    <row r="1535" spans="3:6" x14ac:dyDescent="0.2">
      <c r="C1535" s="9"/>
      <c r="D1535" s="9"/>
      <c r="E1535" s="9"/>
      <c r="F1535" s="9"/>
    </row>
    <row r="1536" spans="3:6" x14ac:dyDescent="0.2">
      <c r="C1536" s="9"/>
      <c r="D1536" s="9"/>
      <c r="E1536" s="9"/>
      <c r="F1536" s="9"/>
    </row>
    <row r="1537" spans="3:6" x14ac:dyDescent="0.2">
      <c r="C1537" s="9"/>
      <c r="D1537" s="9"/>
      <c r="E1537" s="9"/>
      <c r="F1537" s="9"/>
    </row>
    <row r="1538" spans="3:6" x14ac:dyDescent="0.2">
      <c r="C1538" s="9"/>
      <c r="D1538" s="9"/>
      <c r="E1538" s="9"/>
      <c r="F1538" s="9"/>
    </row>
    <row r="1539" spans="3:6" x14ac:dyDescent="0.2">
      <c r="C1539" s="9"/>
      <c r="D1539" s="9"/>
      <c r="E1539" s="9"/>
      <c r="F1539" s="9"/>
    </row>
    <row r="1540" spans="3:6" x14ac:dyDescent="0.2">
      <c r="C1540" s="9"/>
      <c r="D1540" s="9"/>
      <c r="E1540" s="9"/>
      <c r="F1540" s="9"/>
    </row>
    <row r="1541" spans="3:6" x14ac:dyDescent="0.2">
      <c r="C1541" s="9"/>
      <c r="D1541" s="9"/>
      <c r="E1541" s="9"/>
      <c r="F1541" s="9"/>
    </row>
    <row r="1542" spans="3:6" x14ac:dyDescent="0.2">
      <c r="C1542" s="9"/>
      <c r="D1542" s="9"/>
      <c r="E1542" s="9"/>
      <c r="F1542" s="9"/>
    </row>
    <row r="1543" spans="3:6" x14ac:dyDescent="0.2">
      <c r="C1543" s="9"/>
      <c r="D1543" s="9"/>
      <c r="E1543" s="9"/>
      <c r="F1543" s="9"/>
    </row>
    <row r="1544" spans="3:6" x14ac:dyDescent="0.2">
      <c r="C1544" s="9"/>
      <c r="D1544" s="9"/>
      <c r="E1544" s="9"/>
      <c r="F1544" s="9"/>
    </row>
    <row r="1545" spans="3:6" x14ac:dyDescent="0.2">
      <c r="C1545" s="9"/>
      <c r="D1545" s="9"/>
      <c r="E1545" s="9"/>
      <c r="F1545" s="9"/>
    </row>
    <row r="1546" spans="3:6" x14ac:dyDescent="0.2">
      <c r="C1546" s="9"/>
      <c r="D1546" s="9"/>
      <c r="E1546" s="9"/>
      <c r="F1546" s="9"/>
    </row>
    <row r="1547" spans="3:6" x14ac:dyDescent="0.2">
      <c r="C1547" s="9"/>
      <c r="D1547" s="9"/>
      <c r="E1547" s="9"/>
      <c r="F1547" s="9"/>
    </row>
    <row r="1548" spans="3:6" x14ac:dyDescent="0.2">
      <c r="C1548" s="9"/>
      <c r="D1548" s="9"/>
      <c r="E1548" s="9"/>
      <c r="F1548" s="9"/>
    </row>
    <row r="1549" spans="3:6" x14ac:dyDescent="0.2">
      <c r="C1549" s="9"/>
      <c r="D1549" s="9"/>
      <c r="E1549" s="9"/>
      <c r="F1549" s="9"/>
    </row>
    <row r="1550" spans="3:6" x14ac:dyDescent="0.2">
      <c r="C1550" s="9"/>
      <c r="D1550" s="9"/>
      <c r="E1550" s="9"/>
      <c r="F1550" s="9"/>
    </row>
    <row r="1551" spans="3:6" x14ac:dyDescent="0.2">
      <c r="C1551" s="9"/>
      <c r="D1551" s="9"/>
      <c r="E1551" s="9"/>
      <c r="F1551" s="9"/>
    </row>
    <row r="1552" spans="3:6" x14ac:dyDescent="0.2">
      <c r="C1552" s="9"/>
      <c r="D1552" s="9"/>
      <c r="E1552" s="9"/>
      <c r="F1552" s="9"/>
    </row>
    <row r="1553" spans="3:6" x14ac:dyDescent="0.2">
      <c r="C1553" s="9"/>
      <c r="D1553" s="9"/>
      <c r="E1553" s="9"/>
      <c r="F1553" s="9"/>
    </row>
    <row r="1554" spans="3:6" x14ac:dyDescent="0.2">
      <c r="C1554" s="9"/>
      <c r="D1554" s="9"/>
      <c r="E1554" s="9"/>
      <c r="F1554" s="9"/>
    </row>
    <row r="1555" spans="3:6" x14ac:dyDescent="0.2">
      <c r="C1555" s="9"/>
      <c r="D1555" s="9"/>
      <c r="E1555" s="9"/>
      <c r="F1555" s="9"/>
    </row>
    <row r="1556" spans="3:6" x14ac:dyDescent="0.2">
      <c r="C1556" s="9"/>
      <c r="D1556" s="9"/>
      <c r="E1556" s="9"/>
      <c r="F1556" s="9"/>
    </row>
    <row r="1557" spans="3:6" x14ac:dyDescent="0.2">
      <c r="C1557" s="9"/>
      <c r="D1557" s="9"/>
      <c r="E1557" s="9"/>
      <c r="F1557" s="9"/>
    </row>
    <row r="1558" spans="3:6" x14ac:dyDescent="0.2">
      <c r="C1558" s="9"/>
      <c r="D1558" s="9"/>
      <c r="E1558" s="9"/>
      <c r="F1558" s="9"/>
    </row>
    <row r="1559" spans="3:6" x14ac:dyDescent="0.2">
      <c r="C1559" s="9"/>
      <c r="D1559" s="9"/>
      <c r="E1559" s="9"/>
      <c r="F1559" s="9"/>
    </row>
    <row r="1560" spans="3:6" x14ac:dyDescent="0.2">
      <c r="C1560" s="9"/>
      <c r="D1560" s="9"/>
      <c r="E1560" s="9"/>
      <c r="F1560" s="9"/>
    </row>
    <row r="1561" spans="3:6" x14ac:dyDescent="0.2">
      <c r="C1561" s="9"/>
      <c r="D1561" s="9"/>
      <c r="E1561" s="9"/>
      <c r="F1561" s="9"/>
    </row>
    <row r="1562" spans="3:6" x14ac:dyDescent="0.2">
      <c r="C1562" s="9"/>
      <c r="D1562" s="9"/>
      <c r="E1562" s="9"/>
      <c r="F1562" s="9"/>
    </row>
    <row r="1563" spans="3:6" x14ac:dyDescent="0.2">
      <c r="C1563" s="9"/>
      <c r="D1563" s="9"/>
      <c r="E1563" s="9"/>
      <c r="F1563" s="9"/>
    </row>
    <row r="1564" spans="3:6" x14ac:dyDescent="0.2">
      <c r="C1564" s="9"/>
      <c r="D1564" s="9"/>
      <c r="E1564" s="9"/>
      <c r="F1564" s="9"/>
    </row>
    <row r="1565" spans="3:6" x14ac:dyDescent="0.2">
      <c r="C1565" s="9"/>
      <c r="D1565" s="9"/>
      <c r="E1565" s="9"/>
      <c r="F1565" s="9"/>
    </row>
    <row r="1566" spans="3:6" x14ac:dyDescent="0.2">
      <c r="C1566" s="9"/>
      <c r="D1566" s="9"/>
      <c r="E1566" s="9"/>
      <c r="F1566" s="9"/>
    </row>
    <row r="1567" spans="3:6" x14ac:dyDescent="0.2">
      <c r="C1567" s="9"/>
      <c r="D1567" s="9"/>
      <c r="E1567" s="9"/>
      <c r="F1567" s="9"/>
    </row>
    <row r="1568" spans="3:6" x14ac:dyDescent="0.2">
      <c r="C1568" s="9"/>
      <c r="D1568" s="9"/>
      <c r="E1568" s="9"/>
      <c r="F1568" s="9"/>
    </row>
    <row r="1569" spans="3:6" x14ac:dyDescent="0.2">
      <c r="C1569" s="9"/>
      <c r="D1569" s="9"/>
      <c r="E1569" s="9"/>
      <c r="F1569" s="9"/>
    </row>
    <row r="1570" spans="3:6" x14ac:dyDescent="0.2">
      <c r="C1570" s="9"/>
      <c r="D1570" s="9"/>
      <c r="E1570" s="9"/>
      <c r="F1570" s="9"/>
    </row>
    <row r="1571" spans="3:6" x14ac:dyDescent="0.2">
      <c r="C1571" s="9"/>
      <c r="D1571" s="9"/>
      <c r="E1571" s="9"/>
      <c r="F1571" s="9"/>
    </row>
    <row r="1572" spans="3:6" x14ac:dyDescent="0.2">
      <c r="C1572" s="9"/>
      <c r="D1572" s="9"/>
      <c r="E1572" s="9"/>
      <c r="F1572" s="9"/>
    </row>
    <row r="1573" spans="3:6" x14ac:dyDescent="0.2">
      <c r="C1573" s="9"/>
      <c r="D1573" s="9"/>
      <c r="E1573" s="9"/>
      <c r="F1573" s="9"/>
    </row>
    <row r="1574" spans="3:6" x14ac:dyDescent="0.2">
      <c r="C1574" s="9"/>
      <c r="D1574" s="9"/>
      <c r="E1574" s="9"/>
      <c r="F1574" s="9"/>
    </row>
    <row r="1575" spans="3:6" x14ac:dyDescent="0.2">
      <c r="C1575" s="9"/>
      <c r="D1575" s="9"/>
      <c r="E1575" s="9"/>
      <c r="F1575" s="9"/>
    </row>
    <row r="1576" spans="3:6" x14ac:dyDescent="0.2">
      <c r="C1576" s="9"/>
      <c r="D1576" s="9"/>
      <c r="E1576" s="9"/>
      <c r="F1576" s="9"/>
    </row>
    <row r="1577" spans="3:6" x14ac:dyDescent="0.2">
      <c r="C1577" s="9"/>
      <c r="D1577" s="9"/>
      <c r="E1577" s="9"/>
      <c r="F1577" s="9"/>
    </row>
    <row r="1578" spans="3:6" x14ac:dyDescent="0.2">
      <c r="C1578" s="9"/>
      <c r="D1578" s="9"/>
      <c r="E1578" s="9"/>
      <c r="F1578" s="9"/>
    </row>
    <row r="1579" spans="3:6" x14ac:dyDescent="0.2">
      <c r="C1579" s="9"/>
      <c r="D1579" s="9"/>
      <c r="E1579" s="9"/>
      <c r="F1579" s="9"/>
    </row>
    <row r="1580" spans="3:6" x14ac:dyDescent="0.2">
      <c r="C1580" s="9"/>
      <c r="D1580" s="9"/>
      <c r="E1580" s="9"/>
      <c r="F1580" s="9"/>
    </row>
    <row r="1581" spans="3:6" x14ac:dyDescent="0.2">
      <c r="C1581" s="9"/>
      <c r="D1581" s="9"/>
      <c r="E1581" s="9"/>
      <c r="F1581" s="9"/>
    </row>
    <row r="1582" spans="3:6" x14ac:dyDescent="0.2">
      <c r="C1582" s="9"/>
      <c r="D1582" s="9"/>
      <c r="E1582" s="9"/>
      <c r="F1582" s="9"/>
    </row>
    <row r="1583" spans="3:6" x14ac:dyDescent="0.2">
      <c r="C1583" s="9"/>
      <c r="D1583" s="9"/>
      <c r="E1583" s="9"/>
      <c r="F1583" s="9"/>
    </row>
    <row r="1584" spans="3:6" x14ac:dyDescent="0.2">
      <c r="C1584" s="9"/>
      <c r="D1584" s="9"/>
      <c r="E1584" s="9"/>
      <c r="F1584" s="9"/>
    </row>
    <row r="1585" spans="3:6" x14ac:dyDescent="0.2">
      <c r="C1585" s="9"/>
      <c r="D1585" s="9"/>
      <c r="E1585" s="9"/>
      <c r="F1585" s="9"/>
    </row>
    <row r="1586" spans="3:6" x14ac:dyDescent="0.2">
      <c r="C1586" s="9"/>
      <c r="D1586" s="9"/>
      <c r="E1586" s="9"/>
      <c r="F1586" s="9"/>
    </row>
    <row r="1587" spans="3:6" x14ac:dyDescent="0.2">
      <c r="C1587" s="9"/>
      <c r="D1587" s="9"/>
      <c r="E1587" s="9"/>
      <c r="F1587" s="9"/>
    </row>
    <row r="1588" spans="3:6" x14ac:dyDescent="0.2">
      <c r="C1588" s="9"/>
      <c r="D1588" s="9"/>
      <c r="E1588" s="9"/>
      <c r="F1588" s="9"/>
    </row>
    <row r="1589" spans="3:6" x14ac:dyDescent="0.2">
      <c r="C1589" s="9"/>
      <c r="D1589" s="9"/>
      <c r="E1589" s="9"/>
      <c r="F1589" s="9"/>
    </row>
    <row r="1590" spans="3:6" x14ac:dyDescent="0.2">
      <c r="C1590" s="9"/>
      <c r="D1590" s="9"/>
      <c r="E1590" s="9"/>
      <c r="F1590" s="9"/>
    </row>
    <row r="1591" spans="3:6" x14ac:dyDescent="0.2">
      <c r="C1591" s="9"/>
      <c r="D1591" s="9"/>
      <c r="E1591" s="9"/>
      <c r="F1591" s="9"/>
    </row>
    <row r="1592" spans="3:6" x14ac:dyDescent="0.2">
      <c r="C1592" s="9"/>
      <c r="D1592" s="9"/>
      <c r="E1592" s="9"/>
      <c r="F1592" s="9"/>
    </row>
    <row r="1593" spans="3:6" x14ac:dyDescent="0.2">
      <c r="C1593" s="9"/>
      <c r="D1593" s="9"/>
      <c r="E1593" s="9"/>
      <c r="F1593" s="9"/>
    </row>
    <row r="1594" spans="3:6" x14ac:dyDescent="0.2">
      <c r="C1594" s="9"/>
      <c r="D1594" s="9"/>
      <c r="E1594" s="9"/>
      <c r="F1594" s="9"/>
    </row>
    <row r="1595" spans="3:6" x14ac:dyDescent="0.2">
      <c r="C1595" s="9"/>
      <c r="D1595" s="9"/>
      <c r="E1595" s="9"/>
      <c r="F1595" s="9"/>
    </row>
    <row r="1596" spans="3:6" x14ac:dyDescent="0.2">
      <c r="C1596" s="9"/>
      <c r="D1596" s="9"/>
      <c r="E1596" s="9"/>
      <c r="F1596" s="9"/>
    </row>
    <row r="1597" spans="3:6" x14ac:dyDescent="0.2">
      <c r="C1597" s="9"/>
      <c r="D1597" s="9"/>
      <c r="E1597" s="9"/>
      <c r="F1597" s="9"/>
    </row>
    <row r="1598" spans="3:6" x14ac:dyDescent="0.2">
      <c r="C1598" s="9"/>
      <c r="D1598" s="9"/>
      <c r="E1598" s="9"/>
      <c r="F1598" s="9"/>
    </row>
    <row r="1599" spans="3:6" x14ac:dyDescent="0.2">
      <c r="C1599" s="9"/>
      <c r="D1599" s="9"/>
      <c r="E1599" s="9"/>
      <c r="F1599" s="9"/>
    </row>
    <row r="1600" spans="3:6" x14ac:dyDescent="0.2">
      <c r="C1600" s="9"/>
      <c r="D1600" s="9"/>
      <c r="E1600" s="9"/>
      <c r="F1600" s="9"/>
    </row>
    <row r="1601" spans="3:6" x14ac:dyDescent="0.2">
      <c r="C1601" s="9"/>
      <c r="D1601" s="9"/>
      <c r="E1601" s="9"/>
      <c r="F1601" s="9"/>
    </row>
    <row r="1602" spans="3:6" x14ac:dyDescent="0.2">
      <c r="C1602" s="9"/>
      <c r="D1602" s="9"/>
      <c r="E1602" s="9"/>
      <c r="F1602" s="9"/>
    </row>
    <row r="1603" spans="3:6" x14ac:dyDescent="0.2">
      <c r="C1603" s="9"/>
      <c r="D1603" s="9"/>
      <c r="E1603" s="9"/>
      <c r="F1603" s="9"/>
    </row>
    <row r="1604" spans="3:6" x14ac:dyDescent="0.2">
      <c r="C1604" s="9"/>
      <c r="D1604" s="9"/>
      <c r="E1604" s="9"/>
      <c r="F1604" s="9"/>
    </row>
    <row r="1605" spans="3:6" x14ac:dyDescent="0.2">
      <c r="C1605" s="9"/>
      <c r="D1605" s="9"/>
      <c r="E1605" s="9"/>
      <c r="F1605" s="9"/>
    </row>
    <row r="1606" spans="3:6" x14ac:dyDescent="0.2">
      <c r="C1606" s="9"/>
      <c r="D1606" s="9"/>
      <c r="E1606" s="9"/>
      <c r="F1606" s="9"/>
    </row>
    <row r="1607" spans="3:6" x14ac:dyDescent="0.2">
      <c r="C1607" s="9"/>
      <c r="D1607" s="9"/>
      <c r="E1607" s="9"/>
      <c r="F1607" s="9"/>
    </row>
    <row r="1608" spans="3:6" x14ac:dyDescent="0.2">
      <c r="C1608" s="9"/>
      <c r="D1608" s="9"/>
      <c r="E1608" s="9"/>
      <c r="F1608" s="9"/>
    </row>
    <row r="1609" spans="3:6" x14ac:dyDescent="0.2">
      <c r="C1609" s="9"/>
      <c r="D1609" s="9"/>
      <c r="E1609" s="9"/>
      <c r="F1609" s="9"/>
    </row>
    <row r="1610" spans="3:6" x14ac:dyDescent="0.2">
      <c r="C1610" s="9"/>
      <c r="D1610" s="9"/>
      <c r="E1610" s="9"/>
      <c r="F1610" s="9"/>
    </row>
    <row r="1611" spans="3:6" x14ac:dyDescent="0.2">
      <c r="C1611" s="9"/>
      <c r="D1611" s="9"/>
      <c r="E1611" s="9"/>
      <c r="F1611" s="9"/>
    </row>
    <row r="1612" spans="3:6" x14ac:dyDescent="0.2">
      <c r="C1612" s="9"/>
      <c r="D1612" s="9"/>
      <c r="E1612" s="9"/>
      <c r="F1612" s="9"/>
    </row>
    <row r="1613" spans="3:6" x14ac:dyDescent="0.2">
      <c r="C1613" s="9"/>
      <c r="D1613" s="9"/>
      <c r="E1613" s="9"/>
      <c r="F1613" s="9"/>
    </row>
    <row r="1614" spans="3:6" x14ac:dyDescent="0.2">
      <c r="C1614" s="9"/>
      <c r="D1614" s="9"/>
      <c r="E1614" s="9"/>
      <c r="F1614" s="9"/>
    </row>
    <row r="1615" spans="3:6" x14ac:dyDescent="0.2">
      <c r="C1615" s="9"/>
      <c r="D1615" s="9"/>
      <c r="E1615" s="9"/>
      <c r="F1615" s="9"/>
    </row>
    <row r="1616" spans="3:6" x14ac:dyDescent="0.2">
      <c r="C1616" s="9"/>
      <c r="D1616" s="9"/>
      <c r="E1616" s="9"/>
      <c r="F1616" s="9"/>
    </row>
    <row r="1617" spans="3:6" x14ac:dyDescent="0.2">
      <c r="C1617" s="9"/>
      <c r="D1617" s="9"/>
      <c r="E1617" s="9"/>
      <c r="F1617" s="9"/>
    </row>
    <row r="1618" spans="3:6" x14ac:dyDescent="0.2">
      <c r="C1618" s="9"/>
      <c r="D1618" s="9"/>
      <c r="E1618" s="9"/>
      <c r="F1618" s="9"/>
    </row>
    <row r="1619" spans="3:6" x14ac:dyDescent="0.2">
      <c r="C1619" s="9"/>
      <c r="D1619" s="9"/>
      <c r="E1619" s="9"/>
      <c r="F1619" s="9"/>
    </row>
    <row r="1620" spans="3:6" x14ac:dyDescent="0.2">
      <c r="C1620" s="9"/>
      <c r="D1620" s="9"/>
      <c r="E1620" s="9"/>
      <c r="F1620" s="9"/>
    </row>
    <row r="1621" spans="3:6" x14ac:dyDescent="0.2">
      <c r="C1621" s="9"/>
      <c r="D1621" s="9"/>
      <c r="E1621" s="9"/>
      <c r="F1621" s="9"/>
    </row>
    <row r="1622" spans="3:6" x14ac:dyDescent="0.2">
      <c r="C1622" s="9"/>
      <c r="D1622" s="9"/>
      <c r="E1622" s="9"/>
      <c r="F1622" s="9"/>
    </row>
    <row r="1623" spans="3:6" x14ac:dyDescent="0.2">
      <c r="C1623" s="9"/>
      <c r="D1623" s="9"/>
      <c r="E1623" s="9"/>
      <c r="F1623" s="9"/>
    </row>
    <row r="1624" spans="3:6" x14ac:dyDescent="0.2">
      <c r="C1624" s="9"/>
      <c r="D1624" s="9"/>
      <c r="E1624" s="9"/>
      <c r="F1624" s="9"/>
    </row>
    <row r="1625" spans="3:6" x14ac:dyDescent="0.2">
      <c r="C1625" s="9"/>
      <c r="D1625" s="9"/>
      <c r="E1625" s="9"/>
      <c r="F1625" s="9"/>
    </row>
    <row r="1626" spans="3:6" x14ac:dyDescent="0.2">
      <c r="C1626" s="9"/>
      <c r="D1626" s="9"/>
      <c r="E1626" s="9"/>
      <c r="F1626" s="9"/>
    </row>
    <row r="1627" spans="3:6" x14ac:dyDescent="0.2">
      <c r="C1627" s="9"/>
      <c r="D1627" s="9"/>
      <c r="E1627" s="9"/>
      <c r="F1627" s="9"/>
    </row>
    <row r="1628" spans="3:6" x14ac:dyDescent="0.2">
      <c r="C1628" s="9"/>
      <c r="D1628" s="9"/>
      <c r="E1628" s="9"/>
      <c r="F1628" s="9"/>
    </row>
    <row r="1629" spans="3:6" x14ac:dyDescent="0.2">
      <c r="C1629" s="9"/>
      <c r="D1629" s="9"/>
      <c r="E1629" s="9"/>
      <c r="F1629" s="9"/>
    </row>
    <row r="1630" spans="3:6" x14ac:dyDescent="0.2">
      <c r="C1630" s="9"/>
      <c r="D1630" s="9"/>
      <c r="E1630" s="9"/>
      <c r="F1630" s="9"/>
    </row>
    <row r="1631" spans="3:6" x14ac:dyDescent="0.2">
      <c r="C1631" s="9"/>
      <c r="D1631" s="9"/>
      <c r="E1631" s="9"/>
      <c r="F1631" s="9"/>
    </row>
    <row r="1632" spans="3:6" x14ac:dyDescent="0.2">
      <c r="C1632" s="9"/>
      <c r="D1632" s="9"/>
      <c r="E1632" s="9"/>
      <c r="F1632" s="9"/>
    </row>
    <row r="1633" spans="3:6" x14ac:dyDescent="0.2">
      <c r="C1633" s="9"/>
      <c r="D1633" s="9"/>
      <c r="E1633" s="9"/>
      <c r="F1633" s="9"/>
    </row>
    <row r="1634" spans="3:6" x14ac:dyDescent="0.2">
      <c r="C1634" s="9"/>
      <c r="D1634" s="9"/>
      <c r="E1634" s="9"/>
      <c r="F1634" s="9"/>
    </row>
    <row r="1635" spans="3:6" x14ac:dyDescent="0.2">
      <c r="C1635" s="9"/>
      <c r="D1635" s="9"/>
      <c r="E1635" s="9"/>
      <c r="F1635" s="9"/>
    </row>
    <row r="1636" spans="3:6" x14ac:dyDescent="0.2">
      <c r="C1636" s="9"/>
      <c r="D1636" s="9"/>
      <c r="E1636" s="9"/>
      <c r="F1636" s="9"/>
    </row>
    <row r="1637" spans="3:6" x14ac:dyDescent="0.2">
      <c r="C1637" s="9"/>
      <c r="D1637" s="9"/>
      <c r="E1637" s="9"/>
      <c r="F1637" s="9"/>
    </row>
    <row r="1638" spans="3:6" x14ac:dyDescent="0.2">
      <c r="C1638" s="9"/>
      <c r="D1638" s="9"/>
      <c r="E1638" s="9"/>
      <c r="F1638" s="9"/>
    </row>
    <row r="1639" spans="3:6" x14ac:dyDescent="0.2">
      <c r="C1639" s="9"/>
      <c r="D1639" s="9"/>
      <c r="E1639" s="9"/>
      <c r="F1639" s="9"/>
    </row>
    <row r="1640" spans="3:6" x14ac:dyDescent="0.2">
      <c r="C1640" s="9"/>
      <c r="D1640" s="9"/>
      <c r="E1640" s="9"/>
      <c r="F1640" s="9"/>
    </row>
    <row r="1641" spans="3:6" x14ac:dyDescent="0.2">
      <c r="C1641" s="9"/>
      <c r="D1641" s="9"/>
      <c r="E1641" s="9"/>
      <c r="F1641" s="9"/>
    </row>
    <row r="1642" spans="3:6" x14ac:dyDescent="0.2">
      <c r="C1642" s="9"/>
      <c r="D1642" s="9"/>
      <c r="E1642" s="9"/>
      <c r="F1642" s="9"/>
    </row>
    <row r="1643" spans="3:6" x14ac:dyDescent="0.2">
      <c r="C1643" s="9"/>
      <c r="D1643" s="9"/>
      <c r="E1643" s="9"/>
      <c r="F1643" s="9"/>
    </row>
    <row r="1644" spans="3:6" x14ac:dyDescent="0.2">
      <c r="C1644" s="9"/>
      <c r="D1644" s="9"/>
      <c r="E1644" s="9"/>
      <c r="F1644" s="9"/>
    </row>
    <row r="1645" spans="3:6" x14ac:dyDescent="0.2">
      <c r="C1645" s="9"/>
      <c r="D1645" s="9"/>
      <c r="E1645" s="9"/>
      <c r="F1645" s="9"/>
    </row>
    <row r="1646" spans="3:6" x14ac:dyDescent="0.2">
      <c r="C1646" s="9"/>
      <c r="D1646" s="9"/>
      <c r="E1646" s="9"/>
      <c r="F1646" s="9"/>
    </row>
    <row r="1647" spans="3:6" x14ac:dyDescent="0.2">
      <c r="C1647" s="9"/>
      <c r="D1647" s="9"/>
      <c r="E1647" s="9"/>
      <c r="F1647" s="9"/>
    </row>
    <row r="1648" spans="3:6" x14ac:dyDescent="0.2">
      <c r="C1648" s="9"/>
      <c r="D1648" s="9"/>
      <c r="E1648" s="9"/>
      <c r="F1648" s="9"/>
    </row>
    <row r="1649" spans="3:6" x14ac:dyDescent="0.2">
      <c r="C1649" s="9"/>
      <c r="D1649" s="9"/>
      <c r="E1649" s="9"/>
      <c r="F1649" s="9"/>
    </row>
    <row r="1650" spans="3:6" x14ac:dyDescent="0.2">
      <c r="C1650" s="9"/>
      <c r="D1650" s="9"/>
      <c r="E1650" s="9"/>
      <c r="F1650" s="9"/>
    </row>
    <row r="1651" spans="3:6" x14ac:dyDescent="0.2">
      <c r="C1651" s="9"/>
      <c r="D1651" s="9"/>
      <c r="E1651" s="9"/>
      <c r="F1651" s="9"/>
    </row>
    <row r="1652" spans="3:6" x14ac:dyDescent="0.2">
      <c r="C1652" s="9"/>
      <c r="D1652" s="9"/>
      <c r="E1652" s="9"/>
      <c r="F1652" s="9"/>
    </row>
    <row r="1653" spans="3:6" x14ac:dyDescent="0.2">
      <c r="C1653" s="9"/>
      <c r="D1653" s="9"/>
      <c r="E1653" s="9"/>
      <c r="F1653" s="9"/>
    </row>
    <row r="1654" spans="3:6" x14ac:dyDescent="0.2">
      <c r="C1654" s="9"/>
      <c r="D1654" s="9"/>
      <c r="E1654" s="9"/>
      <c r="F1654" s="9"/>
    </row>
    <row r="1655" spans="3:6" x14ac:dyDescent="0.2">
      <c r="C1655" s="9"/>
      <c r="D1655" s="9"/>
      <c r="E1655" s="9"/>
      <c r="F1655" s="9"/>
    </row>
    <row r="1656" spans="3:6" x14ac:dyDescent="0.2">
      <c r="C1656" s="9"/>
      <c r="D1656" s="9"/>
      <c r="E1656" s="9"/>
      <c r="F1656" s="9"/>
    </row>
    <row r="1657" spans="3:6" x14ac:dyDescent="0.2">
      <c r="C1657" s="9"/>
      <c r="D1657" s="9"/>
      <c r="E1657" s="9"/>
      <c r="F1657" s="9"/>
    </row>
    <row r="1658" spans="3:6" x14ac:dyDescent="0.2">
      <c r="C1658" s="9"/>
      <c r="D1658" s="9"/>
      <c r="E1658" s="9"/>
      <c r="F1658" s="9"/>
    </row>
    <row r="1659" spans="3:6" x14ac:dyDescent="0.2">
      <c r="C1659" s="9"/>
      <c r="D1659" s="9"/>
      <c r="E1659" s="9"/>
      <c r="F1659" s="9"/>
    </row>
    <row r="1660" spans="3:6" x14ac:dyDescent="0.2">
      <c r="C1660" s="9"/>
      <c r="D1660" s="9"/>
      <c r="E1660" s="9"/>
      <c r="F1660" s="9"/>
    </row>
    <row r="1661" spans="3:6" x14ac:dyDescent="0.2">
      <c r="C1661" s="9"/>
      <c r="D1661" s="9"/>
      <c r="E1661" s="9"/>
      <c r="F1661" s="9"/>
    </row>
    <row r="1662" spans="3:6" x14ac:dyDescent="0.2">
      <c r="C1662" s="9"/>
      <c r="D1662" s="9"/>
      <c r="E1662" s="9"/>
      <c r="F1662" s="9"/>
    </row>
    <row r="1663" spans="3:6" x14ac:dyDescent="0.2">
      <c r="C1663" s="9"/>
      <c r="D1663" s="9"/>
      <c r="E1663" s="9"/>
      <c r="F1663" s="9"/>
    </row>
    <row r="1664" spans="3:6" x14ac:dyDescent="0.2">
      <c r="C1664" s="9"/>
      <c r="D1664" s="9"/>
      <c r="E1664" s="9"/>
      <c r="F1664" s="9"/>
    </row>
    <row r="1665" spans="3:6" x14ac:dyDescent="0.2">
      <c r="C1665" s="9"/>
      <c r="D1665" s="9"/>
      <c r="E1665" s="9"/>
      <c r="F1665" s="9"/>
    </row>
    <row r="1666" spans="3:6" x14ac:dyDescent="0.2">
      <c r="C1666" s="9"/>
      <c r="D1666" s="9"/>
      <c r="E1666" s="9"/>
      <c r="F1666" s="9"/>
    </row>
    <row r="1667" spans="3:6" x14ac:dyDescent="0.2">
      <c r="C1667" s="9"/>
      <c r="D1667" s="9"/>
      <c r="E1667" s="9"/>
      <c r="F1667" s="9"/>
    </row>
    <row r="1668" spans="3:6" x14ac:dyDescent="0.2">
      <c r="C1668" s="9"/>
      <c r="D1668" s="9"/>
      <c r="E1668" s="9"/>
      <c r="F1668" s="9"/>
    </row>
    <row r="1669" spans="3:6" x14ac:dyDescent="0.2">
      <c r="C1669" s="9"/>
      <c r="D1669" s="9"/>
      <c r="E1669" s="9"/>
      <c r="F1669" s="9"/>
    </row>
    <row r="1670" spans="3:6" x14ac:dyDescent="0.2">
      <c r="C1670" s="9"/>
      <c r="D1670" s="9"/>
      <c r="E1670" s="9"/>
      <c r="F1670" s="9"/>
    </row>
    <row r="1671" spans="3:6" x14ac:dyDescent="0.2">
      <c r="C1671" s="9"/>
      <c r="D1671" s="9"/>
      <c r="E1671" s="9"/>
      <c r="F1671" s="9"/>
    </row>
    <row r="1672" spans="3:6" x14ac:dyDescent="0.2">
      <c r="C1672" s="9"/>
      <c r="D1672" s="9"/>
      <c r="E1672" s="9"/>
      <c r="F1672" s="9"/>
    </row>
    <row r="1673" spans="3:6" x14ac:dyDescent="0.2">
      <c r="C1673" s="9"/>
      <c r="D1673" s="9"/>
      <c r="E1673" s="9"/>
      <c r="F1673" s="9"/>
    </row>
    <row r="1674" spans="3:6" x14ac:dyDescent="0.2">
      <c r="C1674" s="9"/>
      <c r="D1674" s="9"/>
      <c r="E1674" s="9"/>
      <c r="F1674" s="9"/>
    </row>
    <row r="1675" spans="3:6" x14ac:dyDescent="0.2">
      <c r="C1675" s="9"/>
      <c r="D1675" s="9"/>
      <c r="E1675" s="9"/>
      <c r="F1675" s="9"/>
    </row>
    <row r="1676" spans="3:6" x14ac:dyDescent="0.2">
      <c r="C1676" s="9"/>
      <c r="D1676" s="9"/>
      <c r="E1676" s="9"/>
      <c r="F1676" s="9"/>
    </row>
    <row r="1677" spans="3:6" x14ac:dyDescent="0.2">
      <c r="C1677" s="9"/>
      <c r="D1677" s="9"/>
      <c r="E1677" s="9"/>
      <c r="F1677" s="9"/>
    </row>
    <row r="1678" spans="3:6" x14ac:dyDescent="0.2">
      <c r="C1678" s="9"/>
      <c r="D1678" s="9"/>
      <c r="E1678" s="9"/>
      <c r="F1678" s="9"/>
    </row>
    <row r="1679" spans="3:6" x14ac:dyDescent="0.2">
      <c r="C1679" s="9"/>
      <c r="D1679" s="9"/>
      <c r="E1679" s="9"/>
      <c r="F1679" s="9"/>
    </row>
    <row r="1680" spans="3:6" x14ac:dyDescent="0.2">
      <c r="C1680" s="9"/>
      <c r="D1680" s="9"/>
      <c r="E1680" s="9"/>
      <c r="F1680" s="9"/>
    </row>
    <row r="1681" spans="3:6" x14ac:dyDescent="0.2">
      <c r="C1681" s="9"/>
      <c r="D1681" s="9"/>
      <c r="E1681" s="9"/>
      <c r="F1681" s="9"/>
    </row>
    <row r="1682" spans="3:6" x14ac:dyDescent="0.2">
      <c r="C1682" s="9"/>
      <c r="D1682" s="9"/>
      <c r="E1682" s="9"/>
      <c r="F1682" s="9"/>
    </row>
    <row r="1683" spans="3:6" x14ac:dyDescent="0.2">
      <c r="C1683" s="9"/>
      <c r="D1683" s="9"/>
      <c r="E1683" s="9"/>
      <c r="F1683" s="9"/>
    </row>
    <row r="1684" spans="3:6" x14ac:dyDescent="0.2">
      <c r="C1684" s="9"/>
      <c r="D1684" s="9"/>
      <c r="E1684" s="9"/>
      <c r="F1684" s="9"/>
    </row>
    <row r="1685" spans="3:6" x14ac:dyDescent="0.2">
      <c r="C1685" s="9"/>
      <c r="D1685" s="9"/>
      <c r="E1685" s="9"/>
      <c r="F1685" s="9"/>
    </row>
    <row r="1686" spans="3:6" x14ac:dyDescent="0.2">
      <c r="C1686" s="9"/>
      <c r="D1686" s="9"/>
      <c r="E1686" s="9"/>
      <c r="F1686" s="9"/>
    </row>
    <row r="1687" spans="3:6" x14ac:dyDescent="0.2">
      <c r="C1687" s="9"/>
      <c r="D1687" s="9"/>
      <c r="E1687" s="9"/>
      <c r="F1687" s="9"/>
    </row>
    <row r="1688" spans="3:6" x14ac:dyDescent="0.2">
      <c r="C1688" s="9"/>
      <c r="D1688" s="9"/>
      <c r="E1688" s="9"/>
      <c r="F1688" s="9"/>
    </row>
    <row r="1689" spans="3:6" x14ac:dyDescent="0.2">
      <c r="C1689" s="9"/>
      <c r="D1689" s="9"/>
      <c r="E1689" s="9"/>
      <c r="F1689" s="9"/>
    </row>
    <row r="1690" spans="3:6" x14ac:dyDescent="0.2">
      <c r="C1690" s="9"/>
      <c r="D1690" s="9"/>
      <c r="E1690" s="9"/>
      <c r="F1690" s="9"/>
    </row>
    <row r="1691" spans="3:6" x14ac:dyDescent="0.2">
      <c r="C1691" s="9"/>
      <c r="D1691" s="9"/>
      <c r="E1691" s="9"/>
      <c r="F1691" s="9"/>
    </row>
    <row r="1692" spans="3:6" x14ac:dyDescent="0.2">
      <c r="C1692" s="9"/>
      <c r="D1692" s="9"/>
      <c r="E1692" s="9"/>
      <c r="F1692" s="9"/>
    </row>
    <row r="1693" spans="3:6" x14ac:dyDescent="0.2">
      <c r="C1693" s="9"/>
      <c r="D1693" s="9"/>
      <c r="E1693" s="9"/>
      <c r="F1693" s="9"/>
    </row>
    <row r="1694" spans="3:6" x14ac:dyDescent="0.2">
      <c r="C1694" s="9"/>
      <c r="D1694" s="9"/>
      <c r="E1694" s="9"/>
      <c r="F1694" s="9"/>
    </row>
    <row r="1695" spans="3:6" x14ac:dyDescent="0.2">
      <c r="C1695" s="9"/>
      <c r="D1695" s="9"/>
      <c r="E1695" s="9"/>
      <c r="F1695" s="9"/>
    </row>
    <row r="1696" spans="3:6" x14ac:dyDescent="0.2">
      <c r="C1696" s="9"/>
      <c r="D1696" s="9"/>
      <c r="E1696" s="9"/>
      <c r="F1696" s="9"/>
    </row>
    <row r="1697" spans="3:6" x14ac:dyDescent="0.2">
      <c r="C1697" s="9"/>
      <c r="D1697" s="9"/>
      <c r="E1697" s="9"/>
      <c r="F1697" s="9"/>
    </row>
    <row r="1698" spans="3:6" x14ac:dyDescent="0.2">
      <c r="C1698" s="9"/>
      <c r="D1698" s="9"/>
      <c r="E1698" s="9"/>
      <c r="F1698" s="9"/>
    </row>
    <row r="1699" spans="3:6" x14ac:dyDescent="0.2">
      <c r="C1699" s="9"/>
      <c r="D1699" s="9"/>
      <c r="E1699" s="9"/>
      <c r="F1699" s="9"/>
    </row>
    <row r="1700" spans="3:6" x14ac:dyDescent="0.2">
      <c r="C1700" s="9"/>
      <c r="D1700" s="9"/>
      <c r="E1700" s="9"/>
      <c r="F1700" s="9"/>
    </row>
    <row r="1701" spans="3:6" x14ac:dyDescent="0.2">
      <c r="C1701" s="9"/>
      <c r="D1701" s="9"/>
      <c r="E1701" s="9"/>
      <c r="F1701" s="9"/>
    </row>
    <row r="1702" spans="3:6" x14ac:dyDescent="0.2">
      <c r="C1702" s="9"/>
      <c r="D1702" s="9"/>
      <c r="E1702" s="9"/>
      <c r="F1702" s="9"/>
    </row>
    <row r="1703" spans="3:6" x14ac:dyDescent="0.2">
      <c r="C1703" s="9"/>
      <c r="D1703" s="9"/>
      <c r="E1703" s="9"/>
      <c r="F1703" s="9"/>
    </row>
    <row r="1704" spans="3:6" x14ac:dyDescent="0.2">
      <c r="C1704" s="9"/>
      <c r="D1704" s="9"/>
      <c r="E1704" s="9"/>
      <c r="F1704" s="9"/>
    </row>
    <row r="1705" spans="3:6" x14ac:dyDescent="0.2">
      <c r="C1705" s="9"/>
      <c r="D1705" s="9"/>
      <c r="E1705" s="9"/>
      <c r="F1705" s="9"/>
    </row>
    <row r="1706" spans="3:6" x14ac:dyDescent="0.2">
      <c r="C1706" s="9"/>
      <c r="D1706" s="9"/>
      <c r="E1706" s="9"/>
      <c r="F1706" s="9"/>
    </row>
    <row r="1707" spans="3:6" x14ac:dyDescent="0.2">
      <c r="C1707" s="9"/>
      <c r="D1707" s="9"/>
      <c r="E1707" s="9"/>
      <c r="F1707" s="9"/>
    </row>
    <row r="1708" spans="3:6" x14ac:dyDescent="0.2">
      <c r="C1708" s="9"/>
      <c r="D1708" s="9"/>
      <c r="E1708" s="9"/>
      <c r="F1708" s="9"/>
    </row>
    <row r="1709" spans="3:6" x14ac:dyDescent="0.2">
      <c r="C1709" s="9"/>
      <c r="D1709" s="9"/>
      <c r="E1709" s="9"/>
      <c r="F1709" s="9"/>
    </row>
    <row r="1710" spans="3:6" x14ac:dyDescent="0.2">
      <c r="C1710" s="9"/>
      <c r="D1710" s="9"/>
      <c r="E1710" s="9"/>
      <c r="F1710" s="9"/>
    </row>
    <row r="1711" spans="3:6" x14ac:dyDescent="0.2">
      <c r="C1711" s="9"/>
      <c r="D1711" s="9"/>
      <c r="E1711" s="9"/>
      <c r="F1711" s="9"/>
    </row>
    <row r="1712" spans="3:6" x14ac:dyDescent="0.2">
      <c r="C1712" s="9"/>
      <c r="D1712" s="9"/>
      <c r="E1712" s="9"/>
      <c r="F1712" s="9"/>
    </row>
    <row r="1713" spans="3:6" x14ac:dyDescent="0.2">
      <c r="C1713" s="9"/>
      <c r="D1713" s="9"/>
      <c r="E1713" s="9"/>
      <c r="F1713" s="9"/>
    </row>
    <row r="1714" spans="3:6" x14ac:dyDescent="0.2">
      <c r="C1714" s="9"/>
      <c r="D1714" s="9"/>
      <c r="E1714" s="9"/>
      <c r="F1714" s="9"/>
    </row>
    <row r="1715" spans="3:6" x14ac:dyDescent="0.2">
      <c r="C1715" s="9"/>
      <c r="D1715" s="9"/>
      <c r="E1715" s="9"/>
      <c r="F1715" s="9"/>
    </row>
    <row r="1716" spans="3:6" x14ac:dyDescent="0.2">
      <c r="C1716" s="9"/>
      <c r="D1716" s="9"/>
      <c r="E1716" s="9"/>
      <c r="F1716" s="9"/>
    </row>
    <row r="1717" spans="3:6" x14ac:dyDescent="0.2">
      <c r="C1717" s="9"/>
      <c r="D1717" s="9"/>
      <c r="E1717" s="9"/>
      <c r="F1717" s="9"/>
    </row>
    <row r="1718" spans="3:6" x14ac:dyDescent="0.2">
      <c r="C1718" s="9"/>
      <c r="D1718" s="9"/>
      <c r="E1718" s="9"/>
      <c r="F1718" s="9"/>
    </row>
    <row r="1719" spans="3:6" x14ac:dyDescent="0.2">
      <c r="C1719" s="9"/>
      <c r="D1719" s="9"/>
      <c r="E1719" s="9"/>
      <c r="F1719" s="9"/>
    </row>
    <row r="1720" spans="3:6" x14ac:dyDescent="0.2">
      <c r="C1720" s="9"/>
      <c r="D1720" s="9"/>
      <c r="E1720" s="9"/>
      <c r="F1720" s="9"/>
    </row>
    <row r="1721" spans="3:6" x14ac:dyDescent="0.2">
      <c r="C1721" s="9"/>
      <c r="D1721" s="9"/>
      <c r="E1721" s="9"/>
      <c r="F1721" s="9"/>
    </row>
    <row r="1722" spans="3:6" x14ac:dyDescent="0.2">
      <c r="C1722" s="9"/>
      <c r="D1722" s="9"/>
      <c r="E1722" s="9"/>
      <c r="F1722" s="9"/>
    </row>
    <row r="1723" spans="3:6" x14ac:dyDescent="0.2">
      <c r="C1723" s="9"/>
      <c r="D1723" s="9"/>
      <c r="E1723" s="9"/>
      <c r="F1723" s="9"/>
    </row>
    <row r="1724" spans="3:6" x14ac:dyDescent="0.2">
      <c r="C1724" s="9"/>
      <c r="D1724" s="9"/>
      <c r="E1724" s="9"/>
      <c r="F1724" s="9"/>
    </row>
    <row r="1725" spans="3:6" x14ac:dyDescent="0.2">
      <c r="C1725" s="9"/>
      <c r="D1725" s="9"/>
      <c r="E1725" s="9"/>
      <c r="F1725" s="9"/>
    </row>
    <row r="1726" spans="3:6" x14ac:dyDescent="0.2">
      <c r="C1726" s="9"/>
      <c r="D1726" s="9"/>
      <c r="E1726" s="9"/>
      <c r="F1726" s="9"/>
    </row>
    <row r="1727" spans="3:6" x14ac:dyDescent="0.2">
      <c r="C1727" s="9"/>
      <c r="D1727" s="9"/>
      <c r="E1727" s="9"/>
      <c r="F1727" s="9"/>
    </row>
    <row r="1728" spans="3:6" x14ac:dyDescent="0.2">
      <c r="C1728" s="9"/>
      <c r="D1728" s="9"/>
      <c r="E1728" s="9"/>
      <c r="F1728" s="9"/>
    </row>
    <row r="1729" spans="3:6" x14ac:dyDescent="0.2">
      <c r="C1729" s="9"/>
      <c r="D1729" s="9"/>
      <c r="E1729" s="9"/>
      <c r="F1729" s="9"/>
    </row>
    <row r="1730" spans="3:6" x14ac:dyDescent="0.2">
      <c r="C1730" s="9"/>
      <c r="D1730" s="9"/>
      <c r="E1730" s="9"/>
      <c r="F1730" s="9"/>
    </row>
    <row r="1731" spans="3:6" x14ac:dyDescent="0.2">
      <c r="C1731" s="9"/>
      <c r="D1731" s="9"/>
      <c r="E1731" s="9"/>
      <c r="F1731" s="9"/>
    </row>
    <row r="1732" spans="3:6" x14ac:dyDescent="0.2">
      <c r="C1732" s="9"/>
      <c r="D1732" s="9"/>
      <c r="E1732" s="9"/>
      <c r="F1732" s="9"/>
    </row>
    <row r="1733" spans="3:6" x14ac:dyDescent="0.2">
      <c r="C1733" s="9"/>
      <c r="D1733" s="9"/>
      <c r="E1733" s="9"/>
      <c r="F1733" s="9"/>
    </row>
    <row r="1734" spans="3:6" x14ac:dyDescent="0.2">
      <c r="C1734" s="9"/>
      <c r="D1734" s="9"/>
      <c r="E1734" s="9"/>
      <c r="F1734" s="9"/>
    </row>
    <row r="1735" spans="3:6" x14ac:dyDescent="0.2">
      <c r="C1735" s="9"/>
      <c r="D1735" s="9"/>
      <c r="E1735" s="9"/>
      <c r="F1735" s="9"/>
    </row>
    <row r="1736" spans="3:6" x14ac:dyDescent="0.2">
      <c r="C1736" s="9"/>
      <c r="D1736" s="9"/>
      <c r="E1736" s="9"/>
      <c r="F1736" s="9"/>
    </row>
    <row r="1737" spans="3:6" x14ac:dyDescent="0.2">
      <c r="C1737" s="9"/>
      <c r="D1737" s="9"/>
      <c r="E1737" s="9"/>
      <c r="F1737" s="9"/>
    </row>
    <row r="1738" spans="3:6" x14ac:dyDescent="0.2">
      <c r="C1738" s="9"/>
      <c r="D1738" s="9"/>
      <c r="E1738" s="9"/>
      <c r="F1738" s="9"/>
    </row>
    <row r="1739" spans="3:6" x14ac:dyDescent="0.2">
      <c r="C1739" s="9"/>
      <c r="D1739" s="9"/>
      <c r="E1739" s="9"/>
      <c r="F1739" s="9"/>
    </row>
    <row r="1740" spans="3:6" x14ac:dyDescent="0.2">
      <c r="C1740" s="9"/>
      <c r="D1740" s="9"/>
      <c r="E1740" s="9"/>
      <c r="F1740" s="9"/>
    </row>
    <row r="1741" spans="3:6" x14ac:dyDescent="0.2">
      <c r="C1741" s="9"/>
      <c r="D1741" s="9"/>
      <c r="E1741" s="9"/>
      <c r="F1741" s="9"/>
    </row>
    <row r="1742" spans="3:6" x14ac:dyDescent="0.2">
      <c r="C1742" s="9"/>
      <c r="D1742" s="9"/>
      <c r="E1742" s="9"/>
      <c r="F1742" s="9"/>
    </row>
    <row r="1743" spans="3:6" x14ac:dyDescent="0.2">
      <c r="C1743" s="9"/>
      <c r="D1743" s="9"/>
      <c r="E1743" s="9"/>
      <c r="F1743" s="9"/>
    </row>
    <row r="1744" spans="3:6" x14ac:dyDescent="0.2">
      <c r="C1744" s="9"/>
      <c r="D1744" s="9"/>
      <c r="E1744" s="9"/>
      <c r="F1744" s="9"/>
    </row>
    <row r="1745" spans="3:6" x14ac:dyDescent="0.2">
      <c r="C1745" s="9"/>
      <c r="D1745" s="9"/>
      <c r="E1745" s="9"/>
      <c r="F1745" s="9"/>
    </row>
    <row r="1746" spans="3:6" x14ac:dyDescent="0.2">
      <c r="C1746" s="9"/>
      <c r="D1746" s="9"/>
      <c r="E1746" s="9"/>
      <c r="F1746" s="9"/>
    </row>
    <row r="1747" spans="3:6" x14ac:dyDescent="0.2">
      <c r="C1747" s="9"/>
      <c r="D1747" s="9"/>
      <c r="E1747" s="9"/>
      <c r="F1747" s="9"/>
    </row>
    <row r="1748" spans="3:6" x14ac:dyDescent="0.2">
      <c r="C1748" s="9"/>
      <c r="D1748" s="9"/>
      <c r="E1748" s="9"/>
      <c r="F1748" s="9"/>
    </row>
    <row r="1749" spans="3:6" x14ac:dyDescent="0.2">
      <c r="C1749" s="9"/>
      <c r="D1749" s="9"/>
      <c r="E1749" s="9"/>
      <c r="F1749" s="9"/>
    </row>
    <row r="1750" spans="3:6" x14ac:dyDescent="0.2">
      <c r="C1750" s="9"/>
      <c r="D1750" s="9"/>
      <c r="E1750" s="9"/>
      <c r="F1750" s="9"/>
    </row>
    <row r="1751" spans="3:6" x14ac:dyDescent="0.2">
      <c r="C1751" s="9"/>
      <c r="D1751" s="9"/>
      <c r="E1751" s="9"/>
      <c r="F1751" s="9"/>
    </row>
    <row r="1752" spans="3:6" x14ac:dyDescent="0.2">
      <c r="C1752" s="9"/>
      <c r="D1752" s="9"/>
      <c r="E1752" s="9"/>
      <c r="F1752" s="9"/>
    </row>
    <row r="1753" spans="3:6" x14ac:dyDescent="0.2">
      <c r="C1753" s="9"/>
      <c r="D1753" s="9"/>
      <c r="E1753" s="9"/>
      <c r="F1753" s="9"/>
    </row>
    <row r="1754" spans="3:6" x14ac:dyDescent="0.2">
      <c r="C1754" s="9"/>
      <c r="D1754" s="9"/>
      <c r="E1754" s="9"/>
      <c r="F1754" s="9"/>
    </row>
    <row r="1755" spans="3:6" x14ac:dyDescent="0.2">
      <c r="C1755" s="9"/>
      <c r="D1755" s="9"/>
      <c r="E1755" s="9"/>
      <c r="F1755" s="9"/>
    </row>
    <row r="1756" spans="3:6" x14ac:dyDescent="0.2">
      <c r="C1756" s="9"/>
      <c r="D1756" s="9"/>
      <c r="E1756" s="9"/>
      <c r="F1756" s="9"/>
    </row>
    <row r="1757" spans="3:6" x14ac:dyDescent="0.2">
      <c r="C1757" s="9"/>
      <c r="D1757" s="9"/>
      <c r="E1757" s="9"/>
      <c r="F1757" s="9"/>
    </row>
    <row r="1758" spans="3:6" x14ac:dyDescent="0.2">
      <c r="C1758" s="9"/>
      <c r="D1758" s="9"/>
      <c r="E1758" s="9"/>
      <c r="F1758" s="9"/>
    </row>
    <row r="1759" spans="3:6" x14ac:dyDescent="0.2">
      <c r="C1759" s="9"/>
      <c r="D1759" s="9"/>
      <c r="E1759" s="9"/>
      <c r="F1759" s="9"/>
    </row>
    <row r="1760" spans="3:6" x14ac:dyDescent="0.2">
      <c r="C1760" s="9"/>
      <c r="D1760" s="9"/>
      <c r="E1760" s="9"/>
      <c r="F1760" s="9"/>
    </row>
    <row r="1761" spans="3:6" x14ac:dyDescent="0.2">
      <c r="C1761" s="9"/>
      <c r="D1761" s="9"/>
      <c r="E1761" s="9"/>
      <c r="F1761" s="9"/>
    </row>
    <row r="1762" spans="3:6" x14ac:dyDescent="0.2">
      <c r="C1762" s="9"/>
      <c r="D1762" s="9"/>
      <c r="E1762" s="9"/>
      <c r="F1762" s="9"/>
    </row>
    <row r="1763" spans="3:6" x14ac:dyDescent="0.2">
      <c r="C1763" s="9"/>
      <c r="D1763" s="9"/>
      <c r="E1763" s="9"/>
      <c r="F1763" s="9"/>
    </row>
    <row r="1764" spans="3:6" x14ac:dyDescent="0.2">
      <c r="C1764" s="9"/>
      <c r="D1764" s="9"/>
      <c r="E1764" s="9"/>
      <c r="F1764" s="9"/>
    </row>
    <row r="1765" spans="3:6" x14ac:dyDescent="0.2">
      <c r="C1765" s="9"/>
      <c r="D1765" s="9"/>
      <c r="E1765" s="9"/>
      <c r="F1765" s="9"/>
    </row>
    <row r="1766" spans="3:6" x14ac:dyDescent="0.2">
      <c r="C1766" s="9"/>
      <c r="D1766" s="9"/>
      <c r="E1766" s="9"/>
      <c r="F1766" s="9"/>
    </row>
    <row r="1767" spans="3:6" x14ac:dyDescent="0.2">
      <c r="C1767" s="9"/>
      <c r="D1767" s="9"/>
      <c r="E1767" s="9"/>
      <c r="F1767" s="9"/>
    </row>
    <row r="1768" spans="3:6" x14ac:dyDescent="0.2">
      <c r="C1768" s="9"/>
      <c r="D1768" s="9"/>
      <c r="E1768" s="9"/>
      <c r="F1768" s="9"/>
    </row>
    <row r="1769" spans="3:6" x14ac:dyDescent="0.2">
      <c r="C1769" s="9"/>
      <c r="D1769" s="9"/>
      <c r="E1769" s="9"/>
      <c r="F1769" s="9"/>
    </row>
    <row r="1770" spans="3:6" x14ac:dyDescent="0.2">
      <c r="C1770" s="9"/>
      <c r="D1770" s="9"/>
      <c r="E1770" s="9"/>
      <c r="F1770" s="9"/>
    </row>
    <row r="1771" spans="3:6" x14ac:dyDescent="0.2">
      <c r="C1771" s="9"/>
      <c r="D1771" s="9"/>
      <c r="E1771" s="9"/>
      <c r="F1771" s="9"/>
    </row>
    <row r="1772" spans="3:6" x14ac:dyDescent="0.2">
      <c r="C1772" s="9"/>
      <c r="D1772" s="9"/>
      <c r="E1772" s="9"/>
      <c r="F1772" s="9"/>
    </row>
    <row r="1773" spans="3:6" x14ac:dyDescent="0.2">
      <c r="C1773" s="9"/>
      <c r="D1773" s="9"/>
      <c r="E1773" s="9"/>
      <c r="F1773" s="9"/>
    </row>
    <row r="1774" spans="3:6" x14ac:dyDescent="0.2">
      <c r="C1774" s="9"/>
      <c r="D1774" s="9"/>
      <c r="E1774" s="9"/>
      <c r="F1774" s="9"/>
    </row>
    <row r="1775" spans="3:6" x14ac:dyDescent="0.2">
      <c r="C1775" s="9"/>
      <c r="D1775" s="9"/>
      <c r="E1775" s="9"/>
      <c r="F1775" s="9"/>
    </row>
    <row r="1776" spans="3:6" x14ac:dyDescent="0.2">
      <c r="C1776" s="9"/>
      <c r="D1776" s="9"/>
      <c r="E1776" s="9"/>
      <c r="F1776" s="9"/>
    </row>
    <row r="1777" spans="3:6" x14ac:dyDescent="0.2">
      <c r="C1777" s="9"/>
      <c r="D1777" s="9"/>
      <c r="E1777" s="9"/>
      <c r="F1777" s="9"/>
    </row>
    <row r="1778" spans="3:6" x14ac:dyDescent="0.2">
      <c r="C1778" s="9"/>
      <c r="D1778" s="9"/>
      <c r="E1778" s="9"/>
      <c r="F1778" s="9"/>
    </row>
    <row r="1779" spans="3:6" x14ac:dyDescent="0.2">
      <c r="C1779" s="9"/>
      <c r="D1779" s="9"/>
      <c r="E1779" s="9"/>
      <c r="F1779" s="9"/>
    </row>
    <row r="1780" spans="3:6" x14ac:dyDescent="0.2">
      <c r="C1780" s="9"/>
      <c r="D1780" s="9"/>
      <c r="E1780" s="9"/>
      <c r="F1780" s="9"/>
    </row>
    <row r="1781" spans="3:6" x14ac:dyDescent="0.2">
      <c r="C1781" s="9"/>
      <c r="D1781" s="9"/>
      <c r="E1781" s="9"/>
      <c r="F1781" s="9"/>
    </row>
    <row r="1782" spans="3:6" x14ac:dyDescent="0.2">
      <c r="C1782" s="9"/>
      <c r="D1782" s="9"/>
      <c r="E1782" s="9"/>
      <c r="F1782" s="9"/>
    </row>
    <row r="1783" spans="3:6" x14ac:dyDescent="0.2">
      <c r="C1783" s="9"/>
      <c r="D1783" s="9"/>
      <c r="E1783" s="9"/>
      <c r="F1783" s="9"/>
    </row>
    <row r="1784" spans="3:6" x14ac:dyDescent="0.2">
      <c r="C1784" s="9"/>
      <c r="D1784" s="9"/>
      <c r="E1784" s="9"/>
      <c r="F1784" s="9"/>
    </row>
    <row r="1785" spans="3:6" x14ac:dyDescent="0.2">
      <c r="C1785" s="9"/>
      <c r="D1785" s="9"/>
      <c r="E1785" s="9"/>
      <c r="F1785" s="9"/>
    </row>
    <row r="1786" spans="3:6" x14ac:dyDescent="0.2">
      <c r="C1786" s="9"/>
      <c r="D1786" s="9"/>
      <c r="E1786" s="9"/>
      <c r="F1786" s="9"/>
    </row>
    <row r="1787" spans="3:6" x14ac:dyDescent="0.2">
      <c r="C1787" s="9"/>
      <c r="D1787" s="9"/>
      <c r="E1787" s="9"/>
      <c r="F1787" s="9"/>
    </row>
    <row r="1788" spans="3:6" x14ac:dyDescent="0.2">
      <c r="C1788" s="9"/>
      <c r="D1788" s="9"/>
      <c r="E1788" s="9"/>
      <c r="F1788" s="9"/>
    </row>
    <row r="1789" spans="3:6" x14ac:dyDescent="0.2">
      <c r="C1789" s="9"/>
      <c r="D1789" s="9"/>
      <c r="E1789" s="9"/>
      <c r="F1789" s="9"/>
    </row>
    <row r="1790" spans="3:6" x14ac:dyDescent="0.2">
      <c r="C1790" s="9"/>
      <c r="D1790" s="9"/>
      <c r="E1790" s="9"/>
      <c r="F1790" s="9"/>
    </row>
    <row r="1791" spans="3:6" x14ac:dyDescent="0.2">
      <c r="C1791" s="9"/>
      <c r="D1791" s="9"/>
      <c r="E1791" s="9"/>
      <c r="F1791" s="9"/>
    </row>
    <row r="1792" spans="3:6" x14ac:dyDescent="0.2">
      <c r="C1792" s="9"/>
      <c r="D1792" s="9"/>
      <c r="E1792" s="9"/>
      <c r="F1792" s="9"/>
    </row>
    <row r="1793" spans="3:6" x14ac:dyDescent="0.2">
      <c r="C1793" s="9"/>
      <c r="D1793" s="9"/>
      <c r="E1793" s="9"/>
      <c r="F1793" s="9"/>
    </row>
    <row r="1794" spans="3:6" x14ac:dyDescent="0.2">
      <c r="C1794" s="9"/>
      <c r="D1794" s="9"/>
      <c r="E1794" s="9"/>
      <c r="F1794" s="9"/>
    </row>
    <row r="1795" spans="3:6" x14ac:dyDescent="0.2">
      <c r="C1795" s="9"/>
      <c r="D1795" s="9"/>
      <c r="E1795" s="9"/>
      <c r="F1795" s="9"/>
    </row>
    <row r="1796" spans="3:6" x14ac:dyDescent="0.2">
      <c r="C1796" s="9"/>
      <c r="D1796" s="9"/>
      <c r="E1796" s="9"/>
      <c r="F1796" s="9"/>
    </row>
    <row r="1797" spans="3:6" x14ac:dyDescent="0.2">
      <c r="C1797" s="9"/>
      <c r="D1797" s="9"/>
      <c r="E1797" s="9"/>
      <c r="F1797" s="9"/>
    </row>
    <row r="1798" spans="3:6" x14ac:dyDescent="0.2">
      <c r="C1798" s="9"/>
      <c r="D1798" s="9"/>
      <c r="E1798" s="9"/>
      <c r="F1798" s="9"/>
    </row>
    <row r="1799" spans="3:6" x14ac:dyDescent="0.2">
      <c r="C1799" s="9"/>
      <c r="D1799" s="9"/>
      <c r="E1799" s="9"/>
      <c r="F1799" s="9"/>
    </row>
    <row r="1800" spans="3:6" x14ac:dyDescent="0.2">
      <c r="C1800" s="9"/>
      <c r="D1800" s="9"/>
      <c r="E1800" s="9"/>
      <c r="F1800" s="9"/>
    </row>
    <row r="1801" spans="3:6" x14ac:dyDescent="0.2">
      <c r="C1801" s="9"/>
      <c r="D1801" s="9"/>
      <c r="E1801" s="9"/>
      <c r="F1801" s="9"/>
    </row>
    <row r="1802" spans="3:6" x14ac:dyDescent="0.2">
      <c r="C1802" s="9"/>
      <c r="D1802" s="9"/>
      <c r="E1802" s="9"/>
      <c r="F1802" s="9"/>
    </row>
    <row r="1803" spans="3:6" x14ac:dyDescent="0.2">
      <c r="C1803" s="9"/>
      <c r="D1803" s="9"/>
      <c r="E1803" s="9"/>
      <c r="F1803" s="9"/>
    </row>
    <row r="1804" spans="3:6" x14ac:dyDescent="0.2">
      <c r="C1804" s="9"/>
      <c r="D1804" s="9"/>
      <c r="E1804" s="9"/>
      <c r="F1804" s="9"/>
    </row>
    <row r="1805" spans="3:6" x14ac:dyDescent="0.2">
      <c r="C1805" s="9"/>
      <c r="D1805" s="9"/>
      <c r="E1805" s="9"/>
      <c r="F1805" s="9"/>
    </row>
    <row r="1806" spans="3:6" x14ac:dyDescent="0.2">
      <c r="C1806" s="9"/>
      <c r="D1806" s="9"/>
      <c r="E1806" s="9"/>
      <c r="F1806" s="9"/>
    </row>
    <row r="1807" spans="3:6" x14ac:dyDescent="0.2">
      <c r="C1807" s="9"/>
      <c r="D1807" s="9"/>
      <c r="E1807" s="9"/>
      <c r="F1807" s="9"/>
    </row>
    <row r="1808" spans="3:6" x14ac:dyDescent="0.2">
      <c r="C1808" s="9"/>
      <c r="D1808" s="9"/>
      <c r="E1808" s="9"/>
      <c r="F1808" s="9"/>
    </row>
    <row r="1809" spans="3:6" x14ac:dyDescent="0.2">
      <c r="C1809" s="9"/>
      <c r="D1809" s="9"/>
      <c r="E1809" s="9"/>
      <c r="F1809" s="9"/>
    </row>
    <row r="1810" spans="3:6" x14ac:dyDescent="0.2">
      <c r="C1810" s="9"/>
      <c r="D1810" s="9"/>
      <c r="E1810" s="9"/>
      <c r="F1810" s="9"/>
    </row>
    <row r="1811" spans="3:6" x14ac:dyDescent="0.2">
      <c r="C1811" s="9"/>
      <c r="D1811" s="9"/>
      <c r="E1811" s="9"/>
      <c r="F1811" s="9"/>
    </row>
    <row r="1812" spans="3:6" x14ac:dyDescent="0.2">
      <c r="C1812" s="9"/>
      <c r="D1812" s="9"/>
      <c r="E1812" s="9"/>
      <c r="F1812" s="9"/>
    </row>
    <row r="1813" spans="3:6" x14ac:dyDescent="0.2">
      <c r="C1813" s="9"/>
      <c r="D1813" s="9"/>
      <c r="E1813" s="9"/>
      <c r="F1813" s="9"/>
    </row>
    <row r="1814" spans="3:6" x14ac:dyDescent="0.2">
      <c r="C1814" s="9"/>
      <c r="D1814" s="9"/>
      <c r="E1814" s="9"/>
      <c r="F1814" s="9"/>
    </row>
    <row r="1815" spans="3:6" x14ac:dyDescent="0.2">
      <c r="C1815" s="9"/>
      <c r="D1815" s="9"/>
      <c r="E1815" s="9"/>
      <c r="F1815" s="9"/>
    </row>
    <row r="1816" spans="3:6" x14ac:dyDescent="0.2">
      <c r="C1816" s="9"/>
      <c r="D1816" s="9"/>
      <c r="E1816" s="9"/>
      <c r="F1816" s="9"/>
    </row>
    <row r="1817" spans="3:6" x14ac:dyDescent="0.2">
      <c r="C1817" s="9"/>
      <c r="D1817" s="9"/>
      <c r="E1817" s="9"/>
      <c r="F1817" s="9"/>
    </row>
    <row r="1818" spans="3:6" x14ac:dyDescent="0.2">
      <c r="C1818" s="9"/>
      <c r="D1818" s="9"/>
      <c r="E1818" s="9"/>
      <c r="F1818" s="9"/>
    </row>
    <row r="1819" spans="3:6" x14ac:dyDescent="0.2">
      <c r="C1819" s="9"/>
      <c r="D1819" s="9"/>
      <c r="E1819" s="9"/>
      <c r="F1819" s="9"/>
    </row>
    <row r="1820" spans="3:6" x14ac:dyDescent="0.2">
      <c r="C1820" s="9"/>
      <c r="D1820" s="9"/>
      <c r="E1820" s="9"/>
      <c r="F1820" s="9"/>
    </row>
    <row r="1821" spans="3:6" x14ac:dyDescent="0.2">
      <c r="C1821" s="9"/>
      <c r="D1821" s="9"/>
      <c r="E1821" s="9"/>
      <c r="F1821" s="9"/>
    </row>
    <row r="1822" spans="3:6" x14ac:dyDescent="0.2">
      <c r="C1822" s="9"/>
      <c r="D1822" s="9"/>
      <c r="E1822" s="9"/>
      <c r="F1822" s="9"/>
    </row>
    <row r="1823" spans="3:6" x14ac:dyDescent="0.2">
      <c r="C1823" s="9"/>
      <c r="D1823" s="9"/>
      <c r="E1823" s="9"/>
      <c r="F1823" s="9"/>
    </row>
    <row r="1824" spans="3:6" x14ac:dyDescent="0.2">
      <c r="C1824" s="9"/>
      <c r="D1824" s="9"/>
      <c r="E1824" s="9"/>
      <c r="F1824" s="9"/>
    </row>
    <row r="1825" spans="3:6" x14ac:dyDescent="0.2">
      <c r="C1825" s="9"/>
      <c r="D1825" s="9"/>
      <c r="E1825" s="9"/>
      <c r="F1825" s="9"/>
    </row>
    <row r="1826" spans="3:6" x14ac:dyDescent="0.2">
      <c r="C1826" s="9"/>
      <c r="D1826" s="9"/>
      <c r="E1826" s="9"/>
      <c r="F1826" s="9"/>
    </row>
    <row r="1827" spans="3:6" x14ac:dyDescent="0.2">
      <c r="C1827" s="9"/>
      <c r="D1827" s="9"/>
      <c r="E1827" s="9"/>
      <c r="F1827" s="9"/>
    </row>
    <row r="1828" spans="3:6" x14ac:dyDescent="0.2">
      <c r="C1828" s="9"/>
      <c r="D1828" s="9"/>
      <c r="E1828" s="9"/>
      <c r="F1828" s="9"/>
    </row>
    <row r="1829" spans="3:6" x14ac:dyDescent="0.2">
      <c r="C1829" s="9"/>
      <c r="D1829" s="9"/>
      <c r="E1829" s="9"/>
      <c r="F1829" s="9"/>
    </row>
    <row r="1830" spans="3:6" x14ac:dyDescent="0.2">
      <c r="C1830" s="9"/>
      <c r="D1830" s="9"/>
      <c r="E1830" s="9"/>
      <c r="F1830" s="9"/>
    </row>
    <row r="1831" spans="3:6" x14ac:dyDescent="0.2">
      <c r="C1831" s="9"/>
      <c r="D1831" s="9"/>
      <c r="E1831" s="9"/>
      <c r="F1831" s="9"/>
    </row>
    <row r="1832" spans="3:6" x14ac:dyDescent="0.2">
      <c r="C1832" s="9"/>
      <c r="D1832" s="9"/>
      <c r="E1832" s="9"/>
      <c r="F1832" s="9"/>
    </row>
    <row r="1833" spans="3:6" x14ac:dyDescent="0.2">
      <c r="C1833" s="9"/>
      <c r="D1833" s="9"/>
      <c r="E1833" s="9"/>
      <c r="F1833" s="9"/>
    </row>
    <row r="1834" spans="3:6" x14ac:dyDescent="0.2">
      <c r="C1834" s="9"/>
      <c r="D1834" s="9"/>
      <c r="E1834" s="9"/>
      <c r="F1834" s="9"/>
    </row>
    <row r="1835" spans="3:6" x14ac:dyDescent="0.2">
      <c r="C1835" s="9"/>
      <c r="D1835" s="9"/>
      <c r="E1835" s="9"/>
      <c r="F1835" s="9"/>
    </row>
    <row r="1836" spans="3:6" x14ac:dyDescent="0.2">
      <c r="C1836" s="9"/>
      <c r="D1836" s="9"/>
      <c r="E1836" s="9"/>
      <c r="F1836" s="9"/>
    </row>
    <row r="1837" spans="3:6" x14ac:dyDescent="0.2">
      <c r="C1837" s="9"/>
      <c r="D1837" s="9"/>
      <c r="E1837" s="9"/>
      <c r="F1837" s="9"/>
    </row>
    <row r="1838" spans="3:6" x14ac:dyDescent="0.2">
      <c r="C1838" s="9"/>
      <c r="D1838" s="9"/>
      <c r="E1838" s="9"/>
      <c r="F1838" s="9"/>
    </row>
    <row r="1839" spans="3:6" x14ac:dyDescent="0.2">
      <c r="C1839" s="9"/>
      <c r="D1839" s="9"/>
      <c r="E1839" s="9"/>
      <c r="F1839" s="9"/>
    </row>
    <row r="1840" spans="3:6" x14ac:dyDescent="0.2">
      <c r="C1840" s="9"/>
      <c r="D1840" s="9"/>
      <c r="E1840" s="9"/>
      <c r="F1840" s="9"/>
    </row>
    <row r="1841" spans="3:6" x14ac:dyDescent="0.2">
      <c r="C1841" s="9"/>
      <c r="D1841" s="9"/>
      <c r="E1841" s="9"/>
      <c r="F1841" s="9"/>
    </row>
    <row r="1842" spans="3:6" x14ac:dyDescent="0.2">
      <c r="C1842" s="9"/>
      <c r="D1842" s="9"/>
      <c r="E1842" s="9"/>
      <c r="F1842" s="9"/>
    </row>
    <row r="1843" spans="3:6" x14ac:dyDescent="0.2">
      <c r="C1843" s="9"/>
      <c r="D1843" s="9"/>
      <c r="E1843" s="9"/>
      <c r="F1843" s="9"/>
    </row>
    <row r="1844" spans="3:6" x14ac:dyDescent="0.2">
      <c r="C1844" s="9"/>
      <c r="D1844" s="9"/>
      <c r="E1844" s="9"/>
      <c r="F1844" s="9"/>
    </row>
    <row r="1845" spans="3:6" x14ac:dyDescent="0.2">
      <c r="C1845" s="9"/>
      <c r="D1845" s="9"/>
      <c r="E1845" s="9"/>
      <c r="F1845" s="9"/>
    </row>
    <row r="1846" spans="3:6" x14ac:dyDescent="0.2">
      <c r="C1846" s="9"/>
      <c r="D1846" s="9"/>
      <c r="E1846" s="9"/>
      <c r="F1846" s="9"/>
    </row>
    <row r="1847" spans="3:6" x14ac:dyDescent="0.2">
      <c r="C1847" s="9"/>
      <c r="D1847" s="9"/>
      <c r="E1847" s="9"/>
      <c r="F1847" s="9"/>
    </row>
    <row r="1848" spans="3:6" x14ac:dyDescent="0.2">
      <c r="C1848" s="9"/>
      <c r="D1848" s="9"/>
      <c r="E1848" s="9"/>
      <c r="F1848" s="9"/>
    </row>
    <row r="1849" spans="3:6" x14ac:dyDescent="0.2">
      <c r="C1849" s="9"/>
      <c r="D1849" s="9"/>
      <c r="E1849" s="9"/>
      <c r="F1849" s="9"/>
    </row>
    <row r="1850" spans="3:6" x14ac:dyDescent="0.2">
      <c r="C1850" s="9"/>
      <c r="D1850" s="9"/>
      <c r="E1850" s="9"/>
      <c r="F1850" s="9"/>
    </row>
    <row r="1851" spans="3:6" x14ac:dyDescent="0.2">
      <c r="C1851" s="9"/>
      <c r="D1851" s="9"/>
      <c r="E1851" s="9"/>
      <c r="F1851" s="9"/>
    </row>
    <row r="1852" spans="3:6" x14ac:dyDescent="0.2">
      <c r="C1852" s="9"/>
      <c r="D1852" s="9"/>
      <c r="E1852" s="9"/>
      <c r="F1852" s="9"/>
    </row>
    <row r="1853" spans="3:6" x14ac:dyDescent="0.2">
      <c r="C1853" s="9"/>
      <c r="D1853" s="9"/>
      <c r="E1853" s="9"/>
      <c r="F1853" s="9"/>
    </row>
    <row r="1854" spans="3:6" x14ac:dyDescent="0.2">
      <c r="C1854" s="9"/>
      <c r="D1854" s="9"/>
      <c r="E1854" s="9"/>
      <c r="F1854" s="9"/>
    </row>
    <row r="1855" spans="3:6" x14ac:dyDescent="0.2">
      <c r="C1855" s="9"/>
      <c r="D1855" s="9"/>
      <c r="E1855" s="9"/>
      <c r="F1855" s="9"/>
    </row>
    <row r="1856" spans="3:6" x14ac:dyDescent="0.2">
      <c r="C1856" s="9"/>
      <c r="D1856" s="9"/>
      <c r="E1856" s="9"/>
      <c r="F1856" s="9"/>
    </row>
    <row r="1857" spans="3:6" x14ac:dyDescent="0.2">
      <c r="C1857" s="9"/>
      <c r="D1857" s="9"/>
      <c r="E1857" s="9"/>
      <c r="F1857" s="9"/>
    </row>
    <row r="1858" spans="3:6" x14ac:dyDescent="0.2">
      <c r="C1858" s="9"/>
      <c r="D1858" s="9"/>
      <c r="E1858" s="9"/>
      <c r="F1858" s="9"/>
    </row>
    <row r="1859" spans="3:6" x14ac:dyDescent="0.2">
      <c r="C1859" s="9"/>
      <c r="D1859" s="9"/>
      <c r="E1859" s="9"/>
      <c r="F1859" s="9"/>
    </row>
    <row r="1860" spans="3:6" x14ac:dyDescent="0.2">
      <c r="C1860" s="9"/>
      <c r="D1860" s="9"/>
      <c r="E1860" s="9"/>
      <c r="F1860" s="9"/>
    </row>
    <row r="1861" spans="3:6" x14ac:dyDescent="0.2">
      <c r="C1861" s="9"/>
      <c r="D1861" s="9"/>
      <c r="E1861" s="9"/>
      <c r="F1861" s="9"/>
    </row>
    <row r="1862" spans="3:6" x14ac:dyDescent="0.2">
      <c r="C1862" s="9"/>
      <c r="D1862" s="9"/>
      <c r="E1862" s="9"/>
      <c r="F1862" s="9"/>
    </row>
    <row r="1863" spans="3:6" x14ac:dyDescent="0.2">
      <c r="C1863" s="9"/>
      <c r="D1863" s="9"/>
      <c r="E1863" s="9"/>
      <c r="F1863" s="9"/>
    </row>
    <row r="1864" spans="3:6" x14ac:dyDescent="0.2">
      <c r="C1864" s="9"/>
      <c r="D1864" s="9"/>
      <c r="E1864" s="9"/>
      <c r="F1864" s="9"/>
    </row>
    <row r="1865" spans="3:6" x14ac:dyDescent="0.2">
      <c r="C1865" s="9"/>
      <c r="D1865" s="9"/>
      <c r="E1865" s="9"/>
      <c r="F1865" s="9"/>
    </row>
    <row r="1866" spans="3:6" x14ac:dyDescent="0.2">
      <c r="C1866" s="9"/>
      <c r="D1866" s="9"/>
      <c r="E1866" s="9"/>
      <c r="F1866" s="9"/>
    </row>
    <row r="1867" spans="3:6" x14ac:dyDescent="0.2">
      <c r="C1867" s="9"/>
      <c r="D1867" s="9"/>
      <c r="E1867" s="9"/>
      <c r="F1867" s="9"/>
    </row>
    <row r="1868" spans="3:6" x14ac:dyDescent="0.2">
      <c r="C1868" s="9"/>
      <c r="D1868" s="9"/>
      <c r="E1868" s="9"/>
      <c r="F1868" s="9"/>
    </row>
    <row r="1869" spans="3:6" x14ac:dyDescent="0.2">
      <c r="C1869" s="9"/>
      <c r="D1869" s="9"/>
      <c r="E1869" s="9"/>
      <c r="F1869" s="9"/>
    </row>
    <row r="1870" spans="3:6" x14ac:dyDescent="0.2">
      <c r="C1870" s="9"/>
      <c r="D1870" s="9"/>
      <c r="E1870" s="9"/>
      <c r="F1870" s="9"/>
    </row>
    <row r="1871" spans="3:6" x14ac:dyDescent="0.2">
      <c r="C1871" s="9"/>
      <c r="D1871" s="9"/>
      <c r="E1871" s="9"/>
      <c r="F1871" s="9"/>
    </row>
    <row r="1872" spans="3:6" x14ac:dyDescent="0.2">
      <c r="C1872" s="9"/>
      <c r="D1872" s="9"/>
      <c r="E1872" s="9"/>
      <c r="F1872" s="9"/>
    </row>
    <row r="1873" spans="3:6" x14ac:dyDescent="0.2">
      <c r="C1873" s="9"/>
      <c r="D1873" s="9"/>
      <c r="E1873" s="9"/>
      <c r="F1873" s="9"/>
    </row>
    <row r="1874" spans="3:6" x14ac:dyDescent="0.2">
      <c r="C1874" s="9"/>
      <c r="D1874" s="9"/>
      <c r="E1874" s="9"/>
      <c r="F1874" s="9"/>
    </row>
    <row r="1875" spans="3:6" x14ac:dyDescent="0.2">
      <c r="C1875" s="9"/>
      <c r="D1875" s="9"/>
      <c r="E1875" s="9"/>
      <c r="F1875" s="9"/>
    </row>
    <row r="1876" spans="3:6" x14ac:dyDescent="0.2">
      <c r="C1876" s="9"/>
      <c r="D1876" s="9"/>
      <c r="E1876" s="9"/>
      <c r="F1876" s="9"/>
    </row>
    <row r="1877" spans="3:6" x14ac:dyDescent="0.2">
      <c r="C1877" s="9"/>
      <c r="D1877" s="9"/>
      <c r="E1877" s="9"/>
      <c r="F1877" s="9"/>
    </row>
    <row r="1878" spans="3:6" x14ac:dyDescent="0.2">
      <c r="C1878" s="9"/>
      <c r="D1878" s="9"/>
      <c r="E1878" s="9"/>
      <c r="F1878" s="9"/>
    </row>
    <row r="1879" spans="3:6" x14ac:dyDescent="0.2">
      <c r="C1879" s="9"/>
      <c r="D1879" s="9"/>
      <c r="E1879" s="9"/>
      <c r="F1879" s="9"/>
    </row>
    <row r="1880" spans="3:6" x14ac:dyDescent="0.2">
      <c r="C1880" s="9"/>
      <c r="D1880" s="9"/>
      <c r="E1880" s="9"/>
      <c r="F1880" s="9"/>
    </row>
    <row r="1881" spans="3:6" x14ac:dyDescent="0.2">
      <c r="C1881" s="9"/>
      <c r="D1881" s="9"/>
      <c r="E1881" s="9"/>
      <c r="F1881" s="9"/>
    </row>
    <row r="1882" spans="3:6" x14ac:dyDescent="0.2">
      <c r="C1882" s="9"/>
      <c r="D1882" s="9"/>
      <c r="E1882" s="9"/>
      <c r="F1882" s="9"/>
    </row>
    <row r="1883" spans="3:6" x14ac:dyDescent="0.2">
      <c r="C1883" s="9"/>
      <c r="D1883" s="9"/>
      <c r="E1883" s="9"/>
      <c r="F1883" s="9"/>
    </row>
    <row r="1884" spans="3:6" x14ac:dyDescent="0.2">
      <c r="C1884" s="9"/>
      <c r="D1884" s="9"/>
      <c r="E1884" s="9"/>
      <c r="F1884" s="9"/>
    </row>
    <row r="1885" spans="3:6" x14ac:dyDescent="0.2">
      <c r="C1885" s="9"/>
      <c r="D1885" s="9"/>
      <c r="E1885" s="9"/>
      <c r="F1885" s="9"/>
    </row>
    <row r="1886" spans="3:6" x14ac:dyDescent="0.2">
      <c r="C1886" s="9"/>
      <c r="D1886" s="9"/>
      <c r="E1886" s="9"/>
      <c r="F1886" s="9"/>
    </row>
    <row r="1887" spans="3:6" x14ac:dyDescent="0.2">
      <c r="C1887" s="9"/>
      <c r="D1887" s="9"/>
      <c r="E1887" s="9"/>
      <c r="F1887" s="9"/>
    </row>
    <row r="1888" spans="3:6" x14ac:dyDescent="0.2">
      <c r="C1888" s="9"/>
      <c r="D1888" s="9"/>
      <c r="E1888" s="9"/>
      <c r="F1888" s="9"/>
    </row>
    <row r="1889" spans="3:6" x14ac:dyDescent="0.2">
      <c r="C1889" s="9"/>
      <c r="D1889" s="9"/>
      <c r="E1889" s="9"/>
      <c r="F1889" s="9"/>
    </row>
    <row r="1890" spans="3:6" x14ac:dyDescent="0.2">
      <c r="C1890" s="9"/>
      <c r="D1890" s="9"/>
      <c r="E1890" s="9"/>
      <c r="F1890" s="9"/>
    </row>
    <row r="1891" spans="3:6" x14ac:dyDescent="0.2">
      <c r="C1891" s="9"/>
      <c r="D1891" s="9"/>
      <c r="E1891" s="9"/>
      <c r="F1891" s="9"/>
    </row>
    <row r="1892" spans="3:6" x14ac:dyDescent="0.2">
      <c r="C1892" s="9"/>
      <c r="D1892" s="9"/>
      <c r="E1892" s="9"/>
      <c r="F1892" s="9"/>
    </row>
    <row r="1893" spans="3:6" x14ac:dyDescent="0.2">
      <c r="C1893" s="9"/>
      <c r="D1893" s="9"/>
      <c r="E1893" s="9"/>
      <c r="F1893" s="9"/>
    </row>
    <row r="1894" spans="3:6" x14ac:dyDescent="0.2">
      <c r="C1894" s="9"/>
      <c r="D1894" s="9"/>
      <c r="E1894" s="9"/>
      <c r="F1894" s="9"/>
    </row>
    <row r="1895" spans="3:6" x14ac:dyDescent="0.2">
      <c r="C1895" s="9"/>
      <c r="D1895" s="9"/>
      <c r="E1895" s="9"/>
      <c r="F1895" s="9"/>
    </row>
    <row r="1896" spans="3:6" x14ac:dyDescent="0.2">
      <c r="C1896" s="9"/>
      <c r="D1896" s="9"/>
      <c r="E1896" s="9"/>
      <c r="F1896" s="9"/>
    </row>
    <row r="1897" spans="3:6" x14ac:dyDescent="0.2">
      <c r="C1897" s="9"/>
      <c r="D1897" s="9"/>
      <c r="E1897" s="9"/>
      <c r="F1897" s="9"/>
    </row>
    <row r="1898" spans="3:6" x14ac:dyDescent="0.2">
      <c r="C1898" s="9"/>
      <c r="D1898" s="9"/>
      <c r="E1898" s="9"/>
      <c r="F1898" s="9"/>
    </row>
    <row r="1899" spans="3:6" x14ac:dyDescent="0.2">
      <c r="C1899" s="9"/>
      <c r="D1899" s="9"/>
      <c r="E1899" s="9"/>
      <c r="F1899" s="9"/>
    </row>
    <row r="1900" spans="3:6" x14ac:dyDescent="0.2">
      <c r="C1900" s="9"/>
      <c r="D1900" s="9"/>
      <c r="E1900" s="9"/>
      <c r="F1900" s="9"/>
    </row>
    <row r="1901" spans="3:6" x14ac:dyDescent="0.2">
      <c r="C1901" s="9"/>
      <c r="D1901" s="9"/>
      <c r="E1901" s="9"/>
      <c r="F1901" s="9"/>
    </row>
    <row r="1902" spans="3:6" x14ac:dyDescent="0.2">
      <c r="C1902" s="9"/>
      <c r="D1902" s="9"/>
      <c r="E1902" s="9"/>
      <c r="F1902" s="9"/>
    </row>
    <row r="1903" spans="3:6" x14ac:dyDescent="0.2">
      <c r="C1903" s="9"/>
      <c r="D1903" s="9"/>
      <c r="E1903" s="9"/>
      <c r="F1903" s="9"/>
    </row>
    <row r="1904" spans="3:6" x14ac:dyDescent="0.2">
      <c r="C1904" s="9"/>
      <c r="D1904" s="9"/>
      <c r="E1904" s="9"/>
      <c r="F1904" s="9"/>
    </row>
    <row r="1905" spans="3:6" x14ac:dyDescent="0.2">
      <c r="C1905" s="9"/>
      <c r="D1905" s="9"/>
      <c r="E1905" s="9"/>
      <c r="F1905" s="9"/>
    </row>
    <row r="1906" spans="3:6" x14ac:dyDescent="0.2">
      <c r="C1906" s="9"/>
      <c r="D1906" s="9"/>
      <c r="E1906" s="9"/>
      <c r="F1906" s="9"/>
    </row>
    <row r="1907" spans="3:6" x14ac:dyDescent="0.2">
      <c r="C1907" s="9"/>
      <c r="D1907" s="9"/>
      <c r="E1907" s="9"/>
      <c r="F1907" s="9"/>
    </row>
    <row r="1908" spans="3:6" x14ac:dyDescent="0.2">
      <c r="C1908" s="9"/>
      <c r="D1908" s="9"/>
      <c r="E1908" s="9"/>
      <c r="F1908" s="9"/>
    </row>
    <row r="1909" spans="3:6" x14ac:dyDescent="0.2">
      <c r="C1909" s="9"/>
      <c r="D1909" s="9"/>
      <c r="E1909" s="9"/>
      <c r="F1909" s="9"/>
    </row>
    <row r="1910" spans="3:6" x14ac:dyDescent="0.2">
      <c r="C1910" s="9"/>
      <c r="D1910" s="9"/>
      <c r="E1910" s="9"/>
      <c r="F1910" s="9"/>
    </row>
    <row r="1911" spans="3:6" x14ac:dyDescent="0.2">
      <c r="C1911" s="9"/>
      <c r="D1911" s="9"/>
      <c r="E1911" s="9"/>
      <c r="F1911" s="9"/>
    </row>
    <row r="1912" spans="3:6" x14ac:dyDescent="0.2">
      <c r="C1912" s="9"/>
      <c r="D1912" s="9"/>
      <c r="E1912" s="9"/>
      <c r="F1912" s="9"/>
    </row>
    <row r="1913" spans="3:6" x14ac:dyDescent="0.2">
      <c r="C1913" s="9"/>
      <c r="D1913" s="9"/>
      <c r="E1913" s="9"/>
      <c r="F1913" s="9"/>
    </row>
    <row r="1914" spans="3:6" x14ac:dyDescent="0.2">
      <c r="C1914" s="9"/>
      <c r="D1914" s="9"/>
      <c r="E1914" s="9"/>
      <c r="F1914" s="9"/>
    </row>
    <row r="1915" spans="3:6" x14ac:dyDescent="0.2">
      <c r="C1915" s="9"/>
      <c r="D1915" s="9"/>
      <c r="E1915" s="9"/>
      <c r="F1915" s="9"/>
    </row>
    <row r="1916" spans="3:6" x14ac:dyDescent="0.2">
      <c r="C1916" s="9"/>
      <c r="D1916" s="9"/>
      <c r="E1916" s="9"/>
      <c r="F1916" s="9"/>
    </row>
    <row r="1917" spans="3:6" x14ac:dyDescent="0.2">
      <c r="C1917" s="9"/>
      <c r="D1917" s="9"/>
      <c r="E1917" s="9"/>
      <c r="F1917" s="9"/>
    </row>
    <row r="1918" spans="3:6" x14ac:dyDescent="0.2">
      <c r="C1918" s="9"/>
      <c r="D1918" s="9"/>
      <c r="E1918" s="9"/>
      <c r="F1918" s="9"/>
    </row>
    <row r="1919" spans="3:6" x14ac:dyDescent="0.2">
      <c r="C1919" s="9"/>
      <c r="D1919" s="9"/>
      <c r="E1919" s="9"/>
      <c r="F1919" s="9"/>
    </row>
    <row r="1920" spans="3:6" x14ac:dyDescent="0.2">
      <c r="C1920" s="9"/>
      <c r="D1920" s="9"/>
      <c r="E1920" s="9"/>
      <c r="F1920" s="9"/>
    </row>
    <row r="1921" spans="3:6" x14ac:dyDescent="0.2">
      <c r="C1921" s="9"/>
      <c r="D1921" s="9"/>
      <c r="E1921" s="9"/>
      <c r="F1921" s="9"/>
    </row>
    <row r="1922" spans="3:6" x14ac:dyDescent="0.2">
      <c r="C1922" s="9"/>
      <c r="D1922" s="9"/>
      <c r="E1922" s="9"/>
      <c r="F1922" s="9"/>
    </row>
    <row r="1923" spans="3:6" x14ac:dyDescent="0.2">
      <c r="C1923" s="9"/>
      <c r="D1923" s="9"/>
      <c r="E1923" s="9"/>
      <c r="F1923" s="9"/>
    </row>
    <row r="1924" spans="3:6" x14ac:dyDescent="0.2">
      <c r="C1924" s="9"/>
      <c r="D1924" s="9"/>
      <c r="E1924" s="9"/>
      <c r="F1924" s="9"/>
    </row>
    <row r="1925" spans="3:6" x14ac:dyDescent="0.2">
      <c r="C1925" s="9"/>
      <c r="D1925" s="9"/>
      <c r="E1925" s="9"/>
      <c r="F1925" s="9"/>
    </row>
    <row r="1926" spans="3:6" x14ac:dyDescent="0.2">
      <c r="C1926" s="9"/>
      <c r="D1926" s="9"/>
      <c r="E1926" s="9"/>
      <c r="F1926" s="9"/>
    </row>
    <row r="1927" spans="3:6" x14ac:dyDescent="0.2">
      <c r="C1927" s="9"/>
      <c r="D1927" s="9"/>
      <c r="E1927" s="9"/>
      <c r="F1927" s="9"/>
    </row>
    <row r="1928" spans="3:6" x14ac:dyDescent="0.2">
      <c r="C1928" s="9"/>
      <c r="D1928" s="9"/>
      <c r="E1928" s="9"/>
      <c r="F1928" s="9"/>
    </row>
    <row r="1929" spans="3:6" x14ac:dyDescent="0.2">
      <c r="C1929" s="9"/>
      <c r="D1929" s="9"/>
      <c r="E1929" s="9"/>
      <c r="F1929" s="9"/>
    </row>
    <row r="1930" spans="3:6" x14ac:dyDescent="0.2">
      <c r="C1930" s="9"/>
      <c r="D1930" s="9"/>
      <c r="E1930" s="9"/>
      <c r="F1930" s="9"/>
    </row>
    <row r="1931" spans="3:6" x14ac:dyDescent="0.2">
      <c r="C1931" s="9"/>
      <c r="D1931" s="9"/>
      <c r="E1931" s="9"/>
      <c r="F1931" s="9"/>
    </row>
    <row r="1932" spans="3:6" x14ac:dyDescent="0.2">
      <c r="C1932" s="9"/>
      <c r="D1932" s="9"/>
      <c r="E1932" s="9"/>
      <c r="F1932" s="9"/>
    </row>
    <row r="1933" spans="3:6" x14ac:dyDescent="0.2">
      <c r="C1933" s="9"/>
      <c r="D1933" s="9"/>
      <c r="E1933" s="9"/>
      <c r="F1933" s="9"/>
    </row>
    <row r="1934" spans="3:6" x14ac:dyDescent="0.2">
      <c r="C1934" s="9"/>
      <c r="D1934" s="9"/>
      <c r="E1934" s="9"/>
      <c r="F1934" s="9"/>
    </row>
    <row r="1935" spans="3:6" x14ac:dyDescent="0.2">
      <c r="C1935" s="9"/>
      <c r="D1935" s="9"/>
      <c r="E1935" s="9"/>
      <c r="F1935" s="9"/>
    </row>
    <row r="1936" spans="3:6" x14ac:dyDescent="0.2">
      <c r="C1936" s="9"/>
      <c r="D1936" s="9"/>
      <c r="E1936" s="9"/>
      <c r="F1936" s="9"/>
    </row>
    <row r="1937" spans="3:6" x14ac:dyDescent="0.2">
      <c r="C1937" s="9"/>
      <c r="D1937" s="9"/>
      <c r="E1937" s="9"/>
      <c r="F1937" s="9"/>
    </row>
    <row r="1938" spans="3:6" x14ac:dyDescent="0.2">
      <c r="C1938" s="9"/>
      <c r="D1938" s="9"/>
      <c r="E1938" s="9"/>
      <c r="F1938" s="9"/>
    </row>
    <row r="1939" spans="3:6" x14ac:dyDescent="0.2">
      <c r="C1939" s="9"/>
      <c r="D1939" s="9"/>
      <c r="E1939" s="9"/>
      <c r="F1939" s="9"/>
    </row>
    <row r="1940" spans="3:6" x14ac:dyDescent="0.2">
      <c r="C1940" s="9"/>
      <c r="D1940" s="9"/>
      <c r="E1940" s="9"/>
      <c r="F1940" s="9"/>
    </row>
    <row r="1941" spans="3:6" x14ac:dyDescent="0.2">
      <c r="C1941" s="9"/>
      <c r="D1941" s="9"/>
      <c r="E1941" s="9"/>
      <c r="F1941" s="9"/>
    </row>
    <row r="1942" spans="3:6" x14ac:dyDescent="0.2">
      <c r="C1942" s="9"/>
      <c r="D1942" s="9"/>
      <c r="E1942" s="9"/>
      <c r="F1942" s="9"/>
    </row>
    <row r="1943" spans="3:6" x14ac:dyDescent="0.2">
      <c r="C1943" s="9"/>
      <c r="D1943" s="9"/>
      <c r="E1943" s="9"/>
      <c r="F1943" s="9"/>
    </row>
    <row r="1944" spans="3:6" x14ac:dyDescent="0.2">
      <c r="C1944" s="9"/>
      <c r="D1944" s="9"/>
      <c r="E1944" s="9"/>
      <c r="F1944" s="9"/>
    </row>
    <row r="1945" spans="3:6" x14ac:dyDescent="0.2">
      <c r="C1945" s="9"/>
      <c r="D1945" s="9"/>
      <c r="E1945" s="9"/>
      <c r="F1945" s="9"/>
    </row>
    <row r="1946" spans="3:6" x14ac:dyDescent="0.2">
      <c r="C1946" s="9"/>
      <c r="D1946" s="9"/>
      <c r="E1946" s="9"/>
      <c r="F1946" s="9"/>
    </row>
    <row r="1947" spans="3:6" x14ac:dyDescent="0.2">
      <c r="C1947" s="9"/>
      <c r="D1947" s="9"/>
      <c r="E1947" s="9"/>
      <c r="F1947" s="9"/>
    </row>
    <row r="1948" spans="3:6" x14ac:dyDescent="0.2">
      <c r="C1948" s="9"/>
      <c r="D1948" s="9"/>
      <c r="E1948" s="9"/>
      <c r="F1948" s="9"/>
    </row>
    <row r="1949" spans="3:6" x14ac:dyDescent="0.2">
      <c r="C1949" s="9"/>
      <c r="D1949" s="9"/>
      <c r="E1949" s="9"/>
      <c r="F1949" s="9"/>
    </row>
    <row r="1950" spans="3:6" x14ac:dyDescent="0.2">
      <c r="C1950" s="9"/>
      <c r="D1950" s="9"/>
      <c r="E1950" s="9"/>
      <c r="F1950" s="9"/>
    </row>
    <row r="1951" spans="3:6" x14ac:dyDescent="0.2">
      <c r="C1951" s="9"/>
      <c r="D1951" s="9"/>
      <c r="E1951" s="9"/>
      <c r="F1951" s="9"/>
    </row>
    <row r="1952" spans="3:6" x14ac:dyDescent="0.2">
      <c r="C1952" s="9"/>
      <c r="D1952" s="9"/>
      <c r="E1952" s="9"/>
      <c r="F1952" s="9"/>
    </row>
    <row r="1953" spans="3:6" x14ac:dyDescent="0.2">
      <c r="C1953" s="9"/>
      <c r="D1953" s="9"/>
      <c r="E1953" s="9"/>
      <c r="F1953" s="9"/>
    </row>
    <row r="1954" spans="3:6" x14ac:dyDescent="0.2">
      <c r="C1954" s="9"/>
      <c r="D1954" s="9"/>
      <c r="E1954" s="9"/>
      <c r="F1954" s="9"/>
    </row>
    <row r="1955" spans="3:6" x14ac:dyDescent="0.2">
      <c r="C1955" s="9"/>
      <c r="D1955" s="9"/>
      <c r="E1955" s="9"/>
      <c r="F1955" s="9"/>
    </row>
    <row r="1956" spans="3:6" x14ac:dyDescent="0.2">
      <c r="C1956" s="9"/>
      <c r="D1956" s="9"/>
      <c r="E1956" s="9"/>
      <c r="F1956" s="9"/>
    </row>
    <row r="1957" spans="3:6" x14ac:dyDescent="0.2">
      <c r="C1957" s="9"/>
      <c r="D1957" s="9"/>
      <c r="E1957" s="9"/>
      <c r="F1957" s="9"/>
    </row>
    <row r="1958" spans="3:6" x14ac:dyDescent="0.2">
      <c r="C1958" s="9"/>
      <c r="D1958" s="9"/>
      <c r="E1958" s="9"/>
      <c r="F1958" s="9"/>
    </row>
    <row r="1959" spans="3:6" x14ac:dyDescent="0.2">
      <c r="C1959" s="9"/>
      <c r="D1959" s="9"/>
      <c r="E1959" s="9"/>
      <c r="F1959" s="9"/>
    </row>
    <row r="1960" spans="3:6" x14ac:dyDescent="0.2">
      <c r="C1960" s="9"/>
      <c r="D1960" s="9"/>
      <c r="E1960" s="9"/>
      <c r="F1960" s="9"/>
    </row>
    <row r="1961" spans="3:6" x14ac:dyDescent="0.2">
      <c r="C1961" s="9"/>
      <c r="D1961" s="9"/>
      <c r="E1961" s="9"/>
      <c r="F1961" s="9"/>
    </row>
    <row r="1962" spans="3:6" x14ac:dyDescent="0.2">
      <c r="C1962" s="9"/>
      <c r="D1962" s="9"/>
      <c r="E1962" s="9"/>
      <c r="F1962" s="9"/>
    </row>
    <row r="1963" spans="3:6" x14ac:dyDescent="0.2">
      <c r="C1963" s="9"/>
      <c r="D1963" s="9"/>
      <c r="E1963" s="9"/>
      <c r="F1963" s="9"/>
    </row>
    <row r="1964" spans="3:6" x14ac:dyDescent="0.2">
      <c r="C1964" s="9"/>
      <c r="D1964" s="9"/>
      <c r="E1964" s="9"/>
      <c r="F1964" s="9"/>
    </row>
    <row r="1965" spans="3:6" x14ac:dyDescent="0.2">
      <c r="C1965" s="9"/>
      <c r="D1965" s="9"/>
      <c r="E1965" s="9"/>
      <c r="F1965" s="9"/>
    </row>
    <row r="1966" spans="3:6" x14ac:dyDescent="0.2">
      <c r="C1966" s="9"/>
      <c r="D1966" s="9"/>
      <c r="E1966" s="9"/>
      <c r="F1966" s="9"/>
    </row>
    <row r="1967" spans="3:6" x14ac:dyDescent="0.2">
      <c r="C1967" s="9"/>
      <c r="D1967" s="9"/>
      <c r="E1967" s="9"/>
      <c r="F1967" s="9"/>
    </row>
    <row r="1968" spans="3:6" x14ac:dyDescent="0.2">
      <c r="C1968" s="9"/>
      <c r="D1968" s="9"/>
      <c r="E1968" s="9"/>
      <c r="F1968" s="9"/>
    </row>
    <row r="1969" spans="3:6" x14ac:dyDescent="0.2">
      <c r="C1969" s="9"/>
      <c r="D1969" s="9"/>
      <c r="E1969" s="9"/>
      <c r="F1969" s="9"/>
    </row>
    <row r="1970" spans="3:6" x14ac:dyDescent="0.2">
      <c r="C1970" s="9"/>
      <c r="D1970" s="9"/>
      <c r="E1970" s="9"/>
      <c r="F1970" s="9"/>
    </row>
    <row r="1971" spans="3:6" x14ac:dyDescent="0.2">
      <c r="C1971" s="9"/>
      <c r="D1971" s="9"/>
      <c r="E1971" s="9"/>
      <c r="F1971" s="9"/>
    </row>
    <row r="1972" spans="3:6" x14ac:dyDescent="0.2">
      <c r="C1972" s="9"/>
      <c r="D1972" s="9"/>
      <c r="E1972" s="9"/>
      <c r="F1972" s="9"/>
    </row>
    <row r="1973" spans="3:6" x14ac:dyDescent="0.2">
      <c r="C1973" s="9"/>
      <c r="D1973" s="9"/>
      <c r="E1973" s="9"/>
      <c r="F1973" s="9"/>
    </row>
    <row r="1974" spans="3:6" x14ac:dyDescent="0.2">
      <c r="C1974" s="9"/>
      <c r="D1974" s="9"/>
      <c r="E1974" s="9"/>
      <c r="F1974" s="9"/>
    </row>
    <row r="1975" spans="3:6" x14ac:dyDescent="0.2">
      <c r="C1975" s="9"/>
      <c r="D1975" s="9"/>
      <c r="E1975" s="9"/>
      <c r="F1975" s="9"/>
    </row>
    <row r="1976" spans="3:6" x14ac:dyDescent="0.2">
      <c r="C1976" s="9"/>
      <c r="D1976" s="9"/>
      <c r="E1976" s="9"/>
      <c r="F1976" s="9"/>
    </row>
    <row r="1977" spans="3:6" x14ac:dyDescent="0.2">
      <c r="C1977" s="9"/>
      <c r="D1977" s="9"/>
      <c r="E1977" s="9"/>
      <c r="F1977" s="9"/>
    </row>
    <row r="1978" spans="3:6" x14ac:dyDescent="0.2">
      <c r="C1978" s="9"/>
      <c r="D1978" s="9"/>
      <c r="E1978" s="9"/>
      <c r="F1978" s="9"/>
    </row>
    <row r="1979" spans="3:6" x14ac:dyDescent="0.2">
      <c r="C1979" s="9"/>
      <c r="D1979" s="9"/>
      <c r="E1979" s="9"/>
      <c r="F1979" s="9"/>
    </row>
    <row r="1980" spans="3:6" x14ac:dyDescent="0.2">
      <c r="C1980" s="9"/>
      <c r="D1980" s="9"/>
      <c r="E1980" s="9"/>
      <c r="F1980" s="9"/>
    </row>
    <row r="1981" spans="3:6" x14ac:dyDescent="0.2">
      <c r="C1981" s="9"/>
      <c r="D1981" s="9"/>
      <c r="E1981" s="9"/>
      <c r="F1981" s="9"/>
    </row>
    <row r="1982" spans="3:6" x14ac:dyDescent="0.2">
      <c r="C1982" s="9"/>
      <c r="D1982" s="9"/>
      <c r="E1982" s="9"/>
      <c r="F1982" s="9"/>
    </row>
    <row r="1983" spans="3:6" x14ac:dyDescent="0.2">
      <c r="C1983" s="9"/>
      <c r="D1983" s="9"/>
      <c r="E1983" s="9"/>
      <c r="F1983" s="9"/>
    </row>
    <row r="1984" spans="3:6" x14ac:dyDescent="0.2">
      <c r="C1984" s="9"/>
      <c r="D1984" s="9"/>
      <c r="E1984" s="9"/>
      <c r="F1984" s="9"/>
    </row>
    <row r="1985" spans="3:6" x14ac:dyDescent="0.2">
      <c r="C1985" s="9"/>
      <c r="D1985" s="9"/>
      <c r="E1985" s="9"/>
      <c r="F1985" s="9"/>
    </row>
    <row r="1986" spans="3:6" x14ac:dyDescent="0.2">
      <c r="C1986" s="9"/>
      <c r="D1986" s="9"/>
      <c r="E1986" s="9"/>
      <c r="F1986" s="9"/>
    </row>
    <row r="1987" spans="3:6" x14ac:dyDescent="0.2">
      <c r="C1987" s="9"/>
      <c r="D1987" s="9"/>
      <c r="E1987" s="9"/>
      <c r="F1987" s="9"/>
    </row>
    <row r="1988" spans="3:6" x14ac:dyDescent="0.2">
      <c r="C1988" s="9"/>
      <c r="D1988" s="9"/>
      <c r="E1988" s="9"/>
      <c r="F1988" s="9"/>
    </row>
    <row r="1989" spans="3:6" x14ac:dyDescent="0.2">
      <c r="C1989" s="9"/>
      <c r="D1989" s="9"/>
      <c r="E1989" s="9"/>
      <c r="F1989" s="9"/>
    </row>
    <row r="1990" spans="3:6" x14ac:dyDescent="0.2">
      <c r="C1990" s="9"/>
      <c r="D1990" s="9"/>
      <c r="E1990" s="9"/>
      <c r="F1990" s="9"/>
    </row>
    <row r="1991" spans="3:6" x14ac:dyDescent="0.2">
      <c r="C1991" s="9"/>
      <c r="D1991" s="9"/>
      <c r="E1991" s="9"/>
      <c r="F1991" s="9"/>
    </row>
    <row r="1992" spans="3:6" x14ac:dyDescent="0.2">
      <c r="C1992" s="9"/>
      <c r="D1992" s="9"/>
      <c r="E1992" s="9"/>
      <c r="F1992" s="9"/>
    </row>
    <row r="1993" spans="3:6" x14ac:dyDescent="0.2">
      <c r="C1993" s="9"/>
      <c r="D1993" s="9"/>
      <c r="E1993" s="9"/>
      <c r="F1993" s="9"/>
    </row>
    <row r="1994" spans="3:6" x14ac:dyDescent="0.2">
      <c r="C1994" s="9"/>
      <c r="D1994" s="9"/>
      <c r="E1994" s="9"/>
      <c r="F1994" s="9"/>
    </row>
    <row r="1995" spans="3:6" x14ac:dyDescent="0.2">
      <c r="C1995" s="9"/>
      <c r="D1995" s="9"/>
      <c r="E1995" s="9"/>
      <c r="F1995" s="9"/>
    </row>
    <row r="1996" spans="3:6" x14ac:dyDescent="0.2">
      <c r="C1996" s="9"/>
      <c r="D1996" s="9"/>
      <c r="E1996" s="9"/>
      <c r="F1996" s="9"/>
    </row>
    <row r="1997" spans="3:6" x14ac:dyDescent="0.2">
      <c r="C1997" s="9"/>
      <c r="D1997" s="9"/>
      <c r="E1997" s="9"/>
      <c r="F1997" s="9"/>
    </row>
    <row r="1998" spans="3:6" x14ac:dyDescent="0.2">
      <c r="C1998" s="9"/>
      <c r="D1998" s="9"/>
      <c r="E1998" s="9"/>
      <c r="F1998" s="9"/>
    </row>
    <row r="1999" spans="3:6" x14ac:dyDescent="0.2">
      <c r="C1999" s="9"/>
      <c r="D1999" s="9"/>
      <c r="E1999" s="9"/>
      <c r="F1999" s="9"/>
    </row>
    <row r="2000" spans="3:6" x14ac:dyDescent="0.2">
      <c r="C2000" s="9"/>
      <c r="D2000" s="9"/>
      <c r="E2000" s="9"/>
      <c r="F2000" s="9"/>
    </row>
    <row r="2001" spans="3:6" x14ac:dyDescent="0.2">
      <c r="C2001" s="9"/>
      <c r="D2001" s="9"/>
      <c r="E2001" s="9"/>
      <c r="F2001" s="9"/>
    </row>
    <row r="2002" spans="3:6" x14ac:dyDescent="0.2">
      <c r="C2002" s="9"/>
      <c r="D2002" s="9"/>
      <c r="E2002" s="9"/>
      <c r="F2002" s="9"/>
    </row>
    <row r="2003" spans="3:6" x14ac:dyDescent="0.2">
      <c r="C2003" s="9"/>
      <c r="D2003" s="9"/>
      <c r="E2003" s="9"/>
      <c r="F2003" s="9"/>
    </row>
    <row r="2004" spans="3:6" x14ac:dyDescent="0.2">
      <c r="C2004" s="9"/>
      <c r="D2004" s="9"/>
      <c r="E2004" s="9"/>
      <c r="F2004" s="9"/>
    </row>
    <row r="2005" spans="3:6" x14ac:dyDescent="0.2">
      <c r="C2005" s="9"/>
      <c r="D2005" s="9"/>
      <c r="E2005" s="9"/>
      <c r="F2005" s="9"/>
    </row>
    <row r="2006" spans="3:6" x14ac:dyDescent="0.2">
      <c r="C2006" s="9"/>
      <c r="D2006" s="9"/>
      <c r="E2006" s="9"/>
      <c r="F2006" s="9"/>
    </row>
    <row r="2007" spans="3:6" x14ac:dyDescent="0.2">
      <c r="C2007" s="9"/>
      <c r="D2007" s="9"/>
      <c r="E2007" s="9"/>
      <c r="F2007" s="9"/>
    </row>
    <row r="2008" spans="3:6" x14ac:dyDescent="0.2">
      <c r="C2008" s="9"/>
      <c r="D2008" s="9"/>
      <c r="E2008" s="9"/>
      <c r="F2008" s="9"/>
    </row>
    <row r="2009" spans="3:6" x14ac:dyDescent="0.2">
      <c r="C2009" s="9"/>
      <c r="D2009" s="9"/>
      <c r="E2009" s="9"/>
      <c r="F2009" s="9"/>
    </row>
    <row r="2010" spans="3:6" x14ac:dyDescent="0.2">
      <c r="C2010" s="9"/>
      <c r="D2010" s="9"/>
      <c r="E2010" s="9"/>
      <c r="F2010" s="9"/>
    </row>
    <row r="2011" spans="3:6" x14ac:dyDescent="0.2">
      <c r="C2011" s="9"/>
      <c r="D2011" s="9"/>
      <c r="E2011" s="9"/>
      <c r="F2011" s="9"/>
    </row>
    <row r="2012" spans="3:6" x14ac:dyDescent="0.2">
      <c r="C2012" s="9"/>
      <c r="D2012" s="9"/>
      <c r="E2012" s="9"/>
      <c r="F2012" s="9"/>
    </row>
    <row r="2013" spans="3:6" x14ac:dyDescent="0.2">
      <c r="C2013" s="9"/>
      <c r="D2013" s="9"/>
      <c r="E2013" s="9"/>
      <c r="F2013" s="9"/>
    </row>
    <row r="2014" spans="3:6" x14ac:dyDescent="0.2">
      <c r="C2014" s="9"/>
      <c r="D2014" s="9"/>
      <c r="E2014" s="9"/>
      <c r="F2014" s="9"/>
    </row>
    <row r="2015" spans="3:6" x14ac:dyDescent="0.2">
      <c r="C2015" s="9"/>
      <c r="D2015" s="9"/>
      <c r="E2015" s="9"/>
      <c r="F2015" s="9"/>
    </row>
    <row r="2016" spans="3:6" x14ac:dyDescent="0.2">
      <c r="C2016" s="9"/>
      <c r="D2016" s="9"/>
      <c r="E2016" s="9"/>
      <c r="F2016" s="9"/>
    </row>
    <row r="2017" spans="3:6" x14ac:dyDescent="0.2">
      <c r="C2017" s="9"/>
      <c r="D2017" s="9"/>
      <c r="E2017" s="9"/>
      <c r="F2017" s="9"/>
    </row>
    <row r="2018" spans="3:6" x14ac:dyDescent="0.2">
      <c r="C2018" s="9"/>
      <c r="D2018" s="9"/>
      <c r="E2018" s="9"/>
      <c r="F2018" s="9"/>
    </row>
    <row r="2019" spans="3:6" x14ac:dyDescent="0.2">
      <c r="C2019" s="9"/>
      <c r="D2019" s="9"/>
      <c r="E2019" s="9"/>
      <c r="F2019" s="9"/>
    </row>
    <row r="2020" spans="3:6" x14ac:dyDescent="0.2">
      <c r="C2020" s="9"/>
      <c r="D2020" s="9"/>
      <c r="E2020" s="9"/>
      <c r="F2020" s="9"/>
    </row>
    <row r="2021" spans="3:6" x14ac:dyDescent="0.2">
      <c r="C2021" s="9"/>
      <c r="D2021" s="9"/>
      <c r="E2021" s="9"/>
      <c r="F2021" s="9"/>
    </row>
    <row r="2022" spans="3:6" x14ac:dyDescent="0.2">
      <c r="C2022" s="9"/>
      <c r="D2022" s="9"/>
      <c r="E2022" s="9"/>
      <c r="F2022" s="9"/>
    </row>
    <row r="2023" spans="3:6" x14ac:dyDescent="0.2">
      <c r="C2023" s="9"/>
      <c r="D2023" s="9"/>
      <c r="E2023" s="9"/>
      <c r="F2023" s="9"/>
    </row>
    <row r="2024" spans="3:6" x14ac:dyDescent="0.2">
      <c r="C2024" s="9"/>
      <c r="D2024" s="9"/>
      <c r="E2024" s="9"/>
      <c r="F2024" s="9"/>
    </row>
    <row r="2025" spans="3:6" x14ac:dyDescent="0.2">
      <c r="C2025" s="9"/>
      <c r="D2025" s="9"/>
      <c r="E2025" s="9"/>
      <c r="F2025" s="9"/>
    </row>
    <row r="2026" spans="3:6" x14ac:dyDescent="0.2">
      <c r="C2026" s="9"/>
      <c r="D2026" s="9"/>
      <c r="E2026" s="9"/>
      <c r="F2026" s="9"/>
    </row>
    <row r="2027" spans="3:6" x14ac:dyDescent="0.2">
      <c r="C2027" s="9"/>
      <c r="D2027" s="9"/>
      <c r="E2027" s="9"/>
      <c r="F2027" s="9"/>
    </row>
    <row r="2028" spans="3:6" x14ac:dyDescent="0.2">
      <c r="C2028" s="9"/>
      <c r="D2028" s="9"/>
      <c r="E2028" s="9"/>
      <c r="F2028" s="9"/>
    </row>
    <row r="2029" spans="3:6" x14ac:dyDescent="0.2">
      <c r="C2029" s="9"/>
      <c r="D2029" s="9"/>
      <c r="E2029" s="9"/>
      <c r="F2029" s="9"/>
    </row>
    <row r="2030" spans="3:6" x14ac:dyDescent="0.2">
      <c r="C2030" s="9"/>
      <c r="D2030" s="9"/>
      <c r="E2030" s="9"/>
      <c r="F2030" s="9"/>
    </row>
    <row r="2031" spans="3:6" x14ac:dyDescent="0.2">
      <c r="C2031" s="9"/>
      <c r="D2031" s="9"/>
      <c r="E2031" s="9"/>
      <c r="F2031" s="9"/>
    </row>
    <row r="2032" spans="3:6" x14ac:dyDescent="0.2">
      <c r="C2032" s="9"/>
      <c r="D2032" s="9"/>
      <c r="E2032" s="9"/>
      <c r="F2032" s="9"/>
    </row>
    <row r="2033" spans="3:6" x14ac:dyDescent="0.2">
      <c r="C2033" s="9"/>
      <c r="D2033" s="9"/>
      <c r="E2033" s="9"/>
      <c r="F2033" s="9"/>
    </row>
    <row r="2034" spans="3:6" x14ac:dyDescent="0.2">
      <c r="C2034" s="9"/>
      <c r="D2034" s="9"/>
      <c r="E2034" s="9"/>
      <c r="F2034" s="9"/>
    </row>
    <row r="2035" spans="3:6" x14ac:dyDescent="0.2">
      <c r="C2035" s="9"/>
      <c r="D2035" s="9"/>
      <c r="E2035" s="9"/>
      <c r="F2035" s="9"/>
    </row>
    <row r="2036" spans="3:6" x14ac:dyDescent="0.2">
      <c r="C2036" s="9"/>
      <c r="D2036" s="9"/>
      <c r="E2036" s="9"/>
      <c r="F2036" s="9"/>
    </row>
    <row r="2037" spans="3:6" x14ac:dyDescent="0.2">
      <c r="C2037" s="9"/>
      <c r="D2037" s="9"/>
      <c r="E2037" s="9"/>
      <c r="F2037" s="9"/>
    </row>
    <row r="2038" spans="3:6" x14ac:dyDescent="0.2">
      <c r="C2038" s="9"/>
      <c r="D2038" s="9"/>
      <c r="E2038" s="9"/>
      <c r="F2038" s="9"/>
    </row>
    <row r="2039" spans="3:6" x14ac:dyDescent="0.2">
      <c r="C2039" s="9"/>
      <c r="D2039" s="9"/>
      <c r="E2039" s="9"/>
      <c r="F2039" s="9"/>
    </row>
    <row r="2040" spans="3:6" x14ac:dyDescent="0.2">
      <c r="C2040" s="9"/>
      <c r="D2040" s="9"/>
      <c r="E2040" s="9"/>
      <c r="F2040" s="9"/>
    </row>
    <row r="2041" spans="3:6" x14ac:dyDescent="0.2">
      <c r="C2041" s="9"/>
      <c r="D2041" s="9"/>
      <c r="E2041" s="9"/>
      <c r="F2041" s="9"/>
    </row>
    <row r="2042" spans="3:6" x14ac:dyDescent="0.2">
      <c r="C2042" s="9"/>
      <c r="D2042" s="9"/>
      <c r="E2042" s="9"/>
      <c r="F2042" s="9"/>
    </row>
    <row r="2043" spans="3:6" x14ac:dyDescent="0.2">
      <c r="C2043" s="9"/>
      <c r="D2043" s="9"/>
      <c r="E2043" s="9"/>
      <c r="F2043" s="9"/>
    </row>
    <row r="2044" spans="3:6" x14ac:dyDescent="0.2">
      <c r="C2044" s="9"/>
      <c r="D2044" s="9"/>
      <c r="E2044" s="9"/>
      <c r="F2044" s="9"/>
    </row>
    <row r="2045" spans="3:6" x14ac:dyDescent="0.2">
      <c r="C2045" s="9"/>
      <c r="D2045" s="9"/>
      <c r="E2045" s="9"/>
      <c r="F2045" s="9"/>
    </row>
    <row r="2046" spans="3:6" x14ac:dyDescent="0.2">
      <c r="C2046" s="9"/>
      <c r="D2046" s="9"/>
      <c r="E2046" s="9"/>
      <c r="F2046" s="9"/>
    </row>
    <row r="2047" spans="3:6" x14ac:dyDescent="0.2">
      <c r="C2047" s="9"/>
      <c r="D2047" s="9"/>
      <c r="E2047" s="9"/>
      <c r="F2047" s="9"/>
    </row>
    <row r="2048" spans="3:6" x14ac:dyDescent="0.2">
      <c r="C2048" s="9"/>
      <c r="D2048" s="9"/>
      <c r="E2048" s="9"/>
      <c r="F2048" s="9"/>
    </row>
    <row r="2049" spans="3:6" x14ac:dyDescent="0.2">
      <c r="C2049" s="9"/>
      <c r="D2049" s="9"/>
      <c r="E2049" s="9"/>
      <c r="F2049" s="9"/>
    </row>
    <row r="2050" spans="3:6" x14ac:dyDescent="0.2">
      <c r="C2050" s="9"/>
      <c r="D2050" s="9"/>
      <c r="E2050" s="9"/>
      <c r="F2050" s="9"/>
    </row>
    <row r="2051" spans="3:6" x14ac:dyDescent="0.2">
      <c r="C2051" s="9"/>
      <c r="D2051" s="9"/>
      <c r="E2051" s="9"/>
      <c r="F2051" s="9"/>
    </row>
    <row r="2052" spans="3:6" x14ac:dyDescent="0.2">
      <c r="C2052" s="9"/>
      <c r="D2052" s="9"/>
      <c r="E2052" s="9"/>
      <c r="F2052" s="9"/>
    </row>
    <row r="2053" spans="3:6" x14ac:dyDescent="0.2">
      <c r="C2053" s="9"/>
      <c r="D2053" s="9"/>
      <c r="E2053" s="9"/>
      <c r="F2053" s="9"/>
    </row>
    <row r="2054" spans="3:6" x14ac:dyDescent="0.2">
      <c r="C2054" s="9"/>
      <c r="D2054" s="9"/>
      <c r="E2054" s="9"/>
      <c r="F2054" s="9"/>
    </row>
    <row r="2055" spans="3:6" x14ac:dyDescent="0.2">
      <c r="C2055" s="9"/>
      <c r="D2055" s="9"/>
      <c r="E2055" s="9"/>
      <c r="F2055" s="9"/>
    </row>
    <row r="2056" spans="3:6" x14ac:dyDescent="0.2">
      <c r="C2056" s="9"/>
      <c r="D2056" s="9"/>
      <c r="E2056" s="9"/>
      <c r="F2056" s="9"/>
    </row>
    <row r="2057" spans="3:6" x14ac:dyDescent="0.2">
      <c r="C2057" s="9"/>
      <c r="D2057" s="9"/>
      <c r="E2057" s="9"/>
      <c r="F2057" s="9"/>
    </row>
    <row r="2058" spans="3:6" x14ac:dyDescent="0.2">
      <c r="C2058" s="9"/>
      <c r="D2058" s="9"/>
      <c r="E2058" s="9"/>
      <c r="F2058" s="9"/>
    </row>
    <row r="2059" spans="3:6" x14ac:dyDescent="0.2">
      <c r="C2059" s="9"/>
      <c r="D2059" s="9"/>
      <c r="E2059" s="9"/>
      <c r="F2059" s="9"/>
    </row>
    <row r="2060" spans="3:6" x14ac:dyDescent="0.2">
      <c r="C2060" s="9"/>
      <c r="D2060" s="9"/>
      <c r="E2060" s="9"/>
      <c r="F2060" s="9"/>
    </row>
    <row r="2061" spans="3:6" x14ac:dyDescent="0.2">
      <c r="C2061" s="9"/>
      <c r="D2061" s="9"/>
      <c r="E2061" s="9"/>
      <c r="F2061" s="9"/>
    </row>
    <row r="2062" spans="3:6" x14ac:dyDescent="0.2">
      <c r="C2062" s="9"/>
      <c r="D2062" s="9"/>
      <c r="E2062" s="9"/>
      <c r="F2062" s="9"/>
    </row>
    <row r="2063" spans="3:6" x14ac:dyDescent="0.2">
      <c r="C2063" s="9"/>
      <c r="D2063" s="9"/>
      <c r="E2063" s="9"/>
      <c r="F2063" s="9"/>
    </row>
    <row r="2064" spans="3:6" x14ac:dyDescent="0.2">
      <c r="C2064" s="9"/>
      <c r="D2064" s="9"/>
      <c r="E2064" s="9"/>
      <c r="F2064" s="9"/>
    </row>
    <row r="2065" spans="3:6" x14ac:dyDescent="0.2">
      <c r="C2065" s="9"/>
      <c r="D2065" s="9"/>
      <c r="E2065" s="9"/>
      <c r="F2065" s="9"/>
    </row>
    <row r="2066" spans="3:6" x14ac:dyDescent="0.2">
      <c r="C2066" s="9"/>
      <c r="D2066" s="9"/>
      <c r="E2066" s="9"/>
      <c r="F2066" s="9"/>
    </row>
    <row r="2067" spans="3:6" x14ac:dyDescent="0.2">
      <c r="C2067" s="9"/>
      <c r="D2067" s="9"/>
      <c r="E2067" s="9"/>
      <c r="F2067" s="9"/>
    </row>
    <row r="2068" spans="3:6" x14ac:dyDescent="0.2">
      <c r="C2068" s="9"/>
      <c r="D2068" s="9"/>
      <c r="E2068" s="9"/>
      <c r="F2068" s="9"/>
    </row>
    <row r="2069" spans="3:6" x14ac:dyDescent="0.2">
      <c r="C2069" s="9"/>
      <c r="D2069" s="9"/>
      <c r="E2069" s="9"/>
      <c r="F2069" s="9"/>
    </row>
    <row r="2070" spans="3:6" x14ac:dyDescent="0.2">
      <c r="C2070" s="9"/>
      <c r="D2070" s="9"/>
      <c r="E2070" s="9"/>
      <c r="F2070" s="9"/>
    </row>
    <row r="2071" spans="3:6" x14ac:dyDescent="0.2">
      <c r="C2071" s="9"/>
      <c r="D2071" s="9"/>
      <c r="E2071" s="9"/>
      <c r="F2071" s="9"/>
    </row>
    <row r="2072" spans="3:6" x14ac:dyDescent="0.2">
      <c r="C2072" s="9"/>
      <c r="D2072" s="9"/>
      <c r="E2072" s="9"/>
      <c r="F2072" s="9"/>
    </row>
    <row r="2073" spans="3:6" x14ac:dyDescent="0.2">
      <c r="C2073" s="9"/>
      <c r="D2073" s="9"/>
      <c r="E2073" s="9"/>
      <c r="F2073" s="9"/>
    </row>
    <row r="2074" spans="3:6" x14ac:dyDescent="0.2">
      <c r="C2074" s="9"/>
      <c r="D2074" s="9"/>
      <c r="E2074" s="9"/>
      <c r="F2074" s="9"/>
    </row>
    <row r="2075" spans="3:6" x14ac:dyDescent="0.2">
      <c r="C2075" s="9"/>
      <c r="D2075" s="9"/>
      <c r="E2075" s="9"/>
      <c r="F2075" s="9"/>
    </row>
    <row r="2076" spans="3:6" x14ac:dyDescent="0.2">
      <c r="C2076" s="9"/>
      <c r="D2076" s="9"/>
      <c r="E2076" s="9"/>
      <c r="F2076" s="9"/>
    </row>
    <row r="2077" spans="3:6" x14ac:dyDescent="0.2">
      <c r="C2077" s="9"/>
      <c r="D2077" s="9"/>
      <c r="E2077" s="9"/>
      <c r="F2077" s="9"/>
    </row>
    <row r="2078" spans="3:6" x14ac:dyDescent="0.2">
      <c r="C2078" s="9"/>
      <c r="D2078" s="9"/>
      <c r="E2078" s="9"/>
      <c r="F2078" s="9"/>
    </row>
    <row r="2079" spans="3:6" x14ac:dyDescent="0.2">
      <c r="C2079" s="9"/>
      <c r="D2079" s="9"/>
      <c r="E2079" s="9"/>
      <c r="F2079" s="9"/>
    </row>
    <row r="2080" spans="3:6" x14ac:dyDescent="0.2">
      <c r="C2080" s="9"/>
      <c r="D2080" s="9"/>
      <c r="E2080" s="9"/>
      <c r="F2080" s="9"/>
    </row>
    <row r="2081" spans="3:6" x14ac:dyDescent="0.2">
      <c r="C2081" s="9"/>
      <c r="D2081" s="9"/>
      <c r="E2081" s="9"/>
      <c r="F2081" s="9"/>
    </row>
    <row r="2082" spans="3:6" x14ac:dyDescent="0.2">
      <c r="C2082" s="9"/>
      <c r="D2082" s="9"/>
      <c r="E2082" s="9"/>
      <c r="F2082" s="9"/>
    </row>
    <row r="2083" spans="3:6" x14ac:dyDescent="0.2">
      <c r="C2083" s="9"/>
      <c r="D2083" s="9"/>
      <c r="E2083" s="9"/>
      <c r="F2083" s="9"/>
    </row>
    <row r="2084" spans="3:6" x14ac:dyDescent="0.2">
      <c r="C2084" s="9"/>
      <c r="D2084" s="9"/>
      <c r="E2084" s="9"/>
      <c r="F2084" s="9"/>
    </row>
    <row r="2085" spans="3:6" x14ac:dyDescent="0.2">
      <c r="C2085" s="9"/>
      <c r="D2085" s="9"/>
      <c r="E2085" s="9"/>
      <c r="F2085" s="9"/>
    </row>
    <row r="2086" spans="3:6" x14ac:dyDescent="0.2">
      <c r="C2086" s="9"/>
      <c r="D2086" s="9"/>
      <c r="E2086" s="9"/>
      <c r="F2086" s="9"/>
    </row>
    <row r="2087" spans="3:6" x14ac:dyDescent="0.2">
      <c r="C2087" s="9"/>
      <c r="D2087" s="9"/>
      <c r="E2087" s="9"/>
      <c r="F2087" s="9"/>
    </row>
    <row r="2088" spans="3:6" x14ac:dyDescent="0.2">
      <c r="C2088" s="9"/>
      <c r="D2088" s="9"/>
      <c r="E2088" s="9"/>
      <c r="F2088" s="9"/>
    </row>
    <row r="2089" spans="3:6" x14ac:dyDescent="0.2">
      <c r="C2089" s="9"/>
      <c r="D2089" s="9"/>
      <c r="E2089" s="9"/>
      <c r="F2089" s="9"/>
    </row>
    <row r="2090" spans="3:6" x14ac:dyDescent="0.2">
      <c r="C2090" s="9"/>
      <c r="D2090" s="9"/>
      <c r="E2090" s="9"/>
      <c r="F2090" s="9"/>
    </row>
    <row r="2091" spans="3:6" x14ac:dyDescent="0.2">
      <c r="C2091" s="9"/>
      <c r="D2091" s="9"/>
      <c r="E2091" s="9"/>
      <c r="F2091" s="9"/>
    </row>
    <row r="2092" spans="3:6" x14ac:dyDescent="0.2">
      <c r="C2092" s="9"/>
      <c r="D2092" s="9"/>
      <c r="E2092" s="9"/>
      <c r="F2092" s="9"/>
    </row>
    <row r="2093" spans="3:6" x14ac:dyDescent="0.2">
      <c r="C2093" s="9"/>
      <c r="D2093" s="9"/>
      <c r="E2093" s="9"/>
      <c r="F2093" s="9"/>
    </row>
    <row r="2094" spans="3:6" x14ac:dyDescent="0.2">
      <c r="C2094" s="9"/>
      <c r="D2094" s="9"/>
      <c r="E2094" s="9"/>
      <c r="F2094" s="9"/>
    </row>
    <row r="2095" spans="3:6" x14ac:dyDescent="0.2">
      <c r="C2095" s="9"/>
      <c r="D2095" s="9"/>
      <c r="E2095" s="9"/>
      <c r="F2095" s="9"/>
    </row>
    <row r="2096" spans="3:6" x14ac:dyDescent="0.2">
      <c r="C2096" s="9"/>
      <c r="D2096" s="9"/>
      <c r="E2096" s="9"/>
      <c r="F2096" s="9"/>
    </row>
    <row r="2097" spans="3:6" x14ac:dyDescent="0.2">
      <c r="C2097" s="9"/>
      <c r="D2097" s="9"/>
      <c r="E2097" s="9"/>
      <c r="F2097" s="9"/>
    </row>
    <row r="2098" spans="3:6" x14ac:dyDescent="0.2">
      <c r="C2098" s="9"/>
      <c r="D2098" s="9"/>
      <c r="E2098" s="9"/>
      <c r="F2098" s="9"/>
    </row>
    <row r="2099" spans="3:6" x14ac:dyDescent="0.2">
      <c r="C2099" s="9"/>
      <c r="D2099" s="9"/>
      <c r="E2099" s="9"/>
      <c r="F2099" s="9"/>
    </row>
    <row r="2100" spans="3:6" x14ac:dyDescent="0.2">
      <c r="C2100" s="9"/>
      <c r="D2100" s="9"/>
      <c r="E2100" s="9"/>
      <c r="F2100" s="9"/>
    </row>
    <row r="2101" spans="3:6" x14ac:dyDescent="0.2">
      <c r="C2101" s="9"/>
      <c r="D2101" s="9"/>
      <c r="E2101" s="9"/>
      <c r="F2101" s="9"/>
    </row>
    <row r="2102" spans="3:6" x14ac:dyDescent="0.2">
      <c r="C2102" s="9"/>
      <c r="D2102" s="9"/>
      <c r="E2102" s="9"/>
      <c r="F2102" s="9"/>
    </row>
    <row r="2103" spans="3:6" x14ac:dyDescent="0.2">
      <c r="C2103" s="9"/>
      <c r="D2103" s="9"/>
      <c r="E2103" s="9"/>
      <c r="F2103" s="9"/>
    </row>
    <row r="2104" spans="3:6" x14ac:dyDescent="0.2">
      <c r="C2104" s="9"/>
      <c r="D2104" s="9"/>
      <c r="E2104" s="9"/>
      <c r="F2104" s="9"/>
    </row>
    <row r="2105" spans="3:6" x14ac:dyDescent="0.2">
      <c r="C2105" s="9"/>
      <c r="D2105" s="9"/>
      <c r="E2105" s="9"/>
      <c r="F2105" s="9"/>
    </row>
    <row r="2106" spans="3:6" x14ac:dyDescent="0.2">
      <c r="C2106" s="9"/>
      <c r="D2106" s="9"/>
      <c r="E2106" s="9"/>
      <c r="F2106" s="9"/>
    </row>
    <row r="2107" spans="3:6" x14ac:dyDescent="0.2">
      <c r="C2107" s="9"/>
      <c r="D2107" s="9"/>
      <c r="E2107" s="9"/>
      <c r="F2107" s="9"/>
    </row>
    <row r="2108" spans="3:6" x14ac:dyDescent="0.2">
      <c r="C2108" s="9"/>
      <c r="D2108" s="9"/>
      <c r="E2108" s="9"/>
      <c r="F2108" s="9"/>
    </row>
    <row r="2109" spans="3:6" x14ac:dyDescent="0.2">
      <c r="C2109" s="9"/>
      <c r="D2109" s="9"/>
      <c r="E2109" s="9"/>
      <c r="F2109" s="9"/>
    </row>
    <row r="2110" spans="3:6" x14ac:dyDescent="0.2">
      <c r="C2110" s="9"/>
      <c r="D2110" s="9"/>
      <c r="E2110" s="9"/>
      <c r="F2110" s="9"/>
    </row>
    <row r="2111" spans="3:6" x14ac:dyDescent="0.2">
      <c r="C2111" s="9"/>
      <c r="D2111" s="9"/>
      <c r="E2111" s="9"/>
      <c r="F2111" s="9"/>
    </row>
    <row r="2112" spans="3:6" x14ac:dyDescent="0.2">
      <c r="C2112" s="9"/>
      <c r="D2112" s="9"/>
      <c r="E2112" s="9"/>
      <c r="F2112" s="9"/>
    </row>
    <row r="2113" spans="3:6" x14ac:dyDescent="0.2">
      <c r="C2113" s="9"/>
      <c r="D2113" s="9"/>
      <c r="E2113" s="9"/>
      <c r="F2113" s="9"/>
    </row>
    <row r="2114" spans="3:6" x14ac:dyDescent="0.2">
      <c r="C2114" s="9"/>
      <c r="D2114" s="9"/>
      <c r="E2114" s="9"/>
      <c r="F2114" s="9"/>
    </row>
    <row r="2115" spans="3:6" x14ac:dyDescent="0.2">
      <c r="C2115" s="9"/>
      <c r="D2115" s="9"/>
      <c r="E2115" s="9"/>
      <c r="F2115" s="9"/>
    </row>
    <row r="2116" spans="3:6" x14ac:dyDescent="0.2">
      <c r="C2116" s="9"/>
      <c r="D2116" s="9"/>
      <c r="E2116" s="9"/>
      <c r="F2116" s="9"/>
    </row>
    <row r="2117" spans="3:6" x14ac:dyDescent="0.2">
      <c r="C2117" s="9"/>
      <c r="D2117" s="9"/>
      <c r="E2117" s="9"/>
      <c r="F2117" s="9"/>
    </row>
    <row r="2118" spans="3:6" x14ac:dyDescent="0.2">
      <c r="C2118" s="9"/>
      <c r="D2118" s="9"/>
      <c r="E2118" s="9"/>
      <c r="F2118" s="9"/>
    </row>
    <row r="2119" spans="3:6" x14ac:dyDescent="0.2">
      <c r="C2119" s="9"/>
      <c r="D2119" s="9"/>
      <c r="E2119" s="9"/>
      <c r="F2119" s="9"/>
    </row>
    <row r="2120" spans="3:6" x14ac:dyDescent="0.2">
      <c r="C2120" s="9"/>
      <c r="D2120" s="9"/>
      <c r="E2120" s="9"/>
      <c r="F2120" s="9"/>
    </row>
    <row r="2121" spans="3:6" x14ac:dyDescent="0.2">
      <c r="C2121" s="9"/>
      <c r="D2121" s="9"/>
      <c r="E2121" s="9"/>
      <c r="F2121" s="9"/>
    </row>
    <row r="2122" spans="3:6" x14ac:dyDescent="0.2">
      <c r="C2122" s="9"/>
      <c r="D2122" s="9"/>
      <c r="E2122" s="9"/>
      <c r="F2122" s="9"/>
    </row>
    <row r="2123" spans="3:6" x14ac:dyDescent="0.2">
      <c r="C2123" s="9"/>
      <c r="D2123" s="9"/>
      <c r="E2123" s="9"/>
      <c r="F2123" s="9"/>
    </row>
    <row r="2124" spans="3:6" x14ac:dyDescent="0.2">
      <c r="C2124" s="9"/>
      <c r="D2124" s="9"/>
      <c r="E2124" s="9"/>
      <c r="F2124" s="9"/>
    </row>
    <row r="2125" spans="3:6" x14ac:dyDescent="0.2">
      <c r="C2125" s="9"/>
      <c r="D2125" s="9"/>
      <c r="E2125" s="9"/>
      <c r="F2125" s="9"/>
    </row>
    <row r="2126" spans="3:6" x14ac:dyDescent="0.2">
      <c r="C2126" s="9"/>
      <c r="D2126" s="9"/>
      <c r="E2126" s="9"/>
      <c r="F2126" s="9"/>
    </row>
    <row r="2127" spans="3:6" x14ac:dyDescent="0.2">
      <c r="C2127" s="9"/>
      <c r="D2127" s="9"/>
      <c r="E2127" s="9"/>
      <c r="F2127" s="9"/>
    </row>
    <row r="2128" spans="3:6" x14ac:dyDescent="0.2">
      <c r="C2128" s="9"/>
      <c r="D2128" s="9"/>
      <c r="E2128" s="9"/>
      <c r="F2128" s="9"/>
    </row>
    <row r="2129" spans="3:6" x14ac:dyDescent="0.2">
      <c r="C2129" s="9"/>
      <c r="D2129" s="9"/>
      <c r="E2129" s="9"/>
      <c r="F2129" s="9"/>
    </row>
    <row r="2130" spans="3:6" x14ac:dyDescent="0.2">
      <c r="C2130" s="9"/>
      <c r="D2130" s="9"/>
      <c r="E2130" s="9"/>
      <c r="F2130" s="9"/>
    </row>
    <row r="2131" spans="3:6" x14ac:dyDescent="0.2">
      <c r="C2131" s="9"/>
      <c r="D2131" s="9"/>
      <c r="E2131" s="9"/>
      <c r="F2131" s="9"/>
    </row>
    <row r="2132" spans="3:6" x14ac:dyDescent="0.2">
      <c r="C2132" s="9"/>
      <c r="D2132" s="9"/>
      <c r="E2132" s="9"/>
      <c r="F2132" s="9"/>
    </row>
    <row r="2133" spans="3:6" x14ac:dyDescent="0.2">
      <c r="C2133" s="9"/>
      <c r="D2133" s="9"/>
      <c r="E2133" s="9"/>
      <c r="F2133" s="9"/>
    </row>
    <row r="2134" spans="3:6" x14ac:dyDescent="0.2">
      <c r="C2134" s="9"/>
      <c r="D2134" s="9"/>
      <c r="E2134" s="9"/>
      <c r="F2134" s="9"/>
    </row>
    <row r="2135" spans="3:6" x14ac:dyDescent="0.2">
      <c r="C2135" s="9"/>
      <c r="D2135" s="9"/>
      <c r="E2135" s="9"/>
      <c r="F2135" s="9"/>
    </row>
    <row r="2136" spans="3:6" x14ac:dyDescent="0.2">
      <c r="C2136" s="9"/>
      <c r="D2136" s="9"/>
      <c r="E2136" s="9"/>
      <c r="F2136" s="9"/>
    </row>
    <row r="2137" spans="3:6" x14ac:dyDescent="0.2">
      <c r="C2137" s="9"/>
      <c r="D2137" s="9"/>
      <c r="E2137" s="9"/>
      <c r="F2137" s="9"/>
    </row>
    <row r="2138" spans="3:6" x14ac:dyDescent="0.2">
      <c r="C2138" s="9"/>
      <c r="D2138" s="9"/>
      <c r="E2138" s="9"/>
      <c r="F2138" s="9"/>
    </row>
    <row r="2139" spans="3:6" x14ac:dyDescent="0.2">
      <c r="C2139" s="9"/>
      <c r="D2139" s="9"/>
      <c r="E2139" s="9"/>
      <c r="F2139" s="9"/>
    </row>
    <row r="2140" spans="3:6" x14ac:dyDescent="0.2">
      <c r="C2140" s="9"/>
      <c r="D2140" s="9"/>
      <c r="E2140" s="9"/>
      <c r="F2140" s="9"/>
    </row>
    <row r="2141" spans="3:6" x14ac:dyDescent="0.2">
      <c r="C2141" s="9"/>
      <c r="D2141" s="9"/>
      <c r="E2141" s="9"/>
      <c r="F2141" s="9"/>
    </row>
    <row r="2142" spans="3:6" x14ac:dyDescent="0.2">
      <c r="C2142" s="9"/>
      <c r="D2142" s="9"/>
      <c r="E2142" s="9"/>
      <c r="F2142" s="9"/>
    </row>
    <row r="2143" spans="3:6" x14ac:dyDescent="0.2">
      <c r="C2143" s="9"/>
      <c r="D2143" s="9"/>
      <c r="E2143" s="9"/>
      <c r="F2143" s="9"/>
    </row>
    <row r="2144" spans="3:6" x14ac:dyDescent="0.2">
      <c r="C2144" s="9"/>
      <c r="D2144" s="9"/>
      <c r="E2144" s="9"/>
      <c r="F2144" s="9"/>
    </row>
    <row r="2145" spans="3:6" x14ac:dyDescent="0.2">
      <c r="C2145" s="9"/>
      <c r="D2145" s="9"/>
      <c r="E2145" s="9"/>
      <c r="F2145" s="9"/>
    </row>
    <row r="2146" spans="3:6" x14ac:dyDescent="0.2">
      <c r="C2146" s="9"/>
      <c r="D2146" s="9"/>
      <c r="E2146" s="9"/>
      <c r="F2146" s="9"/>
    </row>
    <row r="2147" spans="3:6" x14ac:dyDescent="0.2">
      <c r="C2147" s="9"/>
      <c r="D2147" s="9"/>
      <c r="E2147" s="9"/>
      <c r="F2147" s="9"/>
    </row>
    <row r="2148" spans="3:6" x14ac:dyDescent="0.2">
      <c r="C2148" s="9"/>
      <c r="D2148" s="9"/>
      <c r="E2148" s="9"/>
      <c r="F2148" s="9"/>
    </row>
    <row r="2149" spans="3:6" x14ac:dyDescent="0.2">
      <c r="C2149" s="9"/>
      <c r="D2149" s="9"/>
      <c r="E2149" s="9"/>
      <c r="F2149" s="9"/>
    </row>
    <row r="2150" spans="3:6" x14ac:dyDescent="0.2">
      <c r="C2150" s="9"/>
      <c r="D2150" s="9"/>
      <c r="E2150" s="9"/>
      <c r="F2150" s="9"/>
    </row>
  </sheetData>
  <mergeCells count="4">
    <mergeCell ref="B7:F7"/>
    <mergeCell ref="B28:F28"/>
    <mergeCell ref="B26:F26"/>
    <mergeCell ref="B27:E27"/>
  </mergeCells>
  <phoneticPr fontId="55" type="noConversion"/>
  <pageMargins left="0.75" right="0.75" top="1" bottom="1" header="0" footer="0"/>
  <pageSetup paperSize="9" scale="7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Q2172"/>
  <sheetViews>
    <sheetView showGridLines="0" showRowColHeaders="0" zoomScaleNormal="100" workbookViewId="0"/>
  </sheetViews>
  <sheetFormatPr baseColWidth="10" defaultRowHeight="12.75" x14ac:dyDescent="0.2"/>
  <cols>
    <col min="1" max="1" width="5.7109375" style="1" customWidth="1"/>
    <col min="2" max="2" width="30.7109375" style="2" customWidth="1"/>
    <col min="3" max="13" width="10.28515625" style="3" customWidth="1"/>
    <col min="14" max="14" width="1.140625" style="1" customWidth="1"/>
    <col min="15" max="16384" width="11.42578125" style="1"/>
  </cols>
  <sheetData>
    <row r="1" spans="2:17" x14ac:dyDescent="0.2">
      <c r="D1" s="1"/>
      <c r="E1" s="1"/>
      <c r="F1" s="1"/>
      <c r="G1" s="1"/>
      <c r="H1" s="1"/>
      <c r="I1" s="1"/>
      <c r="J1" s="1"/>
      <c r="K1" s="1"/>
      <c r="L1" s="1"/>
      <c r="M1" s="1"/>
    </row>
    <row r="2" spans="2:17" x14ac:dyDescent="0.2">
      <c r="D2" s="1"/>
      <c r="E2" s="1"/>
      <c r="F2" s="1"/>
      <c r="G2" s="1"/>
      <c r="H2" s="1"/>
      <c r="I2" s="1"/>
      <c r="J2" s="1"/>
      <c r="K2" s="1"/>
      <c r="L2" s="1"/>
      <c r="M2" s="1"/>
    </row>
    <row r="3" spans="2:17" x14ac:dyDescent="0.2">
      <c r="D3" s="1"/>
      <c r="E3" s="1"/>
      <c r="F3" s="1"/>
      <c r="G3" s="1"/>
      <c r="H3" s="1"/>
      <c r="I3" s="1"/>
      <c r="J3" s="1"/>
      <c r="K3" s="1"/>
      <c r="L3" s="1"/>
      <c r="M3" s="1"/>
    </row>
    <row r="4" spans="2:17" x14ac:dyDescent="0.2">
      <c r="D4" s="1"/>
      <c r="E4" s="1"/>
      <c r="F4" s="1"/>
      <c r="G4" s="1"/>
      <c r="H4" s="1"/>
      <c r="I4" s="1"/>
      <c r="J4" s="1"/>
      <c r="K4" s="1"/>
      <c r="L4" s="1"/>
      <c r="M4" s="1"/>
    </row>
    <row r="5" spans="2:17" x14ac:dyDescent="0.2">
      <c r="D5" s="1"/>
      <c r="E5" s="1"/>
      <c r="F5" s="1"/>
      <c r="G5" s="1"/>
      <c r="H5" s="1"/>
      <c r="I5" s="1"/>
      <c r="J5" s="1"/>
      <c r="K5" s="1"/>
      <c r="L5" s="1"/>
      <c r="M5" s="1"/>
    </row>
    <row r="6" spans="2:17" x14ac:dyDescent="0.2">
      <c r="B6" s="60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2:17" ht="27" customHeight="1" thickBot="1" x14ac:dyDescent="0.25">
      <c r="B7" s="114" t="s">
        <v>81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01"/>
    </row>
    <row r="8" spans="2:17" ht="20.25" customHeight="1" thickTop="1" x14ac:dyDescent="0.2">
      <c r="B8" s="4"/>
      <c r="C8" s="91" t="s">
        <v>25</v>
      </c>
      <c r="D8" s="91" t="s">
        <v>27</v>
      </c>
      <c r="E8" s="91" t="s">
        <v>30</v>
      </c>
      <c r="F8" s="91" t="s">
        <v>70</v>
      </c>
      <c r="G8" s="91" t="s">
        <v>71</v>
      </c>
      <c r="H8" s="91" t="s">
        <v>72</v>
      </c>
      <c r="I8" s="91" t="s">
        <v>73</v>
      </c>
      <c r="J8" s="91" t="s">
        <v>74</v>
      </c>
      <c r="K8" s="91" t="s">
        <v>75</v>
      </c>
      <c r="L8" s="91" t="s">
        <v>76</v>
      </c>
      <c r="M8" s="91" t="s">
        <v>87</v>
      </c>
    </row>
    <row r="9" spans="2:17" ht="9" customHeight="1" x14ac:dyDescent="0.2">
      <c r="B9" s="4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2:17" x14ac:dyDescent="0.2">
      <c r="B10" s="22" t="s">
        <v>1</v>
      </c>
      <c r="C10" s="23">
        <v>26028</v>
      </c>
      <c r="D10" s="23">
        <v>25451</v>
      </c>
      <c r="E10" s="23">
        <v>23981</v>
      </c>
      <c r="F10" s="23">
        <v>24620</v>
      </c>
      <c r="G10" s="23">
        <v>24530</v>
      </c>
      <c r="H10" s="23">
        <v>25220</v>
      </c>
      <c r="I10" s="23">
        <v>26565</v>
      </c>
      <c r="J10" s="23">
        <v>27400</v>
      </c>
      <c r="K10" s="23">
        <v>26927</v>
      </c>
      <c r="L10" s="23">
        <v>25823</v>
      </c>
      <c r="M10" s="23">
        <v>26805</v>
      </c>
      <c r="N10" s="18"/>
      <c r="Q10" s="21"/>
    </row>
    <row r="11" spans="2:17" x14ac:dyDescent="0.2">
      <c r="B11" s="22" t="s">
        <v>2</v>
      </c>
      <c r="C11" s="23">
        <v>36353</v>
      </c>
      <c r="D11" s="23">
        <v>34268</v>
      </c>
      <c r="E11" s="23">
        <v>33616</v>
      </c>
      <c r="F11" s="23">
        <v>34433</v>
      </c>
      <c r="G11" s="23">
        <v>35156</v>
      </c>
      <c r="H11" s="23">
        <v>36573</v>
      </c>
      <c r="I11" s="23">
        <v>38119</v>
      </c>
      <c r="J11" s="23">
        <v>39220</v>
      </c>
      <c r="K11" s="23">
        <v>39162</v>
      </c>
      <c r="L11" s="23">
        <v>37873</v>
      </c>
      <c r="M11" s="23">
        <v>38806</v>
      </c>
      <c r="N11" s="18"/>
      <c r="Q11" s="21"/>
    </row>
    <row r="12" spans="2:17" x14ac:dyDescent="0.2">
      <c r="B12" s="22" t="s">
        <v>3</v>
      </c>
      <c r="C12" s="23">
        <v>42971</v>
      </c>
      <c r="D12" s="23">
        <v>35484</v>
      </c>
      <c r="E12" s="23">
        <v>32336</v>
      </c>
      <c r="F12" s="23">
        <v>34570</v>
      </c>
      <c r="G12" s="23">
        <v>38232</v>
      </c>
      <c r="H12" s="23">
        <v>41384</v>
      </c>
      <c r="I12" s="23">
        <v>47178</v>
      </c>
      <c r="J12" s="23">
        <v>51248</v>
      </c>
      <c r="K12" s="23">
        <v>51409</v>
      </c>
      <c r="L12" s="23">
        <v>50984</v>
      </c>
      <c r="M12" s="23">
        <v>53672</v>
      </c>
      <c r="N12" s="18"/>
      <c r="Q12" s="21"/>
    </row>
    <row r="13" spans="2:17" x14ac:dyDescent="0.2">
      <c r="B13" s="22" t="s">
        <v>4</v>
      </c>
      <c r="C13" s="23">
        <v>572787</v>
      </c>
      <c r="D13" s="23">
        <v>563355</v>
      </c>
      <c r="E13" s="23">
        <v>576749</v>
      </c>
      <c r="F13" s="23">
        <v>598104</v>
      </c>
      <c r="G13" s="23">
        <v>617303</v>
      </c>
      <c r="H13" s="23">
        <v>651624</v>
      </c>
      <c r="I13" s="23">
        <v>673363</v>
      </c>
      <c r="J13" s="23">
        <v>694977</v>
      </c>
      <c r="K13" s="23">
        <v>707371</v>
      </c>
      <c r="L13" s="23">
        <v>662552</v>
      </c>
      <c r="M13" s="23">
        <v>709969</v>
      </c>
      <c r="N13" s="18"/>
      <c r="Q13" s="21"/>
    </row>
    <row r="14" spans="2:17" x14ac:dyDescent="0.2">
      <c r="B14" s="24" t="s">
        <v>43</v>
      </c>
      <c r="C14" s="25">
        <v>141816</v>
      </c>
      <c r="D14" s="25">
        <v>138825</v>
      </c>
      <c r="E14" s="25">
        <v>140947</v>
      </c>
      <c r="F14" s="25">
        <v>145473</v>
      </c>
      <c r="G14" s="25">
        <v>149880</v>
      </c>
      <c r="H14" s="25">
        <v>155667</v>
      </c>
      <c r="I14" s="25">
        <v>160621</v>
      </c>
      <c r="J14" s="25">
        <v>161520</v>
      </c>
      <c r="K14" s="25">
        <v>162725</v>
      </c>
      <c r="L14" s="25">
        <v>151154</v>
      </c>
      <c r="M14" s="25">
        <v>157310</v>
      </c>
      <c r="N14" s="18"/>
      <c r="Q14" s="21"/>
    </row>
    <row r="15" spans="2:17" x14ac:dyDescent="0.2">
      <c r="B15" s="24" t="s">
        <v>44</v>
      </c>
      <c r="C15" s="25">
        <v>40992</v>
      </c>
      <c r="D15" s="25">
        <v>38789</v>
      </c>
      <c r="E15" s="25">
        <v>38301</v>
      </c>
      <c r="F15" s="25">
        <v>39391</v>
      </c>
      <c r="G15" s="25">
        <v>40878</v>
      </c>
      <c r="H15" s="25">
        <v>42707</v>
      </c>
      <c r="I15" s="25">
        <v>44711</v>
      </c>
      <c r="J15" s="25">
        <v>46184</v>
      </c>
      <c r="K15" s="25">
        <v>45960</v>
      </c>
      <c r="L15" s="25">
        <v>41716</v>
      </c>
      <c r="M15" s="25">
        <v>44253</v>
      </c>
      <c r="N15" s="18"/>
      <c r="Q15" s="21"/>
    </row>
    <row r="16" spans="2:17" x14ac:dyDescent="0.2">
      <c r="B16" s="24" t="s">
        <v>45</v>
      </c>
      <c r="C16" s="25">
        <v>111028</v>
      </c>
      <c r="D16" s="25">
        <v>111726</v>
      </c>
      <c r="E16" s="25">
        <v>118347</v>
      </c>
      <c r="F16" s="25">
        <v>123227</v>
      </c>
      <c r="G16" s="25">
        <v>129410</v>
      </c>
      <c r="H16" s="25">
        <v>140824</v>
      </c>
      <c r="I16" s="25">
        <v>145997</v>
      </c>
      <c r="J16" s="25">
        <v>148277</v>
      </c>
      <c r="K16" s="25">
        <v>149748</v>
      </c>
      <c r="L16" s="25">
        <v>122396</v>
      </c>
      <c r="M16" s="25">
        <v>140677</v>
      </c>
      <c r="N16" s="18"/>
      <c r="Q16" s="21"/>
    </row>
    <row r="17" spans="2:17" x14ac:dyDescent="0.2">
      <c r="B17" s="24" t="s">
        <v>46</v>
      </c>
      <c r="C17" s="25">
        <v>7666</v>
      </c>
      <c r="D17" s="25">
        <v>7200</v>
      </c>
      <c r="E17" s="25">
        <v>7018</v>
      </c>
      <c r="F17" s="25">
        <v>7203</v>
      </c>
      <c r="G17" s="25">
        <v>7577</v>
      </c>
      <c r="H17" s="25">
        <v>8305</v>
      </c>
      <c r="I17" s="25">
        <v>9207</v>
      </c>
      <c r="J17" s="25">
        <v>10038</v>
      </c>
      <c r="K17" s="25">
        <v>10418</v>
      </c>
      <c r="L17" s="25">
        <v>10888</v>
      </c>
      <c r="M17" s="25">
        <v>12405</v>
      </c>
      <c r="N17" s="18"/>
      <c r="Q17" s="21"/>
    </row>
    <row r="18" spans="2:17" x14ac:dyDescent="0.2">
      <c r="B18" s="26" t="s">
        <v>47</v>
      </c>
      <c r="C18" s="27">
        <v>11333</v>
      </c>
      <c r="D18" s="27">
        <v>10902</v>
      </c>
      <c r="E18" s="27">
        <v>10231</v>
      </c>
      <c r="F18" s="27">
        <v>10188</v>
      </c>
      <c r="G18" s="27">
        <v>10065</v>
      </c>
      <c r="H18" s="27">
        <v>9938</v>
      </c>
      <c r="I18" s="27">
        <v>9944</v>
      </c>
      <c r="J18" s="27">
        <v>10067</v>
      </c>
      <c r="K18" s="27">
        <v>9843</v>
      </c>
      <c r="L18" s="27">
        <v>9729</v>
      </c>
      <c r="M18" s="27">
        <v>9297</v>
      </c>
      <c r="N18" s="18"/>
      <c r="Q18" s="21"/>
    </row>
    <row r="19" spans="2:17" x14ac:dyDescent="0.2">
      <c r="B19" s="26" t="s">
        <v>48</v>
      </c>
      <c r="C19" s="27">
        <v>5694</v>
      </c>
      <c r="D19" s="27">
        <v>5681</v>
      </c>
      <c r="E19" s="27">
        <v>5884</v>
      </c>
      <c r="F19" s="27">
        <v>6346</v>
      </c>
      <c r="G19" s="27">
        <v>6728</v>
      </c>
      <c r="H19" s="27">
        <v>7255</v>
      </c>
      <c r="I19" s="27">
        <v>7767</v>
      </c>
      <c r="J19" s="27">
        <v>8167</v>
      </c>
      <c r="K19" s="27">
        <v>8415</v>
      </c>
      <c r="L19" s="27">
        <v>7830</v>
      </c>
      <c r="M19" s="27">
        <v>8362</v>
      </c>
      <c r="Q19" s="21"/>
    </row>
    <row r="20" spans="2:17" ht="11.1" customHeight="1" x14ac:dyDescent="0.2">
      <c r="B20" s="24" t="s">
        <v>49</v>
      </c>
      <c r="C20" s="25">
        <v>24786</v>
      </c>
      <c r="D20" s="25">
        <v>24323</v>
      </c>
      <c r="E20" s="25">
        <v>25201</v>
      </c>
      <c r="F20" s="25">
        <v>26340</v>
      </c>
      <c r="G20" s="25">
        <v>27624</v>
      </c>
      <c r="H20" s="25">
        <v>29146</v>
      </c>
      <c r="I20" s="25">
        <v>30526</v>
      </c>
      <c r="J20" s="25">
        <v>32235</v>
      </c>
      <c r="K20" s="25">
        <v>32998</v>
      </c>
      <c r="L20" s="25">
        <v>32509</v>
      </c>
      <c r="M20" s="25">
        <v>34781</v>
      </c>
      <c r="N20" s="18"/>
      <c r="Q20" s="21"/>
    </row>
    <row r="21" spans="2:17" x14ac:dyDescent="0.2">
      <c r="B21" s="24" t="s">
        <v>50</v>
      </c>
      <c r="C21" s="25">
        <v>51963</v>
      </c>
      <c r="D21" s="25">
        <v>50815</v>
      </c>
      <c r="E21" s="25">
        <v>52669</v>
      </c>
      <c r="F21" s="25">
        <v>55187</v>
      </c>
      <c r="G21" s="25">
        <v>56737</v>
      </c>
      <c r="H21" s="25">
        <v>59802</v>
      </c>
      <c r="I21" s="25">
        <v>61407</v>
      </c>
      <c r="J21" s="25">
        <v>64415</v>
      </c>
      <c r="K21" s="25">
        <v>64694</v>
      </c>
      <c r="L21" s="25">
        <v>58970</v>
      </c>
      <c r="M21" s="25">
        <v>64185</v>
      </c>
      <c r="N21" s="18"/>
      <c r="Q21" s="21"/>
    </row>
    <row r="22" spans="2:17" x14ac:dyDescent="0.2">
      <c r="B22" s="24" t="s">
        <v>51</v>
      </c>
      <c r="C22" s="25">
        <v>45597</v>
      </c>
      <c r="D22" s="25">
        <v>44762</v>
      </c>
      <c r="E22" s="25">
        <v>44095</v>
      </c>
      <c r="F22" s="25">
        <v>45282</v>
      </c>
      <c r="G22" s="25">
        <v>42567</v>
      </c>
      <c r="H22" s="25">
        <v>45315</v>
      </c>
      <c r="I22" s="25">
        <v>43400</v>
      </c>
      <c r="J22" s="25">
        <v>45662</v>
      </c>
      <c r="K22" s="25">
        <v>45305</v>
      </c>
      <c r="L22" s="25">
        <v>47476</v>
      </c>
      <c r="M22" s="25">
        <v>47233</v>
      </c>
      <c r="N22" s="18"/>
      <c r="Q22" s="21"/>
    </row>
    <row r="23" spans="2:17" x14ac:dyDescent="0.2">
      <c r="B23" s="24" t="s">
        <v>52</v>
      </c>
      <c r="C23" s="25">
        <v>28442</v>
      </c>
      <c r="D23" s="25">
        <v>28283</v>
      </c>
      <c r="E23" s="25">
        <v>29798</v>
      </c>
      <c r="F23" s="25">
        <v>31561</v>
      </c>
      <c r="G23" s="25">
        <v>32994</v>
      </c>
      <c r="H23" s="25">
        <v>35352</v>
      </c>
      <c r="I23" s="25">
        <v>37812</v>
      </c>
      <c r="J23" s="25">
        <v>40839</v>
      </c>
      <c r="K23" s="25">
        <v>43773</v>
      </c>
      <c r="L23" s="25">
        <v>47172</v>
      </c>
      <c r="M23" s="25">
        <v>48631</v>
      </c>
      <c r="N23" s="18"/>
      <c r="Q23" s="21"/>
    </row>
    <row r="24" spans="2:17" x14ac:dyDescent="0.2">
      <c r="B24" s="24" t="s">
        <v>53</v>
      </c>
      <c r="C24" s="25">
        <v>58856</v>
      </c>
      <c r="D24" s="25">
        <v>54702</v>
      </c>
      <c r="E24" s="25">
        <v>55902</v>
      </c>
      <c r="F24" s="25">
        <v>58230</v>
      </c>
      <c r="G24" s="25">
        <v>61371</v>
      </c>
      <c r="H24" s="25">
        <v>63580</v>
      </c>
      <c r="I24" s="25">
        <v>66607</v>
      </c>
      <c r="J24" s="25">
        <v>69969</v>
      </c>
      <c r="K24" s="25">
        <v>74730</v>
      </c>
      <c r="L24" s="25">
        <v>79712</v>
      </c>
      <c r="M24" s="25">
        <v>85707</v>
      </c>
      <c r="N24" s="18"/>
      <c r="Q24" s="21"/>
    </row>
    <row r="25" spans="2:17" x14ac:dyDescent="0.2">
      <c r="B25" s="24" t="s">
        <v>54</v>
      </c>
      <c r="C25" s="25">
        <v>13133</v>
      </c>
      <c r="D25" s="25">
        <v>13137</v>
      </c>
      <c r="E25" s="25">
        <v>13825</v>
      </c>
      <c r="F25" s="25">
        <v>14696</v>
      </c>
      <c r="G25" s="25">
        <v>15660</v>
      </c>
      <c r="H25" s="25">
        <v>16687</v>
      </c>
      <c r="I25" s="25">
        <v>17397</v>
      </c>
      <c r="J25" s="25">
        <v>18875</v>
      </c>
      <c r="K25" s="25">
        <v>19511</v>
      </c>
      <c r="L25" s="25">
        <v>15965</v>
      </c>
      <c r="M25" s="25">
        <v>18104</v>
      </c>
      <c r="N25" s="18"/>
      <c r="Q25" s="21"/>
    </row>
    <row r="26" spans="2:17" x14ac:dyDescent="0.2">
      <c r="B26" s="24" t="s">
        <v>55</v>
      </c>
      <c r="C26" s="25">
        <v>22179</v>
      </c>
      <c r="D26" s="25">
        <v>21445</v>
      </c>
      <c r="E26" s="25">
        <v>21634</v>
      </c>
      <c r="F26" s="25">
        <v>22166</v>
      </c>
      <c r="G26" s="25">
        <v>23069</v>
      </c>
      <c r="H26" s="25">
        <v>24388</v>
      </c>
      <c r="I26" s="25">
        <v>25326</v>
      </c>
      <c r="J26" s="25">
        <v>26280</v>
      </c>
      <c r="K26" s="25">
        <v>27037</v>
      </c>
      <c r="L26" s="25">
        <v>25109</v>
      </c>
      <c r="M26" s="25">
        <v>26866</v>
      </c>
      <c r="N26" s="18"/>
      <c r="Q26" s="21"/>
    </row>
    <row r="27" spans="2:17" x14ac:dyDescent="0.2">
      <c r="B27" s="24" t="s">
        <v>56</v>
      </c>
      <c r="C27" s="25">
        <v>9235</v>
      </c>
      <c r="D27" s="25">
        <v>12701</v>
      </c>
      <c r="E27" s="25">
        <v>12832</v>
      </c>
      <c r="F27" s="25">
        <v>12745</v>
      </c>
      <c r="G27" s="25">
        <v>12651</v>
      </c>
      <c r="H27" s="25">
        <v>12582</v>
      </c>
      <c r="I27" s="25">
        <v>12558</v>
      </c>
      <c r="J27" s="25">
        <v>12366</v>
      </c>
      <c r="K27" s="25">
        <v>12127</v>
      </c>
      <c r="L27" s="25">
        <v>11836</v>
      </c>
      <c r="M27" s="25">
        <v>12014</v>
      </c>
      <c r="N27" s="18"/>
      <c r="Q27" s="21"/>
    </row>
    <row r="28" spans="2:17" x14ac:dyDescent="0.2">
      <c r="B28" s="24" t="s">
        <v>57</v>
      </c>
      <c r="C28" s="25">
        <v>67</v>
      </c>
      <c r="D28" s="25">
        <v>64</v>
      </c>
      <c r="E28" s="25">
        <v>65</v>
      </c>
      <c r="F28" s="25">
        <v>69</v>
      </c>
      <c r="G28" s="25">
        <v>92</v>
      </c>
      <c r="H28" s="25">
        <v>76</v>
      </c>
      <c r="I28" s="25">
        <v>83</v>
      </c>
      <c r="J28" s="25">
        <v>83</v>
      </c>
      <c r="K28" s="25">
        <v>87</v>
      </c>
      <c r="L28" s="25">
        <v>90</v>
      </c>
      <c r="M28" s="25">
        <v>144</v>
      </c>
      <c r="N28" s="18"/>
      <c r="Q28" s="21"/>
    </row>
    <row r="29" spans="2:17" s="28" customFormat="1" x14ac:dyDescent="0.2">
      <c r="B29" s="22" t="s">
        <v>7</v>
      </c>
      <c r="C29" s="23">
        <v>678139</v>
      </c>
      <c r="D29" s="23">
        <v>658558</v>
      </c>
      <c r="E29" s="23">
        <v>666682</v>
      </c>
      <c r="F29" s="23">
        <v>691727</v>
      </c>
      <c r="G29" s="23">
        <v>715221</v>
      </c>
      <c r="H29" s="23">
        <v>754801</v>
      </c>
      <c r="I29" s="23">
        <v>785225</v>
      </c>
      <c r="J29" s="23">
        <v>812845</v>
      </c>
      <c r="K29" s="23">
        <v>824869</v>
      </c>
      <c r="L29" s="23">
        <v>777232</v>
      </c>
      <c r="M29" s="23">
        <v>829252</v>
      </c>
      <c r="N29" s="29"/>
      <c r="O29" s="1"/>
    </row>
    <row r="30" spans="2:17" ht="5.25" customHeight="1" thickBot="1" x14ac:dyDescent="0.25">
      <c r="B30" s="84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18"/>
    </row>
    <row r="31" spans="2:17" ht="12.75" customHeight="1" thickTop="1" x14ac:dyDescent="0.2">
      <c r="B31" s="106" t="s">
        <v>66</v>
      </c>
      <c r="C31" s="106"/>
      <c r="D31" s="106"/>
      <c r="E31" s="30"/>
      <c r="F31" s="30"/>
      <c r="G31" s="30"/>
      <c r="H31" s="30"/>
      <c r="I31" s="30"/>
      <c r="J31" s="30"/>
      <c r="K31" s="90"/>
      <c r="L31" s="90"/>
      <c r="M31" s="90"/>
    </row>
    <row r="32" spans="2:17" ht="12.75" customHeight="1" x14ac:dyDescent="0.2">
      <c r="B32" s="106" t="s">
        <v>5</v>
      </c>
      <c r="C32" s="106"/>
      <c r="D32" s="106"/>
      <c r="E32" s="30"/>
      <c r="F32" s="30"/>
      <c r="G32" s="30"/>
      <c r="H32" s="30"/>
      <c r="I32" s="30"/>
      <c r="J32" s="30"/>
      <c r="K32" s="90"/>
      <c r="L32" s="90"/>
      <c r="M32" s="90"/>
    </row>
    <row r="33" spans="2:13" x14ac:dyDescent="0.2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2:13" x14ac:dyDescent="0.2">
      <c r="B34" s="31"/>
      <c r="C34" s="31"/>
      <c r="D34" s="31"/>
      <c r="E34" s="31"/>
      <c r="F34" s="31"/>
      <c r="G34" s="31"/>
      <c r="H34" s="31"/>
      <c r="I34" s="31"/>
      <c r="J34" s="31"/>
      <c r="K34" s="89"/>
      <c r="L34" s="89"/>
      <c r="M34" s="89"/>
    </row>
    <row r="35" spans="2:13" x14ac:dyDescent="0.2">
      <c r="B35" s="31"/>
      <c r="C35" s="31"/>
      <c r="D35" s="31"/>
      <c r="E35" s="31"/>
      <c r="F35" s="31"/>
      <c r="G35" s="31"/>
      <c r="H35" s="31"/>
      <c r="I35" s="31"/>
      <c r="J35" s="31"/>
      <c r="K35" s="89"/>
      <c r="L35" s="89"/>
      <c r="M35" s="89"/>
    </row>
    <row r="36" spans="2:13" x14ac:dyDescent="0.2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 x14ac:dyDescent="0.2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 x14ac:dyDescent="0.2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 x14ac:dyDescent="0.2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2:13" x14ac:dyDescent="0.2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2:13" x14ac:dyDescent="0.2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2:13" x14ac:dyDescent="0.2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2:13" x14ac:dyDescent="0.2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2:13" x14ac:dyDescent="0.2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2:13" x14ac:dyDescent="0.2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2:13" x14ac:dyDescent="0.2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2:13" x14ac:dyDescent="0.2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2:13" x14ac:dyDescent="0.2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2:14" x14ac:dyDescent="0.2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2:14" x14ac:dyDescent="0.2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2:14" x14ac:dyDescent="0.2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2:14" x14ac:dyDescent="0.2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2:14" x14ac:dyDescent="0.2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2:14" x14ac:dyDescent="0.2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2:14" x14ac:dyDescent="0.2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2:14" x14ac:dyDescent="0.2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2:14" x14ac:dyDescent="0.2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2:14" x14ac:dyDescent="0.2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2:14" x14ac:dyDescent="0.2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2:14" x14ac:dyDescent="0.2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2:14" x14ac:dyDescent="0.2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2:14" x14ac:dyDescent="0.2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2:14" x14ac:dyDescent="0.2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6" spans="3:13" x14ac:dyDescent="0.2"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3:13" x14ac:dyDescent="0.2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3:13" x14ac:dyDescent="0.2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3:13" x14ac:dyDescent="0.2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3:13" x14ac:dyDescent="0.2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3:13" x14ac:dyDescent="0.2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3:13" x14ac:dyDescent="0.2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3:13" x14ac:dyDescent="0.2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3:13" x14ac:dyDescent="0.2"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3:13" x14ac:dyDescent="0.2"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3:13" x14ac:dyDescent="0.2"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3:13" x14ac:dyDescent="0.2"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3:13" x14ac:dyDescent="0.2"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3:13" x14ac:dyDescent="0.2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3:13" x14ac:dyDescent="0.2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3:13" x14ac:dyDescent="0.2"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3:13" x14ac:dyDescent="0.2"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3:13" x14ac:dyDescent="0.2"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3:13" x14ac:dyDescent="0.2"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3:13" x14ac:dyDescent="0.2"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3:13" x14ac:dyDescent="0.2"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3:13" x14ac:dyDescent="0.2"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3:13" x14ac:dyDescent="0.2"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3:13" x14ac:dyDescent="0.2"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3:13" x14ac:dyDescent="0.2"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3:13" x14ac:dyDescent="0.2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3:13" x14ac:dyDescent="0.2"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3:13" x14ac:dyDescent="0.2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3:13" x14ac:dyDescent="0.2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3:13" x14ac:dyDescent="0.2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3:13" x14ac:dyDescent="0.2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3:13" x14ac:dyDescent="0.2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3:13" x14ac:dyDescent="0.2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3:13" x14ac:dyDescent="0.2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3:13" x14ac:dyDescent="0.2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3:13" x14ac:dyDescent="0.2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3:13" x14ac:dyDescent="0.2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3:13" x14ac:dyDescent="0.2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3:13" x14ac:dyDescent="0.2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3:13" x14ac:dyDescent="0.2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3:13" x14ac:dyDescent="0.2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3:13" x14ac:dyDescent="0.2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3:13" x14ac:dyDescent="0.2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3:13" x14ac:dyDescent="0.2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3:13" x14ac:dyDescent="0.2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3:13" x14ac:dyDescent="0.2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3:13" x14ac:dyDescent="0.2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3:13" x14ac:dyDescent="0.2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3:13" x14ac:dyDescent="0.2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3:13" x14ac:dyDescent="0.2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3:13" x14ac:dyDescent="0.2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3:13" x14ac:dyDescent="0.2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3:13" x14ac:dyDescent="0.2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3:13" x14ac:dyDescent="0.2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3:13" x14ac:dyDescent="0.2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3:13" x14ac:dyDescent="0.2"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3:13" x14ac:dyDescent="0.2"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3:13" x14ac:dyDescent="0.2"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3:13" x14ac:dyDescent="0.2"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3:13" x14ac:dyDescent="0.2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3:13" x14ac:dyDescent="0.2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3:13" x14ac:dyDescent="0.2"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3:13" x14ac:dyDescent="0.2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3:13" x14ac:dyDescent="0.2"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3:13" x14ac:dyDescent="0.2"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3:13" x14ac:dyDescent="0.2"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3:13" x14ac:dyDescent="0.2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3:13" x14ac:dyDescent="0.2"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3:13" x14ac:dyDescent="0.2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3:13" x14ac:dyDescent="0.2"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3:13" x14ac:dyDescent="0.2"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3:13" x14ac:dyDescent="0.2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3:13" x14ac:dyDescent="0.2"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3:13" x14ac:dyDescent="0.2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3:13" x14ac:dyDescent="0.2"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3:13" x14ac:dyDescent="0.2"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3:13" x14ac:dyDescent="0.2"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3:13" x14ac:dyDescent="0.2"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3:13" x14ac:dyDescent="0.2"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3:13" x14ac:dyDescent="0.2"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3:13" x14ac:dyDescent="0.2"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3:13" x14ac:dyDescent="0.2"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3:13" x14ac:dyDescent="0.2"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3:13" x14ac:dyDescent="0.2"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3:13" x14ac:dyDescent="0.2"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3:13" x14ac:dyDescent="0.2"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3:13" x14ac:dyDescent="0.2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3:13" x14ac:dyDescent="0.2"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3:13" x14ac:dyDescent="0.2"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3:13" x14ac:dyDescent="0.2"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3:13" x14ac:dyDescent="0.2"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3:13" x14ac:dyDescent="0.2"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3:13" x14ac:dyDescent="0.2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3:13" x14ac:dyDescent="0.2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3:13" x14ac:dyDescent="0.2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3:13" x14ac:dyDescent="0.2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3:13" x14ac:dyDescent="0.2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3:13" x14ac:dyDescent="0.2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3:13" x14ac:dyDescent="0.2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3:13" x14ac:dyDescent="0.2"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3:13" x14ac:dyDescent="0.2"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3:13" x14ac:dyDescent="0.2"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3:13" x14ac:dyDescent="0.2"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3:13" x14ac:dyDescent="0.2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3:13" x14ac:dyDescent="0.2"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3:13" x14ac:dyDescent="0.2"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3:13" x14ac:dyDescent="0.2"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3:13" x14ac:dyDescent="0.2"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3:13" x14ac:dyDescent="0.2"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3:13" x14ac:dyDescent="0.2"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3:13" x14ac:dyDescent="0.2"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3:13" x14ac:dyDescent="0.2"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3:13" x14ac:dyDescent="0.2"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3:13" x14ac:dyDescent="0.2"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3:13" x14ac:dyDescent="0.2"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3:13" x14ac:dyDescent="0.2"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3:13" x14ac:dyDescent="0.2"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3:13" x14ac:dyDescent="0.2"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3:13" x14ac:dyDescent="0.2"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3:13" x14ac:dyDescent="0.2"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3:13" x14ac:dyDescent="0.2"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3:13" x14ac:dyDescent="0.2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3:13" x14ac:dyDescent="0.2"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3:13" x14ac:dyDescent="0.2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3:13" x14ac:dyDescent="0.2"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3:13" x14ac:dyDescent="0.2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3:13" x14ac:dyDescent="0.2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3:13" x14ac:dyDescent="0.2"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3:13" x14ac:dyDescent="0.2"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3:13" x14ac:dyDescent="0.2"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3:13" x14ac:dyDescent="0.2"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</row>
    <row r="197" spans="3:13" x14ac:dyDescent="0.2"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3:13" x14ac:dyDescent="0.2"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</row>
    <row r="199" spans="3:13" x14ac:dyDescent="0.2"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3:13" x14ac:dyDescent="0.2"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3:13" x14ac:dyDescent="0.2"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3:13" x14ac:dyDescent="0.2"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3:13" x14ac:dyDescent="0.2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3:13" x14ac:dyDescent="0.2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3:13" x14ac:dyDescent="0.2"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3:13" x14ac:dyDescent="0.2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3:13" x14ac:dyDescent="0.2"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3:13" x14ac:dyDescent="0.2"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3:13" x14ac:dyDescent="0.2"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3:13" x14ac:dyDescent="0.2"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</row>
    <row r="211" spans="3:13" x14ac:dyDescent="0.2"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</row>
    <row r="212" spans="3:13" x14ac:dyDescent="0.2"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3:13" x14ac:dyDescent="0.2"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</row>
    <row r="214" spans="3:13" x14ac:dyDescent="0.2"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3:13" x14ac:dyDescent="0.2"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3:13" x14ac:dyDescent="0.2"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3:13" x14ac:dyDescent="0.2"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3:13" x14ac:dyDescent="0.2"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3:13" x14ac:dyDescent="0.2"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</row>
    <row r="220" spans="3:13" x14ac:dyDescent="0.2"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</row>
    <row r="221" spans="3:13" x14ac:dyDescent="0.2"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</row>
    <row r="222" spans="3:13" x14ac:dyDescent="0.2"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</row>
    <row r="223" spans="3:13" x14ac:dyDescent="0.2"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</row>
    <row r="224" spans="3:13" x14ac:dyDescent="0.2"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</row>
    <row r="225" spans="3:13" x14ac:dyDescent="0.2"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</row>
    <row r="226" spans="3:13" x14ac:dyDescent="0.2"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</row>
    <row r="227" spans="3:13" x14ac:dyDescent="0.2"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</row>
    <row r="228" spans="3:13" x14ac:dyDescent="0.2"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</row>
    <row r="229" spans="3:13" x14ac:dyDescent="0.2"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</row>
    <row r="230" spans="3:13" x14ac:dyDescent="0.2"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</row>
    <row r="231" spans="3:13" x14ac:dyDescent="0.2"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</row>
    <row r="232" spans="3:13" x14ac:dyDescent="0.2"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</row>
    <row r="233" spans="3:13" x14ac:dyDescent="0.2"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</row>
    <row r="234" spans="3:13" x14ac:dyDescent="0.2"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</row>
    <row r="235" spans="3:13" x14ac:dyDescent="0.2"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</row>
    <row r="236" spans="3:13" x14ac:dyDescent="0.2"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</row>
    <row r="237" spans="3:13" x14ac:dyDescent="0.2"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</row>
    <row r="238" spans="3:13" x14ac:dyDescent="0.2"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</row>
    <row r="239" spans="3:13" x14ac:dyDescent="0.2"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</row>
    <row r="240" spans="3:13" x14ac:dyDescent="0.2"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</row>
    <row r="241" spans="3:13" x14ac:dyDescent="0.2"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</row>
    <row r="242" spans="3:13" x14ac:dyDescent="0.2"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</row>
    <row r="243" spans="3:13" x14ac:dyDescent="0.2"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</row>
    <row r="244" spans="3:13" x14ac:dyDescent="0.2"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</row>
    <row r="245" spans="3:13" x14ac:dyDescent="0.2"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</row>
    <row r="246" spans="3:13" x14ac:dyDescent="0.2"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</row>
    <row r="247" spans="3:13" x14ac:dyDescent="0.2"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</row>
    <row r="248" spans="3:13" x14ac:dyDescent="0.2"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</row>
    <row r="249" spans="3:13" x14ac:dyDescent="0.2"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</row>
    <row r="250" spans="3:13" x14ac:dyDescent="0.2"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</row>
    <row r="251" spans="3:13" x14ac:dyDescent="0.2"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</row>
    <row r="252" spans="3:13" x14ac:dyDescent="0.2"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</row>
    <row r="253" spans="3:13" x14ac:dyDescent="0.2"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</row>
    <row r="254" spans="3:13" x14ac:dyDescent="0.2"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</row>
    <row r="255" spans="3:13" x14ac:dyDescent="0.2"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</row>
    <row r="256" spans="3:13" x14ac:dyDescent="0.2"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</row>
    <row r="257" spans="3:13" x14ac:dyDescent="0.2"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</row>
    <row r="258" spans="3:13" x14ac:dyDescent="0.2"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</row>
    <row r="259" spans="3:13" x14ac:dyDescent="0.2"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</row>
    <row r="260" spans="3:13" x14ac:dyDescent="0.2"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</row>
    <row r="261" spans="3:13" x14ac:dyDescent="0.2"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</row>
    <row r="262" spans="3:13" x14ac:dyDescent="0.2"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</row>
    <row r="263" spans="3:13" x14ac:dyDescent="0.2"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</row>
    <row r="264" spans="3:13" x14ac:dyDescent="0.2"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</row>
    <row r="265" spans="3:13" x14ac:dyDescent="0.2"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</row>
    <row r="266" spans="3:13" x14ac:dyDescent="0.2"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</row>
    <row r="267" spans="3:13" x14ac:dyDescent="0.2"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</row>
    <row r="268" spans="3:13" x14ac:dyDescent="0.2"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</row>
    <row r="269" spans="3:13" x14ac:dyDescent="0.2"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</row>
    <row r="270" spans="3:13" x14ac:dyDescent="0.2"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</row>
    <row r="271" spans="3:13" x14ac:dyDescent="0.2"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</row>
    <row r="272" spans="3:13" x14ac:dyDescent="0.2"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</row>
    <row r="273" spans="3:13" x14ac:dyDescent="0.2"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</row>
    <row r="274" spans="3:13" x14ac:dyDescent="0.2"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</row>
    <row r="275" spans="3:13" x14ac:dyDescent="0.2"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</row>
    <row r="276" spans="3:13" x14ac:dyDescent="0.2"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</row>
    <row r="277" spans="3:13" x14ac:dyDescent="0.2"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</row>
    <row r="278" spans="3:13" x14ac:dyDescent="0.2"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</row>
    <row r="279" spans="3:13" x14ac:dyDescent="0.2"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</row>
    <row r="280" spans="3:13" x14ac:dyDescent="0.2"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</row>
    <row r="281" spans="3:13" x14ac:dyDescent="0.2"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</row>
    <row r="282" spans="3:13" x14ac:dyDescent="0.2"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</row>
    <row r="283" spans="3:13" x14ac:dyDescent="0.2"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</row>
    <row r="284" spans="3:13" x14ac:dyDescent="0.2"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</row>
    <row r="285" spans="3:13" x14ac:dyDescent="0.2"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</row>
    <row r="286" spans="3:13" x14ac:dyDescent="0.2"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</row>
    <row r="287" spans="3:13" x14ac:dyDescent="0.2"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</row>
    <row r="288" spans="3:13" x14ac:dyDescent="0.2"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</row>
    <row r="289" spans="3:13" x14ac:dyDescent="0.2"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</row>
    <row r="290" spans="3:13" x14ac:dyDescent="0.2"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</row>
    <row r="291" spans="3:13" x14ac:dyDescent="0.2"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</row>
    <row r="292" spans="3:13" x14ac:dyDescent="0.2"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</row>
    <row r="293" spans="3:13" x14ac:dyDescent="0.2"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</row>
    <row r="294" spans="3:13" x14ac:dyDescent="0.2"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</row>
    <row r="295" spans="3:13" x14ac:dyDescent="0.2"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</row>
    <row r="296" spans="3:13" x14ac:dyDescent="0.2"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</row>
    <row r="297" spans="3:13" x14ac:dyDescent="0.2"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</row>
    <row r="298" spans="3:13" x14ac:dyDescent="0.2"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</row>
    <row r="299" spans="3:13" x14ac:dyDescent="0.2"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</row>
    <row r="300" spans="3:13" x14ac:dyDescent="0.2"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</row>
    <row r="301" spans="3:13" x14ac:dyDescent="0.2"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</row>
    <row r="302" spans="3:13" x14ac:dyDescent="0.2"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</row>
    <row r="303" spans="3:13" x14ac:dyDescent="0.2"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</row>
    <row r="304" spans="3:13" x14ac:dyDescent="0.2"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</row>
    <row r="305" spans="3:13" x14ac:dyDescent="0.2"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</row>
    <row r="306" spans="3:13" x14ac:dyDescent="0.2"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</row>
    <row r="307" spans="3:13" x14ac:dyDescent="0.2"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</row>
    <row r="308" spans="3:13" x14ac:dyDescent="0.2"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</row>
    <row r="309" spans="3:13" x14ac:dyDescent="0.2"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</row>
    <row r="310" spans="3:13" x14ac:dyDescent="0.2"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</row>
    <row r="311" spans="3:13" x14ac:dyDescent="0.2"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</row>
    <row r="312" spans="3:13" x14ac:dyDescent="0.2"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</row>
    <row r="313" spans="3:13" x14ac:dyDescent="0.2"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</row>
    <row r="314" spans="3:13" x14ac:dyDescent="0.2"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</row>
    <row r="315" spans="3:13" x14ac:dyDescent="0.2"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</row>
    <row r="316" spans="3:13" x14ac:dyDescent="0.2"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</row>
    <row r="317" spans="3:13" x14ac:dyDescent="0.2"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</row>
    <row r="318" spans="3:13" x14ac:dyDescent="0.2"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</row>
    <row r="319" spans="3:13" x14ac:dyDescent="0.2"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</row>
    <row r="320" spans="3:13" x14ac:dyDescent="0.2"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</row>
    <row r="321" spans="3:13" x14ac:dyDescent="0.2"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</row>
    <row r="322" spans="3:13" x14ac:dyDescent="0.2"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</row>
    <row r="323" spans="3:13" x14ac:dyDescent="0.2"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</row>
    <row r="324" spans="3:13" x14ac:dyDescent="0.2"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</row>
    <row r="325" spans="3:13" x14ac:dyDescent="0.2"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</row>
    <row r="326" spans="3:13" x14ac:dyDescent="0.2"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</row>
    <row r="327" spans="3:13" x14ac:dyDescent="0.2"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</row>
    <row r="328" spans="3:13" x14ac:dyDescent="0.2"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</row>
    <row r="329" spans="3:13" x14ac:dyDescent="0.2"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</row>
    <row r="330" spans="3:13" x14ac:dyDescent="0.2"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</row>
    <row r="331" spans="3:13" x14ac:dyDescent="0.2"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</row>
    <row r="332" spans="3:13" x14ac:dyDescent="0.2"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</row>
    <row r="333" spans="3:13" x14ac:dyDescent="0.2"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</row>
    <row r="334" spans="3:13" x14ac:dyDescent="0.2"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</row>
    <row r="335" spans="3:13" x14ac:dyDescent="0.2"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</row>
    <row r="336" spans="3:13" x14ac:dyDescent="0.2"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</row>
    <row r="337" spans="3:13" x14ac:dyDescent="0.2"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</row>
    <row r="338" spans="3:13" x14ac:dyDescent="0.2"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</row>
    <row r="339" spans="3:13" x14ac:dyDescent="0.2"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</row>
    <row r="340" spans="3:13" x14ac:dyDescent="0.2"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</row>
    <row r="341" spans="3:13" x14ac:dyDescent="0.2"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</row>
    <row r="342" spans="3:13" x14ac:dyDescent="0.2"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</row>
    <row r="343" spans="3:13" x14ac:dyDescent="0.2"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</row>
    <row r="344" spans="3:13" x14ac:dyDescent="0.2"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</row>
    <row r="345" spans="3:13" x14ac:dyDescent="0.2"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</row>
    <row r="346" spans="3:13" x14ac:dyDescent="0.2"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</row>
    <row r="347" spans="3:13" x14ac:dyDescent="0.2"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</row>
    <row r="348" spans="3:13" x14ac:dyDescent="0.2"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</row>
    <row r="349" spans="3:13" x14ac:dyDescent="0.2"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</row>
    <row r="350" spans="3:13" x14ac:dyDescent="0.2"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</row>
    <row r="351" spans="3:13" x14ac:dyDescent="0.2"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</row>
    <row r="352" spans="3:13" x14ac:dyDescent="0.2"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</row>
    <row r="353" spans="3:13" x14ac:dyDescent="0.2"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</row>
    <row r="354" spans="3:13" x14ac:dyDescent="0.2"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</row>
    <row r="355" spans="3:13" x14ac:dyDescent="0.2"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</row>
    <row r="356" spans="3:13" x14ac:dyDescent="0.2"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</row>
    <row r="357" spans="3:13" x14ac:dyDescent="0.2"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</row>
    <row r="358" spans="3:13" x14ac:dyDescent="0.2"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</row>
    <row r="359" spans="3:13" x14ac:dyDescent="0.2"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</row>
    <row r="360" spans="3:13" x14ac:dyDescent="0.2"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</row>
    <row r="361" spans="3:13" x14ac:dyDescent="0.2"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</row>
    <row r="362" spans="3:13" x14ac:dyDescent="0.2"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</row>
    <row r="363" spans="3:13" x14ac:dyDescent="0.2"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</row>
    <row r="364" spans="3:13" x14ac:dyDescent="0.2"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</row>
    <row r="365" spans="3:13" x14ac:dyDescent="0.2"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</row>
    <row r="366" spans="3:13" x14ac:dyDescent="0.2"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</row>
    <row r="367" spans="3:13" x14ac:dyDescent="0.2"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</row>
    <row r="368" spans="3:13" x14ac:dyDescent="0.2"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</row>
    <row r="369" spans="3:13" x14ac:dyDescent="0.2"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</row>
    <row r="370" spans="3:13" x14ac:dyDescent="0.2"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</row>
    <row r="371" spans="3:13" x14ac:dyDescent="0.2"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</row>
    <row r="372" spans="3:13" x14ac:dyDescent="0.2"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</row>
    <row r="373" spans="3:13" x14ac:dyDescent="0.2"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</row>
    <row r="374" spans="3:13" x14ac:dyDescent="0.2"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</row>
    <row r="375" spans="3:13" x14ac:dyDescent="0.2"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</row>
    <row r="376" spans="3:13" x14ac:dyDescent="0.2"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</row>
    <row r="377" spans="3:13" x14ac:dyDescent="0.2"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</row>
    <row r="378" spans="3:13" x14ac:dyDescent="0.2"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</row>
    <row r="379" spans="3:13" x14ac:dyDescent="0.2"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</row>
    <row r="380" spans="3:13" x14ac:dyDescent="0.2"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</row>
    <row r="381" spans="3:13" x14ac:dyDescent="0.2"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</row>
    <row r="382" spans="3:13" x14ac:dyDescent="0.2"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</row>
    <row r="383" spans="3:13" x14ac:dyDescent="0.2"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</row>
    <row r="384" spans="3:13" x14ac:dyDescent="0.2"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</row>
    <row r="385" spans="3:13" x14ac:dyDescent="0.2"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</row>
    <row r="386" spans="3:13" x14ac:dyDescent="0.2"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</row>
    <row r="387" spans="3:13" x14ac:dyDescent="0.2"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</row>
    <row r="388" spans="3:13" x14ac:dyDescent="0.2"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</row>
    <row r="389" spans="3:13" x14ac:dyDescent="0.2"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</row>
    <row r="390" spans="3:13" x14ac:dyDescent="0.2"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</row>
    <row r="391" spans="3:13" x14ac:dyDescent="0.2"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</row>
    <row r="392" spans="3:13" x14ac:dyDescent="0.2"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</row>
    <row r="393" spans="3:13" x14ac:dyDescent="0.2"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</row>
    <row r="394" spans="3:13" x14ac:dyDescent="0.2"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</row>
    <row r="395" spans="3:13" x14ac:dyDescent="0.2"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</row>
    <row r="396" spans="3:13" x14ac:dyDescent="0.2"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</row>
    <row r="397" spans="3:13" x14ac:dyDescent="0.2"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</row>
    <row r="398" spans="3:13" x14ac:dyDescent="0.2"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</row>
    <row r="399" spans="3:13" x14ac:dyDescent="0.2"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</row>
    <row r="400" spans="3:13" x14ac:dyDescent="0.2"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</row>
    <row r="401" spans="3:13" x14ac:dyDescent="0.2"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</row>
    <row r="402" spans="3:13" x14ac:dyDescent="0.2"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</row>
    <row r="403" spans="3:13" x14ac:dyDescent="0.2"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</row>
    <row r="404" spans="3:13" x14ac:dyDescent="0.2"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</row>
    <row r="405" spans="3:13" x14ac:dyDescent="0.2"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</row>
    <row r="406" spans="3:13" x14ac:dyDescent="0.2"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</row>
    <row r="407" spans="3:13" x14ac:dyDescent="0.2"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</row>
    <row r="408" spans="3:13" x14ac:dyDescent="0.2"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</row>
    <row r="409" spans="3:13" x14ac:dyDescent="0.2"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</row>
    <row r="410" spans="3:13" x14ac:dyDescent="0.2"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</row>
    <row r="411" spans="3:13" x14ac:dyDescent="0.2"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</row>
    <row r="412" spans="3:13" x14ac:dyDescent="0.2"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</row>
    <row r="413" spans="3:13" x14ac:dyDescent="0.2"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</row>
    <row r="414" spans="3:13" x14ac:dyDescent="0.2"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</row>
    <row r="415" spans="3:13" x14ac:dyDescent="0.2"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</row>
    <row r="416" spans="3:13" x14ac:dyDescent="0.2"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</row>
    <row r="417" spans="3:13" x14ac:dyDescent="0.2"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</row>
    <row r="418" spans="3:13" x14ac:dyDescent="0.2"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</row>
    <row r="419" spans="3:13" x14ac:dyDescent="0.2"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</row>
    <row r="420" spans="3:13" x14ac:dyDescent="0.2"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</row>
    <row r="421" spans="3:13" x14ac:dyDescent="0.2"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</row>
    <row r="422" spans="3:13" x14ac:dyDescent="0.2"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</row>
    <row r="423" spans="3:13" x14ac:dyDescent="0.2"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</row>
    <row r="424" spans="3:13" x14ac:dyDescent="0.2"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</row>
    <row r="425" spans="3:13" x14ac:dyDescent="0.2"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</row>
    <row r="426" spans="3:13" x14ac:dyDescent="0.2"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</row>
    <row r="427" spans="3:13" x14ac:dyDescent="0.2"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</row>
    <row r="428" spans="3:13" x14ac:dyDescent="0.2"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</row>
    <row r="429" spans="3:13" x14ac:dyDescent="0.2"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</row>
    <row r="430" spans="3:13" x14ac:dyDescent="0.2"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</row>
    <row r="431" spans="3:13" x14ac:dyDescent="0.2"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</row>
    <row r="432" spans="3:13" x14ac:dyDescent="0.2"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</row>
    <row r="433" spans="3:13" x14ac:dyDescent="0.2"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</row>
    <row r="434" spans="3:13" x14ac:dyDescent="0.2"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</row>
    <row r="435" spans="3:13" x14ac:dyDescent="0.2"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</row>
    <row r="436" spans="3:13" x14ac:dyDescent="0.2"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</row>
    <row r="437" spans="3:13" x14ac:dyDescent="0.2"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</row>
    <row r="438" spans="3:13" x14ac:dyDescent="0.2"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</row>
    <row r="439" spans="3:13" x14ac:dyDescent="0.2"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</row>
    <row r="440" spans="3:13" x14ac:dyDescent="0.2"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</row>
    <row r="441" spans="3:13" x14ac:dyDescent="0.2"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</row>
    <row r="442" spans="3:13" x14ac:dyDescent="0.2"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</row>
    <row r="443" spans="3:13" x14ac:dyDescent="0.2"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</row>
    <row r="444" spans="3:13" x14ac:dyDescent="0.2"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</row>
    <row r="445" spans="3:13" x14ac:dyDescent="0.2"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</row>
    <row r="446" spans="3:13" x14ac:dyDescent="0.2"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</row>
    <row r="447" spans="3:13" x14ac:dyDescent="0.2"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</row>
    <row r="448" spans="3:13" x14ac:dyDescent="0.2"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</row>
    <row r="449" spans="3:13" x14ac:dyDescent="0.2"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</row>
    <row r="450" spans="3:13" x14ac:dyDescent="0.2"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</row>
    <row r="451" spans="3:13" x14ac:dyDescent="0.2"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</row>
    <row r="452" spans="3:13" x14ac:dyDescent="0.2"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</row>
    <row r="453" spans="3:13" x14ac:dyDescent="0.2"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</row>
    <row r="454" spans="3:13" x14ac:dyDescent="0.2"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</row>
    <row r="455" spans="3:13" x14ac:dyDescent="0.2"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</row>
    <row r="456" spans="3:13" x14ac:dyDescent="0.2"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</row>
    <row r="457" spans="3:13" x14ac:dyDescent="0.2"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</row>
    <row r="458" spans="3:13" x14ac:dyDescent="0.2"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</row>
    <row r="459" spans="3:13" x14ac:dyDescent="0.2"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</row>
    <row r="460" spans="3:13" x14ac:dyDescent="0.2"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</row>
    <row r="461" spans="3:13" x14ac:dyDescent="0.2"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</row>
    <row r="462" spans="3:13" x14ac:dyDescent="0.2"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</row>
    <row r="463" spans="3:13" x14ac:dyDescent="0.2"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</row>
    <row r="464" spans="3:13" x14ac:dyDescent="0.2"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</row>
    <row r="465" spans="3:13" x14ac:dyDescent="0.2"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</row>
    <row r="466" spans="3:13" x14ac:dyDescent="0.2"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</row>
    <row r="467" spans="3:13" x14ac:dyDescent="0.2"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</row>
    <row r="468" spans="3:13" x14ac:dyDescent="0.2"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</row>
    <row r="469" spans="3:13" x14ac:dyDescent="0.2"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</row>
    <row r="470" spans="3:13" x14ac:dyDescent="0.2"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</row>
    <row r="471" spans="3:13" x14ac:dyDescent="0.2"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</row>
    <row r="472" spans="3:13" x14ac:dyDescent="0.2"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</row>
    <row r="473" spans="3:13" x14ac:dyDescent="0.2"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</row>
    <row r="474" spans="3:13" x14ac:dyDescent="0.2"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</row>
    <row r="475" spans="3:13" x14ac:dyDescent="0.2"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</row>
    <row r="476" spans="3:13" x14ac:dyDescent="0.2"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</row>
    <row r="477" spans="3:13" x14ac:dyDescent="0.2"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</row>
    <row r="478" spans="3:13" x14ac:dyDescent="0.2"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</row>
    <row r="479" spans="3:13" x14ac:dyDescent="0.2"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</row>
    <row r="480" spans="3:13" x14ac:dyDescent="0.2"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</row>
    <row r="481" spans="3:13" x14ac:dyDescent="0.2"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</row>
    <row r="482" spans="3:13" x14ac:dyDescent="0.2"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</row>
    <row r="483" spans="3:13" x14ac:dyDescent="0.2"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</row>
    <row r="484" spans="3:13" x14ac:dyDescent="0.2"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</row>
    <row r="485" spans="3:13" x14ac:dyDescent="0.2"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</row>
    <row r="486" spans="3:13" x14ac:dyDescent="0.2"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</row>
    <row r="487" spans="3:13" x14ac:dyDescent="0.2"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</row>
    <row r="488" spans="3:13" x14ac:dyDescent="0.2"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</row>
    <row r="489" spans="3:13" x14ac:dyDescent="0.2"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</row>
    <row r="490" spans="3:13" x14ac:dyDescent="0.2"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</row>
    <row r="491" spans="3:13" x14ac:dyDescent="0.2"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</row>
    <row r="492" spans="3:13" x14ac:dyDescent="0.2"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</row>
    <row r="493" spans="3:13" x14ac:dyDescent="0.2"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</row>
    <row r="494" spans="3:13" x14ac:dyDescent="0.2"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</row>
    <row r="495" spans="3:13" x14ac:dyDescent="0.2"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</row>
    <row r="496" spans="3:13" x14ac:dyDescent="0.2"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</row>
    <row r="497" spans="3:13" x14ac:dyDescent="0.2"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</row>
    <row r="498" spans="3:13" x14ac:dyDescent="0.2"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</row>
    <row r="499" spans="3:13" x14ac:dyDescent="0.2"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</row>
    <row r="500" spans="3:13" x14ac:dyDescent="0.2"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</row>
    <row r="501" spans="3:13" x14ac:dyDescent="0.2"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</row>
    <row r="502" spans="3:13" x14ac:dyDescent="0.2"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</row>
    <row r="503" spans="3:13" x14ac:dyDescent="0.2"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</row>
    <row r="504" spans="3:13" x14ac:dyDescent="0.2"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</row>
    <row r="505" spans="3:13" x14ac:dyDescent="0.2"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</row>
    <row r="506" spans="3:13" x14ac:dyDescent="0.2"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</row>
    <row r="507" spans="3:13" x14ac:dyDescent="0.2"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</row>
    <row r="508" spans="3:13" x14ac:dyDescent="0.2"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</row>
    <row r="509" spans="3:13" x14ac:dyDescent="0.2"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</row>
    <row r="510" spans="3:13" x14ac:dyDescent="0.2"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</row>
    <row r="511" spans="3:13" x14ac:dyDescent="0.2"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</row>
    <row r="512" spans="3:13" x14ac:dyDescent="0.2"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</row>
    <row r="513" spans="3:13" x14ac:dyDescent="0.2"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</row>
    <row r="514" spans="3:13" x14ac:dyDescent="0.2"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</row>
    <row r="515" spans="3:13" x14ac:dyDescent="0.2"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</row>
    <row r="516" spans="3:13" x14ac:dyDescent="0.2"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</row>
    <row r="517" spans="3:13" x14ac:dyDescent="0.2"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</row>
    <row r="518" spans="3:13" x14ac:dyDescent="0.2"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</row>
    <row r="519" spans="3:13" x14ac:dyDescent="0.2"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</row>
    <row r="520" spans="3:13" x14ac:dyDescent="0.2"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</row>
    <row r="521" spans="3:13" x14ac:dyDescent="0.2"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</row>
    <row r="522" spans="3:13" x14ac:dyDescent="0.2"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</row>
    <row r="523" spans="3:13" x14ac:dyDescent="0.2"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</row>
    <row r="524" spans="3:13" x14ac:dyDescent="0.2"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</row>
    <row r="525" spans="3:13" x14ac:dyDescent="0.2"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</row>
    <row r="526" spans="3:13" x14ac:dyDescent="0.2"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</row>
    <row r="527" spans="3:13" x14ac:dyDescent="0.2"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</row>
    <row r="528" spans="3:13" x14ac:dyDescent="0.2"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</row>
    <row r="529" spans="3:13" x14ac:dyDescent="0.2"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</row>
    <row r="530" spans="3:13" x14ac:dyDescent="0.2"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</row>
    <row r="531" spans="3:13" x14ac:dyDescent="0.2"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</row>
    <row r="532" spans="3:13" x14ac:dyDescent="0.2"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</row>
    <row r="533" spans="3:13" x14ac:dyDescent="0.2"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</row>
    <row r="534" spans="3:13" x14ac:dyDescent="0.2"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</row>
    <row r="535" spans="3:13" x14ac:dyDescent="0.2"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</row>
    <row r="536" spans="3:13" x14ac:dyDescent="0.2"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</row>
    <row r="537" spans="3:13" x14ac:dyDescent="0.2"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</row>
    <row r="538" spans="3:13" x14ac:dyDescent="0.2"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</row>
    <row r="539" spans="3:13" x14ac:dyDescent="0.2"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</row>
    <row r="540" spans="3:13" x14ac:dyDescent="0.2"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</row>
    <row r="541" spans="3:13" x14ac:dyDescent="0.2"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</row>
    <row r="542" spans="3:13" x14ac:dyDescent="0.2"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</row>
    <row r="543" spans="3:13" x14ac:dyDescent="0.2"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</row>
    <row r="544" spans="3:13" x14ac:dyDescent="0.2"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</row>
    <row r="545" spans="3:13" x14ac:dyDescent="0.2"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</row>
    <row r="546" spans="3:13" x14ac:dyDescent="0.2"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</row>
    <row r="547" spans="3:13" x14ac:dyDescent="0.2"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</row>
    <row r="548" spans="3:13" x14ac:dyDescent="0.2"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</row>
    <row r="549" spans="3:13" x14ac:dyDescent="0.2"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</row>
    <row r="550" spans="3:13" x14ac:dyDescent="0.2"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</row>
    <row r="551" spans="3:13" x14ac:dyDescent="0.2"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</row>
    <row r="552" spans="3:13" x14ac:dyDescent="0.2"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</row>
    <row r="553" spans="3:13" x14ac:dyDescent="0.2"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</row>
    <row r="554" spans="3:13" x14ac:dyDescent="0.2"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</row>
    <row r="555" spans="3:13" x14ac:dyDescent="0.2"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</row>
    <row r="556" spans="3:13" x14ac:dyDescent="0.2"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</row>
    <row r="557" spans="3:13" x14ac:dyDescent="0.2"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</row>
    <row r="558" spans="3:13" x14ac:dyDescent="0.2"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</row>
    <row r="559" spans="3:13" x14ac:dyDescent="0.2"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</row>
    <row r="560" spans="3:13" x14ac:dyDescent="0.2"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</row>
    <row r="561" spans="3:13" x14ac:dyDescent="0.2"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</row>
    <row r="562" spans="3:13" x14ac:dyDescent="0.2"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</row>
    <row r="563" spans="3:13" x14ac:dyDescent="0.2"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</row>
    <row r="564" spans="3:13" x14ac:dyDescent="0.2"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</row>
    <row r="565" spans="3:13" x14ac:dyDescent="0.2"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</row>
    <row r="566" spans="3:13" x14ac:dyDescent="0.2"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</row>
    <row r="567" spans="3:13" x14ac:dyDescent="0.2"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</row>
    <row r="568" spans="3:13" x14ac:dyDescent="0.2"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</row>
    <row r="569" spans="3:13" x14ac:dyDescent="0.2"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</row>
    <row r="570" spans="3:13" x14ac:dyDescent="0.2"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</row>
    <row r="571" spans="3:13" x14ac:dyDescent="0.2"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</row>
    <row r="572" spans="3:13" x14ac:dyDescent="0.2"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</row>
    <row r="573" spans="3:13" x14ac:dyDescent="0.2"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</row>
    <row r="574" spans="3:13" x14ac:dyDescent="0.2"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</row>
    <row r="575" spans="3:13" x14ac:dyDescent="0.2"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</row>
    <row r="576" spans="3:13" x14ac:dyDescent="0.2"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</row>
    <row r="577" spans="3:13" x14ac:dyDescent="0.2"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</row>
    <row r="578" spans="3:13" x14ac:dyDescent="0.2"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</row>
    <row r="579" spans="3:13" x14ac:dyDescent="0.2"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</row>
    <row r="580" spans="3:13" x14ac:dyDescent="0.2"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</row>
    <row r="581" spans="3:13" x14ac:dyDescent="0.2"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</row>
    <row r="582" spans="3:13" x14ac:dyDescent="0.2"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</row>
    <row r="583" spans="3:13" x14ac:dyDescent="0.2"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</row>
    <row r="584" spans="3:13" x14ac:dyDescent="0.2"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</row>
    <row r="585" spans="3:13" x14ac:dyDescent="0.2"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</row>
    <row r="586" spans="3:13" x14ac:dyDescent="0.2"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</row>
    <row r="587" spans="3:13" x14ac:dyDescent="0.2"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</row>
    <row r="588" spans="3:13" x14ac:dyDescent="0.2"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</row>
    <row r="589" spans="3:13" x14ac:dyDescent="0.2"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</row>
    <row r="590" spans="3:13" x14ac:dyDescent="0.2"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</row>
    <row r="591" spans="3:13" x14ac:dyDescent="0.2"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</row>
    <row r="592" spans="3:13" x14ac:dyDescent="0.2"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</row>
    <row r="593" spans="3:13" x14ac:dyDescent="0.2"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</row>
    <row r="594" spans="3:13" x14ac:dyDescent="0.2"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</row>
    <row r="595" spans="3:13" x14ac:dyDescent="0.2"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</row>
    <row r="596" spans="3:13" x14ac:dyDescent="0.2"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</row>
    <row r="597" spans="3:13" x14ac:dyDescent="0.2"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</row>
    <row r="598" spans="3:13" x14ac:dyDescent="0.2"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</row>
    <row r="599" spans="3:13" x14ac:dyDescent="0.2"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</row>
    <row r="600" spans="3:13" x14ac:dyDescent="0.2"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</row>
    <row r="601" spans="3:13" x14ac:dyDescent="0.2"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</row>
    <row r="602" spans="3:13" x14ac:dyDescent="0.2"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</row>
    <row r="603" spans="3:13" x14ac:dyDescent="0.2"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3:13" x14ac:dyDescent="0.2"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</row>
    <row r="605" spans="3:13" x14ac:dyDescent="0.2"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</row>
    <row r="606" spans="3:13" x14ac:dyDescent="0.2"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</row>
    <row r="607" spans="3:13" x14ac:dyDescent="0.2"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</row>
    <row r="608" spans="3:13" x14ac:dyDescent="0.2"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</row>
    <row r="609" spans="3:13" x14ac:dyDescent="0.2"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</row>
    <row r="610" spans="3:13" x14ac:dyDescent="0.2"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</row>
    <row r="611" spans="3:13" x14ac:dyDescent="0.2"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</row>
    <row r="612" spans="3:13" x14ac:dyDescent="0.2"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</row>
    <row r="613" spans="3:13" x14ac:dyDescent="0.2"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</row>
    <row r="614" spans="3:13" x14ac:dyDescent="0.2"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</row>
    <row r="615" spans="3:13" x14ac:dyDescent="0.2"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</row>
    <row r="616" spans="3:13" x14ac:dyDescent="0.2"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</row>
    <row r="617" spans="3:13" x14ac:dyDescent="0.2"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</row>
    <row r="618" spans="3:13" x14ac:dyDescent="0.2"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</row>
    <row r="619" spans="3:13" x14ac:dyDescent="0.2"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</row>
    <row r="620" spans="3:13" x14ac:dyDescent="0.2"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</row>
    <row r="621" spans="3:13" x14ac:dyDescent="0.2"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</row>
    <row r="622" spans="3:13" x14ac:dyDescent="0.2"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</row>
    <row r="623" spans="3:13" x14ac:dyDescent="0.2"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</row>
    <row r="624" spans="3:13" x14ac:dyDescent="0.2"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</row>
    <row r="625" spans="3:13" x14ac:dyDescent="0.2"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</row>
    <row r="626" spans="3:13" x14ac:dyDescent="0.2"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</row>
    <row r="627" spans="3:13" x14ac:dyDescent="0.2"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</row>
    <row r="628" spans="3:13" x14ac:dyDescent="0.2"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</row>
    <row r="629" spans="3:13" x14ac:dyDescent="0.2"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</row>
    <row r="630" spans="3:13" x14ac:dyDescent="0.2"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</row>
    <row r="631" spans="3:13" x14ac:dyDescent="0.2"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</row>
    <row r="632" spans="3:13" x14ac:dyDescent="0.2"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</row>
    <row r="633" spans="3:13" x14ac:dyDescent="0.2"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</row>
    <row r="634" spans="3:13" x14ac:dyDescent="0.2"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</row>
    <row r="635" spans="3:13" x14ac:dyDescent="0.2"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</row>
    <row r="636" spans="3:13" x14ac:dyDescent="0.2"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</row>
    <row r="637" spans="3:13" x14ac:dyDescent="0.2"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</row>
    <row r="638" spans="3:13" x14ac:dyDescent="0.2"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</row>
    <row r="639" spans="3:13" x14ac:dyDescent="0.2"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</row>
    <row r="640" spans="3:13" x14ac:dyDescent="0.2"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</row>
    <row r="641" spans="3:13" x14ac:dyDescent="0.2"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</row>
    <row r="642" spans="3:13" x14ac:dyDescent="0.2"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</row>
    <row r="643" spans="3:13" x14ac:dyDescent="0.2"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</row>
    <row r="644" spans="3:13" x14ac:dyDescent="0.2"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</row>
    <row r="645" spans="3:13" x14ac:dyDescent="0.2"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</row>
    <row r="646" spans="3:13" x14ac:dyDescent="0.2"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</row>
    <row r="647" spans="3:13" x14ac:dyDescent="0.2"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</row>
    <row r="648" spans="3:13" x14ac:dyDescent="0.2"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</row>
    <row r="649" spans="3:13" x14ac:dyDescent="0.2"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</row>
    <row r="650" spans="3:13" x14ac:dyDescent="0.2"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</row>
    <row r="651" spans="3:13" x14ac:dyDescent="0.2"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</row>
    <row r="652" spans="3:13" x14ac:dyDescent="0.2"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</row>
    <row r="653" spans="3:13" x14ac:dyDescent="0.2"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</row>
    <row r="654" spans="3:13" x14ac:dyDescent="0.2"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</row>
    <row r="655" spans="3:13" x14ac:dyDescent="0.2"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</row>
    <row r="656" spans="3:13" x14ac:dyDescent="0.2"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</row>
    <row r="657" spans="3:13" x14ac:dyDescent="0.2"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</row>
    <row r="658" spans="3:13" x14ac:dyDescent="0.2"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</row>
    <row r="659" spans="3:13" x14ac:dyDescent="0.2"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</row>
    <row r="660" spans="3:13" x14ac:dyDescent="0.2"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</row>
    <row r="661" spans="3:13" x14ac:dyDescent="0.2"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</row>
    <row r="662" spans="3:13" x14ac:dyDescent="0.2"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</row>
    <row r="663" spans="3:13" x14ac:dyDescent="0.2"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</row>
    <row r="664" spans="3:13" x14ac:dyDescent="0.2"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</row>
    <row r="665" spans="3:13" x14ac:dyDescent="0.2"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</row>
    <row r="666" spans="3:13" x14ac:dyDescent="0.2"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</row>
    <row r="667" spans="3:13" x14ac:dyDescent="0.2"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</row>
    <row r="668" spans="3:13" x14ac:dyDescent="0.2"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</row>
    <row r="669" spans="3:13" x14ac:dyDescent="0.2"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</row>
    <row r="670" spans="3:13" x14ac:dyDescent="0.2"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</row>
    <row r="671" spans="3:13" x14ac:dyDescent="0.2"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</row>
    <row r="672" spans="3:13" x14ac:dyDescent="0.2"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</row>
    <row r="673" spans="3:13" x14ac:dyDescent="0.2"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</row>
    <row r="674" spans="3:13" x14ac:dyDescent="0.2"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</row>
    <row r="675" spans="3:13" x14ac:dyDescent="0.2"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</row>
    <row r="676" spans="3:13" x14ac:dyDescent="0.2"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</row>
    <row r="677" spans="3:13" x14ac:dyDescent="0.2"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</row>
    <row r="678" spans="3:13" x14ac:dyDescent="0.2"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</row>
    <row r="679" spans="3:13" x14ac:dyDescent="0.2"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</row>
    <row r="680" spans="3:13" x14ac:dyDescent="0.2"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</row>
    <row r="681" spans="3:13" x14ac:dyDescent="0.2"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</row>
    <row r="682" spans="3:13" x14ac:dyDescent="0.2"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</row>
    <row r="683" spans="3:13" x14ac:dyDescent="0.2"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</row>
    <row r="684" spans="3:13" x14ac:dyDescent="0.2"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</row>
    <row r="685" spans="3:13" x14ac:dyDescent="0.2"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</row>
    <row r="686" spans="3:13" x14ac:dyDescent="0.2"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</row>
    <row r="687" spans="3:13" x14ac:dyDescent="0.2"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</row>
    <row r="688" spans="3:13" x14ac:dyDescent="0.2"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</row>
    <row r="689" spans="3:13" x14ac:dyDescent="0.2"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</row>
    <row r="690" spans="3:13" x14ac:dyDescent="0.2"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</row>
    <row r="691" spans="3:13" x14ac:dyDescent="0.2"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</row>
    <row r="692" spans="3:13" x14ac:dyDescent="0.2"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</row>
    <row r="693" spans="3:13" x14ac:dyDescent="0.2"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</row>
    <row r="694" spans="3:13" x14ac:dyDescent="0.2"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</row>
    <row r="695" spans="3:13" x14ac:dyDescent="0.2"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</row>
    <row r="696" spans="3:13" x14ac:dyDescent="0.2"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</row>
    <row r="697" spans="3:13" x14ac:dyDescent="0.2"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</row>
    <row r="698" spans="3:13" x14ac:dyDescent="0.2"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</row>
    <row r="699" spans="3:13" x14ac:dyDescent="0.2"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</row>
    <row r="700" spans="3:13" x14ac:dyDescent="0.2"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</row>
    <row r="701" spans="3:13" x14ac:dyDescent="0.2"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</row>
    <row r="702" spans="3:13" x14ac:dyDescent="0.2"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</row>
    <row r="703" spans="3:13" x14ac:dyDescent="0.2"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</row>
    <row r="704" spans="3:13" x14ac:dyDescent="0.2"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</row>
    <row r="705" spans="3:13" x14ac:dyDescent="0.2"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</row>
    <row r="706" spans="3:13" x14ac:dyDescent="0.2"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</row>
    <row r="707" spans="3:13" x14ac:dyDescent="0.2"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</row>
    <row r="708" spans="3:13" x14ac:dyDescent="0.2"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</row>
    <row r="709" spans="3:13" x14ac:dyDescent="0.2"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</row>
    <row r="710" spans="3:13" x14ac:dyDescent="0.2"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</row>
    <row r="711" spans="3:13" x14ac:dyDescent="0.2"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</row>
    <row r="712" spans="3:13" x14ac:dyDescent="0.2"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</row>
    <row r="713" spans="3:13" x14ac:dyDescent="0.2"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</row>
    <row r="714" spans="3:13" x14ac:dyDescent="0.2"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</row>
    <row r="715" spans="3:13" x14ac:dyDescent="0.2"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</row>
    <row r="716" spans="3:13" x14ac:dyDescent="0.2"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</row>
    <row r="717" spans="3:13" x14ac:dyDescent="0.2"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</row>
    <row r="718" spans="3:13" x14ac:dyDescent="0.2"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</row>
    <row r="719" spans="3:13" x14ac:dyDescent="0.2"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</row>
    <row r="720" spans="3:13" x14ac:dyDescent="0.2"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</row>
    <row r="721" spans="3:13" x14ac:dyDescent="0.2"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</row>
    <row r="722" spans="3:13" x14ac:dyDescent="0.2"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</row>
    <row r="723" spans="3:13" x14ac:dyDescent="0.2"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</row>
    <row r="724" spans="3:13" x14ac:dyDescent="0.2"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</row>
    <row r="725" spans="3:13" x14ac:dyDescent="0.2"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</row>
    <row r="726" spans="3:13" x14ac:dyDescent="0.2"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</row>
    <row r="727" spans="3:13" x14ac:dyDescent="0.2"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</row>
    <row r="728" spans="3:13" x14ac:dyDescent="0.2"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</row>
    <row r="729" spans="3:13" x14ac:dyDescent="0.2"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</row>
    <row r="730" spans="3:13" x14ac:dyDescent="0.2"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</row>
    <row r="731" spans="3:13" x14ac:dyDescent="0.2"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</row>
    <row r="732" spans="3:13" x14ac:dyDescent="0.2"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</row>
    <row r="733" spans="3:13" x14ac:dyDescent="0.2"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</row>
    <row r="734" spans="3:13" x14ac:dyDescent="0.2"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</row>
    <row r="735" spans="3:13" x14ac:dyDescent="0.2"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</row>
    <row r="736" spans="3:13" x14ac:dyDescent="0.2"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</row>
    <row r="737" spans="3:13" x14ac:dyDescent="0.2"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</row>
    <row r="738" spans="3:13" x14ac:dyDescent="0.2"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</row>
    <row r="739" spans="3:13" x14ac:dyDescent="0.2"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</row>
    <row r="740" spans="3:13" x14ac:dyDescent="0.2"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</row>
    <row r="741" spans="3:13" x14ac:dyDescent="0.2"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</row>
    <row r="742" spans="3:13" x14ac:dyDescent="0.2"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</row>
    <row r="743" spans="3:13" x14ac:dyDescent="0.2"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</row>
    <row r="744" spans="3:13" x14ac:dyDescent="0.2"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</row>
    <row r="745" spans="3:13" x14ac:dyDescent="0.2"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</row>
    <row r="746" spans="3:13" x14ac:dyDescent="0.2"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</row>
    <row r="747" spans="3:13" x14ac:dyDescent="0.2"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</row>
    <row r="748" spans="3:13" x14ac:dyDescent="0.2"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</row>
    <row r="749" spans="3:13" x14ac:dyDescent="0.2"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</row>
    <row r="750" spans="3:13" x14ac:dyDescent="0.2"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</row>
    <row r="751" spans="3:13" x14ac:dyDescent="0.2"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</row>
    <row r="752" spans="3:13" x14ac:dyDescent="0.2"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</row>
    <row r="753" spans="3:13" x14ac:dyDescent="0.2"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</row>
    <row r="754" spans="3:13" x14ac:dyDescent="0.2"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</row>
    <row r="755" spans="3:13" x14ac:dyDescent="0.2"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</row>
    <row r="756" spans="3:13" x14ac:dyDescent="0.2"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</row>
    <row r="757" spans="3:13" x14ac:dyDescent="0.2"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</row>
    <row r="758" spans="3:13" x14ac:dyDescent="0.2"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</row>
    <row r="759" spans="3:13" x14ac:dyDescent="0.2"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</row>
    <row r="760" spans="3:13" x14ac:dyDescent="0.2"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</row>
    <row r="761" spans="3:13" x14ac:dyDescent="0.2"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</row>
    <row r="762" spans="3:13" x14ac:dyDescent="0.2"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</row>
    <row r="763" spans="3:13" x14ac:dyDescent="0.2"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</row>
    <row r="764" spans="3:13" x14ac:dyDescent="0.2"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</row>
    <row r="765" spans="3:13" x14ac:dyDescent="0.2"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</row>
    <row r="766" spans="3:13" x14ac:dyDescent="0.2"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</row>
    <row r="767" spans="3:13" x14ac:dyDescent="0.2"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</row>
    <row r="768" spans="3:13" x14ac:dyDescent="0.2"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</row>
    <row r="769" spans="3:13" x14ac:dyDescent="0.2"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</row>
    <row r="770" spans="3:13" x14ac:dyDescent="0.2"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</row>
    <row r="771" spans="3:13" x14ac:dyDescent="0.2"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</row>
    <row r="772" spans="3:13" x14ac:dyDescent="0.2"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</row>
    <row r="773" spans="3:13" x14ac:dyDescent="0.2"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</row>
    <row r="774" spans="3:13" x14ac:dyDescent="0.2"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</row>
    <row r="775" spans="3:13" x14ac:dyDescent="0.2"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</row>
    <row r="776" spans="3:13" x14ac:dyDescent="0.2"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</row>
    <row r="777" spans="3:13" x14ac:dyDescent="0.2"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</row>
    <row r="778" spans="3:13" x14ac:dyDescent="0.2"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</row>
    <row r="779" spans="3:13" x14ac:dyDescent="0.2"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</row>
    <row r="780" spans="3:13" x14ac:dyDescent="0.2"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</row>
    <row r="781" spans="3:13" x14ac:dyDescent="0.2"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</row>
    <row r="782" spans="3:13" x14ac:dyDescent="0.2"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</row>
    <row r="783" spans="3:13" x14ac:dyDescent="0.2"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</row>
    <row r="784" spans="3:13" x14ac:dyDescent="0.2"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</row>
    <row r="785" spans="3:13" x14ac:dyDescent="0.2"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</row>
    <row r="786" spans="3:13" x14ac:dyDescent="0.2"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</row>
    <row r="787" spans="3:13" x14ac:dyDescent="0.2"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</row>
    <row r="788" spans="3:13" x14ac:dyDescent="0.2"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</row>
    <row r="789" spans="3:13" x14ac:dyDescent="0.2"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</row>
    <row r="790" spans="3:13" x14ac:dyDescent="0.2"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</row>
    <row r="791" spans="3:13" x14ac:dyDescent="0.2"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</row>
    <row r="792" spans="3:13" x14ac:dyDescent="0.2"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</row>
    <row r="793" spans="3:13" x14ac:dyDescent="0.2"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</row>
    <row r="794" spans="3:13" x14ac:dyDescent="0.2"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</row>
    <row r="795" spans="3:13" x14ac:dyDescent="0.2"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</row>
    <row r="796" spans="3:13" x14ac:dyDescent="0.2"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</row>
    <row r="797" spans="3:13" x14ac:dyDescent="0.2"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</row>
    <row r="798" spans="3:13" x14ac:dyDescent="0.2"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</row>
    <row r="799" spans="3:13" x14ac:dyDescent="0.2"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</row>
    <row r="800" spans="3:13" x14ac:dyDescent="0.2"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</row>
    <row r="801" spans="3:13" x14ac:dyDescent="0.2"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</row>
    <row r="802" spans="3:13" x14ac:dyDescent="0.2"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</row>
    <row r="803" spans="3:13" x14ac:dyDescent="0.2"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</row>
    <row r="804" spans="3:13" x14ac:dyDescent="0.2"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</row>
    <row r="805" spans="3:13" x14ac:dyDescent="0.2"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</row>
    <row r="806" spans="3:13" x14ac:dyDescent="0.2"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</row>
    <row r="807" spans="3:13" x14ac:dyDescent="0.2"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</row>
    <row r="808" spans="3:13" x14ac:dyDescent="0.2"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</row>
    <row r="809" spans="3:13" x14ac:dyDescent="0.2"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</row>
    <row r="810" spans="3:13" x14ac:dyDescent="0.2"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</row>
    <row r="811" spans="3:13" x14ac:dyDescent="0.2"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</row>
    <row r="812" spans="3:13" x14ac:dyDescent="0.2"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</row>
    <row r="813" spans="3:13" x14ac:dyDescent="0.2"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</row>
    <row r="814" spans="3:13" x14ac:dyDescent="0.2"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</row>
    <row r="815" spans="3:13" x14ac:dyDescent="0.2"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</row>
    <row r="816" spans="3:13" x14ac:dyDescent="0.2"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</row>
    <row r="817" spans="3:13" x14ac:dyDescent="0.2"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</row>
    <row r="818" spans="3:13" x14ac:dyDescent="0.2"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</row>
    <row r="819" spans="3:13" x14ac:dyDescent="0.2"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</row>
    <row r="820" spans="3:13" x14ac:dyDescent="0.2"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</row>
    <row r="821" spans="3:13" x14ac:dyDescent="0.2"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</row>
    <row r="822" spans="3:13" x14ac:dyDescent="0.2"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</row>
    <row r="823" spans="3:13" x14ac:dyDescent="0.2"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</row>
    <row r="824" spans="3:13" x14ac:dyDescent="0.2"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</row>
    <row r="825" spans="3:13" x14ac:dyDescent="0.2"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</row>
    <row r="826" spans="3:13" x14ac:dyDescent="0.2"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</row>
    <row r="827" spans="3:13" x14ac:dyDescent="0.2"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</row>
    <row r="828" spans="3:13" x14ac:dyDescent="0.2"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</row>
    <row r="829" spans="3:13" x14ac:dyDescent="0.2"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</row>
    <row r="830" spans="3:13" x14ac:dyDescent="0.2"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</row>
    <row r="831" spans="3:13" x14ac:dyDescent="0.2"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</row>
    <row r="832" spans="3:13" x14ac:dyDescent="0.2"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</row>
    <row r="833" spans="3:13" x14ac:dyDescent="0.2"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</row>
    <row r="834" spans="3:13" x14ac:dyDescent="0.2"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</row>
    <row r="835" spans="3:13" x14ac:dyDescent="0.2"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</row>
    <row r="836" spans="3:13" x14ac:dyDescent="0.2"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</row>
    <row r="837" spans="3:13" x14ac:dyDescent="0.2"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</row>
    <row r="838" spans="3:13" x14ac:dyDescent="0.2"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</row>
    <row r="839" spans="3:13" x14ac:dyDescent="0.2"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</row>
    <row r="840" spans="3:13" x14ac:dyDescent="0.2"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</row>
    <row r="841" spans="3:13" x14ac:dyDescent="0.2"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</row>
    <row r="842" spans="3:13" x14ac:dyDescent="0.2"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</row>
    <row r="843" spans="3:13" x14ac:dyDescent="0.2"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</row>
    <row r="844" spans="3:13" x14ac:dyDescent="0.2"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</row>
    <row r="845" spans="3:13" x14ac:dyDescent="0.2"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</row>
    <row r="846" spans="3:13" x14ac:dyDescent="0.2"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</row>
    <row r="847" spans="3:13" x14ac:dyDescent="0.2"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</row>
    <row r="848" spans="3:13" x14ac:dyDescent="0.2"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</row>
    <row r="849" spans="3:13" x14ac:dyDescent="0.2"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</row>
    <row r="850" spans="3:13" x14ac:dyDescent="0.2"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</row>
    <row r="851" spans="3:13" x14ac:dyDescent="0.2"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</row>
    <row r="852" spans="3:13" x14ac:dyDescent="0.2"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</row>
    <row r="853" spans="3:13" x14ac:dyDescent="0.2"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</row>
    <row r="854" spans="3:13" x14ac:dyDescent="0.2"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</row>
    <row r="855" spans="3:13" x14ac:dyDescent="0.2"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</row>
    <row r="856" spans="3:13" x14ac:dyDescent="0.2"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</row>
    <row r="857" spans="3:13" x14ac:dyDescent="0.2"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</row>
    <row r="858" spans="3:13" x14ac:dyDescent="0.2"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</row>
    <row r="859" spans="3:13" x14ac:dyDescent="0.2"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</row>
    <row r="860" spans="3:13" x14ac:dyDescent="0.2"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</row>
    <row r="861" spans="3:13" x14ac:dyDescent="0.2"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</row>
    <row r="862" spans="3:13" x14ac:dyDescent="0.2"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</row>
    <row r="863" spans="3:13" x14ac:dyDescent="0.2"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</row>
    <row r="864" spans="3:13" x14ac:dyDescent="0.2"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</row>
    <row r="865" spans="3:13" x14ac:dyDescent="0.2"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</row>
    <row r="866" spans="3:13" x14ac:dyDescent="0.2"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</row>
    <row r="867" spans="3:13" x14ac:dyDescent="0.2"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</row>
    <row r="868" spans="3:13" x14ac:dyDescent="0.2"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</row>
    <row r="869" spans="3:13" x14ac:dyDescent="0.2"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</row>
    <row r="870" spans="3:13" x14ac:dyDescent="0.2"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</row>
    <row r="871" spans="3:13" x14ac:dyDescent="0.2"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</row>
    <row r="872" spans="3:13" x14ac:dyDescent="0.2"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</row>
    <row r="873" spans="3:13" x14ac:dyDescent="0.2"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</row>
    <row r="874" spans="3:13" x14ac:dyDescent="0.2"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</row>
    <row r="875" spans="3:13" x14ac:dyDescent="0.2"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</row>
    <row r="876" spans="3:13" x14ac:dyDescent="0.2"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</row>
    <row r="877" spans="3:13" x14ac:dyDescent="0.2"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</row>
    <row r="878" spans="3:13" x14ac:dyDescent="0.2"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</row>
    <row r="879" spans="3:13" x14ac:dyDescent="0.2"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</row>
    <row r="880" spans="3:13" x14ac:dyDescent="0.2"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</row>
    <row r="881" spans="3:13" x14ac:dyDescent="0.2"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</row>
    <row r="882" spans="3:13" x14ac:dyDescent="0.2"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</row>
    <row r="883" spans="3:13" x14ac:dyDescent="0.2"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</row>
    <row r="884" spans="3:13" x14ac:dyDescent="0.2"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</row>
    <row r="885" spans="3:13" x14ac:dyDescent="0.2"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</row>
    <row r="886" spans="3:13" x14ac:dyDescent="0.2"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</row>
    <row r="887" spans="3:13" x14ac:dyDescent="0.2"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</row>
    <row r="888" spans="3:13" x14ac:dyDescent="0.2"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</row>
    <row r="889" spans="3:13" x14ac:dyDescent="0.2"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</row>
    <row r="890" spans="3:13" x14ac:dyDescent="0.2"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</row>
    <row r="891" spans="3:13" x14ac:dyDescent="0.2"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</row>
    <row r="892" spans="3:13" x14ac:dyDescent="0.2"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</row>
    <row r="893" spans="3:13" x14ac:dyDescent="0.2"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</row>
    <row r="894" spans="3:13" x14ac:dyDescent="0.2"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</row>
    <row r="895" spans="3:13" x14ac:dyDescent="0.2"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</row>
    <row r="896" spans="3:13" x14ac:dyDescent="0.2"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</row>
    <row r="897" spans="3:13" x14ac:dyDescent="0.2"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</row>
    <row r="898" spans="3:13" x14ac:dyDescent="0.2"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</row>
    <row r="899" spans="3:13" x14ac:dyDescent="0.2"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</row>
    <row r="900" spans="3:13" x14ac:dyDescent="0.2"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</row>
    <row r="901" spans="3:13" x14ac:dyDescent="0.2"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</row>
    <row r="902" spans="3:13" x14ac:dyDescent="0.2"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</row>
    <row r="903" spans="3:13" x14ac:dyDescent="0.2"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</row>
    <row r="904" spans="3:13" x14ac:dyDescent="0.2"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</row>
    <row r="905" spans="3:13" x14ac:dyDescent="0.2"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</row>
    <row r="906" spans="3:13" x14ac:dyDescent="0.2"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</row>
    <row r="907" spans="3:13" x14ac:dyDescent="0.2"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</row>
    <row r="908" spans="3:13" x14ac:dyDescent="0.2"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</row>
    <row r="909" spans="3:13" x14ac:dyDescent="0.2"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</row>
    <row r="910" spans="3:13" x14ac:dyDescent="0.2"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</row>
    <row r="911" spans="3:13" x14ac:dyDescent="0.2"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</row>
    <row r="912" spans="3:13" x14ac:dyDescent="0.2"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</row>
    <row r="913" spans="3:13" x14ac:dyDescent="0.2"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</row>
    <row r="914" spans="3:13" x14ac:dyDescent="0.2"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</row>
    <row r="915" spans="3:13" x14ac:dyDescent="0.2"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</row>
    <row r="916" spans="3:13" x14ac:dyDescent="0.2"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</row>
    <row r="917" spans="3:13" x14ac:dyDescent="0.2"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</row>
    <row r="918" spans="3:13" x14ac:dyDescent="0.2"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</row>
    <row r="919" spans="3:13" x14ac:dyDescent="0.2"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</row>
    <row r="920" spans="3:13" x14ac:dyDescent="0.2"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</row>
    <row r="921" spans="3:13" x14ac:dyDescent="0.2"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</row>
    <row r="922" spans="3:13" x14ac:dyDescent="0.2"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</row>
    <row r="923" spans="3:13" x14ac:dyDescent="0.2"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</row>
    <row r="924" spans="3:13" x14ac:dyDescent="0.2"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</row>
    <row r="925" spans="3:13" x14ac:dyDescent="0.2"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</row>
    <row r="926" spans="3:13" x14ac:dyDescent="0.2"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</row>
    <row r="927" spans="3:13" x14ac:dyDescent="0.2"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</row>
    <row r="928" spans="3:13" x14ac:dyDescent="0.2"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</row>
    <row r="929" spans="3:13" x14ac:dyDescent="0.2"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</row>
    <row r="930" spans="3:13" x14ac:dyDescent="0.2"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</row>
    <row r="931" spans="3:13" x14ac:dyDescent="0.2"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</row>
    <row r="932" spans="3:13" x14ac:dyDescent="0.2"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</row>
    <row r="933" spans="3:13" x14ac:dyDescent="0.2"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</row>
    <row r="934" spans="3:13" x14ac:dyDescent="0.2"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</row>
    <row r="935" spans="3:13" x14ac:dyDescent="0.2"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</row>
    <row r="936" spans="3:13" x14ac:dyDescent="0.2"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</row>
    <row r="937" spans="3:13" x14ac:dyDescent="0.2"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</row>
    <row r="938" spans="3:13" x14ac:dyDescent="0.2"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</row>
    <row r="939" spans="3:13" x14ac:dyDescent="0.2"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</row>
    <row r="940" spans="3:13" x14ac:dyDescent="0.2"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</row>
    <row r="941" spans="3:13" x14ac:dyDescent="0.2"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</row>
    <row r="942" spans="3:13" x14ac:dyDescent="0.2"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</row>
    <row r="943" spans="3:13" x14ac:dyDescent="0.2"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</row>
    <row r="944" spans="3:13" x14ac:dyDescent="0.2"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</row>
    <row r="945" spans="3:13" x14ac:dyDescent="0.2"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</row>
    <row r="946" spans="3:13" x14ac:dyDescent="0.2"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</row>
    <row r="947" spans="3:13" x14ac:dyDescent="0.2"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</row>
    <row r="948" spans="3:13" x14ac:dyDescent="0.2"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</row>
    <row r="949" spans="3:13" x14ac:dyDescent="0.2"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</row>
    <row r="950" spans="3:13" x14ac:dyDescent="0.2"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</row>
    <row r="951" spans="3:13" x14ac:dyDescent="0.2"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</row>
    <row r="952" spans="3:13" x14ac:dyDescent="0.2"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</row>
    <row r="953" spans="3:13" x14ac:dyDescent="0.2"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</row>
    <row r="954" spans="3:13" x14ac:dyDescent="0.2"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</row>
    <row r="955" spans="3:13" x14ac:dyDescent="0.2"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</row>
    <row r="956" spans="3:13" x14ac:dyDescent="0.2"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</row>
    <row r="957" spans="3:13" x14ac:dyDescent="0.2"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</row>
    <row r="958" spans="3:13" x14ac:dyDescent="0.2"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</row>
    <row r="959" spans="3:13" x14ac:dyDescent="0.2"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</row>
    <row r="960" spans="3:13" x14ac:dyDescent="0.2"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</row>
    <row r="961" spans="3:13" x14ac:dyDescent="0.2"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</row>
    <row r="962" spans="3:13" x14ac:dyDescent="0.2"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</row>
    <row r="963" spans="3:13" x14ac:dyDescent="0.2"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</row>
    <row r="964" spans="3:13" x14ac:dyDescent="0.2"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</row>
    <row r="965" spans="3:13" x14ac:dyDescent="0.2"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</row>
    <row r="966" spans="3:13" x14ac:dyDescent="0.2"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</row>
    <row r="967" spans="3:13" x14ac:dyDescent="0.2"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</row>
    <row r="968" spans="3:13" x14ac:dyDescent="0.2"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</row>
    <row r="969" spans="3:13" x14ac:dyDescent="0.2"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</row>
    <row r="970" spans="3:13" x14ac:dyDescent="0.2"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</row>
    <row r="971" spans="3:13" x14ac:dyDescent="0.2"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</row>
    <row r="972" spans="3:13" x14ac:dyDescent="0.2"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</row>
    <row r="973" spans="3:13" x14ac:dyDescent="0.2"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</row>
    <row r="974" spans="3:13" x14ac:dyDescent="0.2"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</row>
    <row r="975" spans="3:13" x14ac:dyDescent="0.2"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</row>
    <row r="976" spans="3:13" x14ac:dyDescent="0.2"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</row>
    <row r="977" spans="3:13" x14ac:dyDescent="0.2"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</row>
    <row r="978" spans="3:13" x14ac:dyDescent="0.2"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</row>
    <row r="979" spans="3:13" x14ac:dyDescent="0.2"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</row>
    <row r="980" spans="3:13" x14ac:dyDescent="0.2"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</row>
    <row r="981" spans="3:13" x14ac:dyDescent="0.2"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</row>
    <row r="982" spans="3:13" x14ac:dyDescent="0.2"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</row>
    <row r="983" spans="3:13" x14ac:dyDescent="0.2"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</row>
    <row r="984" spans="3:13" x14ac:dyDescent="0.2"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</row>
    <row r="985" spans="3:13" x14ac:dyDescent="0.2"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</row>
    <row r="986" spans="3:13" x14ac:dyDescent="0.2"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</row>
    <row r="987" spans="3:13" x14ac:dyDescent="0.2"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</row>
    <row r="988" spans="3:13" x14ac:dyDescent="0.2"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</row>
    <row r="989" spans="3:13" x14ac:dyDescent="0.2"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</row>
    <row r="990" spans="3:13" x14ac:dyDescent="0.2"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</row>
    <row r="991" spans="3:13" x14ac:dyDescent="0.2"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</row>
    <row r="992" spans="3:13" x14ac:dyDescent="0.2"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</row>
    <row r="993" spans="3:13" x14ac:dyDescent="0.2"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</row>
    <row r="994" spans="3:13" x14ac:dyDescent="0.2"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</row>
    <row r="995" spans="3:13" x14ac:dyDescent="0.2"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</row>
    <row r="996" spans="3:13" x14ac:dyDescent="0.2"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</row>
    <row r="997" spans="3:13" x14ac:dyDescent="0.2"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</row>
    <row r="998" spans="3:13" x14ac:dyDescent="0.2"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</row>
    <row r="999" spans="3:13" x14ac:dyDescent="0.2"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</row>
    <row r="1000" spans="3:13" x14ac:dyDescent="0.2"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</row>
    <row r="1001" spans="3:13" x14ac:dyDescent="0.2"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</row>
    <row r="1002" spans="3:13" x14ac:dyDescent="0.2"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</row>
    <row r="1003" spans="3:13" x14ac:dyDescent="0.2"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</row>
    <row r="1004" spans="3:13" x14ac:dyDescent="0.2"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</row>
    <row r="1005" spans="3:13" x14ac:dyDescent="0.2"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</row>
    <row r="1006" spans="3:13" x14ac:dyDescent="0.2"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</row>
    <row r="1007" spans="3:13" x14ac:dyDescent="0.2"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</row>
    <row r="1008" spans="3:13" x14ac:dyDescent="0.2"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</row>
    <row r="1009" spans="3:13" x14ac:dyDescent="0.2"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</row>
    <row r="1010" spans="3:13" x14ac:dyDescent="0.2"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</row>
    <row r="1011" spans="3:13" x14ac:dyDescent="0.2"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</row>
    <row r="1012" spans="3:13" x14ac:dyDescent="0.2"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</row>
    <row r="1013" spans="3:13" x14ac:dyDescent="0.2"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</row>
    <row r="1014" spans="3:13" x14ac:dyDescent="0.2"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</row>
    <row r="1015" spans="3:13" x14ac:dyDescent="0.2"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</row>
    <row r="1016" spans="3:13" x14ac:dyDescent="0.2"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</row>
    <row r="1017" spans="3:13" x14ac:dyDescent="0.2"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</row>
    <row r="1018" spans="3:13" x14ac:dyDescent="0.2"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</row>
    <row r="1019" spans="3:13" x14ac:dyDescent="0.2"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</row>
    <row r="1020" spans="3:13" x14ac:dyDescent="0.2"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</row>
    <row r="1021" spans="3:13" x14ac:dyDescent="0.2"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</row>
    <row r="1022" spans="3:13" x14ac:dyDescent="0.2"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</row>
    <row r="1023" spans="3:13" x14ac:dyDescent="0.2"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</row>
    <row r="1024" spans="3:13" x14ac:dyDescent="0.2"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</row>
    <row r="1025" spans="3:13" x14ac:dyDescent="0.2"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</row>
    <row r="1026" spans="3:13" x14ac:dyDescent="0.2"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</row>
    <row r="1027" spans="3:13" x14ac:dyDescent="0.2"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</row>
    <row r="1028" spans="3:13" x14ac:dyDescent="0.2"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</row>
    <row r="1029" spans="3:13" x14ac:dyDescent="0.2"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</row>
    <row r="1030" spans="3:13" x14ac:dyDescent="0.2"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</row>
    <row r="1031" spans="3:13" x14ac:dyDescent="0.2"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</row>
    <row r="1032" spans="3:13" x14ac:dyDescent="0.2"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</row>
    <row r="1033" spans="3:13" x14ac:dyDescent="0.2"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</row>
    <row r="1034" spans="3:13" x14ac:dyDescent="0.2"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</row>
    <row r="1035" spans="3:13" x14ac:dyDescent="0.2"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</row>
    <row r="1036" spans="3:13" x14ac:dyDescent="0.2"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</row>
    <row r="1037" spans="3:13" x14ac:dyDescent="0.2"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</row>
    <row r="1038" spans="3:13" x14ac:dyDescent="0.2"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</row>
    <row r="1039" spans="3:13" x14ac:dyDescent="0.2"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</row>
    <row r="1040" spans="3:13" x14ac:dyDescent="0.2"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</row>
    <row r="1041" spans="3:13" x14ac:dyDescent="0.2"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</row>
    <row r="1042" spans="3:13" x14ac:dyDescent="0.2"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</row>
    <row r="1043" spans="3:13" x14ac:dyDescent="0.2"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</row>
    <row r="1044" spans="3:13" x14ac:dyDescent="0.2"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</row>
    <row r="1045" spans="3:13" x14ac:dyDescent="0.2"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</row>
    <row r="1046" spans="3:13" x14ac:dyDescent="0.2"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</row>
    <row r="1047" spans="3:13" x14ac:dyDescent="0.2"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</row>
    <row r="1048" spans="3:13" x14ac:dyDescent="0.2"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</row>
    <row r="1049" spans="3:13" x14ac:dyDescent="0.2"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</row>
    <row r="1050" spans="3:13" x14ac:dyDescent="0.2"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</row>
    <row r="1051" spans="3:13" x14ac:dyDescent="0.2"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</row>
    <row r="1052" spans="3:13" x14ac:dyDescent="0.2"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</row>
    <row r="1053" spans="3:13" x14ac:dyDescent="0.2"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</row>
    <row r="1054" spans="3:13" x14ac:dyDescent="0.2"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</row>
    <row r="1055" spans="3:13" x14ac:dyDescent="0.2"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</row>
    <row r="1056" spans="3:13" x14ac:dyDescent="0.2"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</row>
    <row r="1057" spans="3:13" x14ac:dyDescent="0.2"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</row>
    <row r="1058" spans="3:13" x14ac:dyDescent="0.2"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</row>
    <row r="1059" spans="3:13" x14ac:dyDescent="0.2"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</row>
    <row r="1060" spans="3:13" x14ac:dyDescent="0.2"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</row>
    <row r="1061" spans="3:13" x14ac:dyDescent="0.2"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</row>
    <row r="1062" spans="3:13" x14ac:dyDescent="0.2"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</row>
    <row r="1063" spans="3:13" x14ac:dyDescent="0.2"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</row>
    <row r="1064" spans="3:13" x14ac:dyDescent="0.2"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</row>
    <row r="1065" spans="3:13" x14ac:dyDescent="0.2"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</row>
    <row r="1066" spans="3:13" x14ac:dyDescent="0.2"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</row>
    <row r="1067" spans="3:13" x14ac:dyDescent="0.2"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</row>
    <row r="1068" spans="3:13" x14ac:dyDescent="0.2"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</row>
    <row r="1069" spans="3:13" x14ac:dyDescent="0.2"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</row>
    <row r="1070" spans="3:13" x14ac:dyDescent="0.2"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</row>
    <row r="1071" spans="3:13" x14ac:dyDescent="0.2"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</row>
    <row r="1072" spans="3:13" x14ac:dyDescent="0.2"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</row>
    <row r="1073" spans="3:13" x14ac:dyDescent="0.2"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</row>
    <row r="1074" spans="3:13" x14ac:dyDescent="0.2"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</row>
    <row r="1075" spans="3:13" x14ac:dyDescent="0.2"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</row>
    <row r="1076" spans="3:13" x14ac:dyDescent="0.2"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</row>
    <row r="1077" spans="3:13" x14ac:dyDescent="0.2"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</row>
    <row r="1078" spans="3:13" x14ac:dyDescent="0.2"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</row>
    <row r="1079" spans="3:13" x14ac:dyDescent="0.2"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</row>
    <row r="1080" spans="3:13" x14ac:dyDescent="0.2"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</row>
    <row r="1081" spans="3:13" x14ac:dyDescent="0.2"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</row>
    <row r="1082" spans="3:13" x14ac:dyDescent="0.2"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</row>
    <row r="1083" spans="3:13" x14ac:dyDescent="0.2"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</row>
    <row r="1084" spans="3:13" x14ac:dyDescent="0.2"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</row>
    <row r="1085" spans="3:13" x14ac:dyDescent="0.2"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</row>
    <row r="1086" spans="3:13" x14ac:dyDescent="0.2"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</row>
    <row r="1087" spans="3:13" x14ac:dyDescent="0.2"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</row>
    <row r="1088" spans="3:13" x14ac:dyDescent="0.2"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</row>
    <row r="1089" spans="3:13" x14ac:dyDescent="0.2"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</row>
    <row r="1090" spans="3:13" x14ac:dyDescent="0.2"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</row>
    <row r="1091" spans="3:13" x14ac:dyDescent="0.2"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</row>
    <row r="1092" spans="3:13" x14ac:dyDescent="0.2"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</row>
    <row r="1093" spans="3:13" x14ac:dyDescent="0.2"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</row>
    <row r="1094" spans="3:13" x14ac:dyDescent="0.2"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</row>
    <row r="1095" spans="3:13" x14ac:dyDescent="0.2"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</row>
    <row r="1096" spans="3:13" x14ac:dyDescent="0.2"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</row>
    <row r="1097" spans="3:13" x14ac:dyDescent="0.2"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</row>
    <row r="1098" spans="3:13" x14ac:dyDescent="0.2"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</row>
    <row r="1099" spans="3:13" x14ac:dyDescent="0.2"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</row>
    <row r="1100" spans="3:13" x14ac:dyDescent="0.2"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</row>
    <row r="1101" spans="3:13" x14ac:dyDescent="0.2"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</row>
    <row r="1102" spans="3:13" x14ac:dyDescent="0.2"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</row>
    <row r="1103" spans="3:13" x14ac:dyDescent="0.2"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</row>
    <row r="1104" spans="3:13" x14ac:dyDescent="0.2"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</row>
    <row r="1105" spans="3:13" x14ac:dyDescent="0.2"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</row>
    <row r="1106" spans="3:13" x14ac:dyDescent="0.2"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</row>
    <row r="1107" spans="3:13" x14ac:dyDescent="0.2"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</row>
    <row r="1108" spans="3:13" x14ac:dyDescent="0.2"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</row>
    <row r="1109" spans="3:13" x14ac:dyDescent="0.2"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</row>
    <row r="1110" spans="3:13" x14ac:dyDescent="0.2"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</row>
    <row r="1111" spans="3:13" x14ac:dyDescent="0.2"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</row>
    <row r="1112" spans="3:13" x14ac:dyDescent="0.2"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</row>
    <row r="1113" spans="3:13" x14ac:dyDescent="0.2"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</row>
    <row r="1114" spans="3:13" x14ac:dyDescent="0.2"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</row>
    <row r="1115" spans="3:13" x14ac:dyDescent="0.2"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</row>
    <row r="1116" spans="3:13" x14ac:dyDescent="0.2"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</row>
    <row r="1117" spans="3:13" x14ac:dyDescent="0.2"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</row>
    <row r="1118" spans="3:13" x14ac:dyDescent="0.2"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</row>
    <row r="1119" spans="3:13" x14ac:dyDescent="0.2"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</row>
    <row r="1120" spans="3:13" x14ac:dyDescent="0.2"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</row>
    <row r="1121" spans="3:13" x14ac:dyDescent="0.2"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</row>
    <row r="1122" spans="3:13" x14ac:dyDescent="0.2"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</row>
    <row r="1123" spans="3:13" x14ac:dyDescent="0.2"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</row>
    <row r="1124" spans="3:13" x14ac:dyDescent="0.2"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</row>
    <row r="1125" spans="3:13" x14ac:dyDescent="0.2"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</row>
    <row r="1126" spans="3:13" x14ac:dyDescent="0.2"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</row>
    <row r="1127" spans="3:13" x14ac:dyDescent="0.2"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</row>
    <row r="1128" spans="3:13" x14ac:dyDescent="0.2"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</row>
    <row r="1129" spans="3:13" x14ac:dyDescent="0.2"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</row>
    <row r="1130" spans="3:13" x14ac:dyDescent="0.2"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</row>
    <row r="1131" spans="3:13" x14ac:dyDescent="0.2"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</row>
    <row r="1132" spans="3:13" x14ac:dyDescent="0.2"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</row>
    <row r="1133" spans="3:13" x14ac:dyDescent="0.2"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</row>
    <row r="1134" spans="3:13" x14ac:dyDescent="0.2"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</row>
    <row r="1135" spans="3:13" x14ac:dyDescent="0.2"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</row>
    <row r="1136" spans="3:13" x14ac:dyDescent="0.2"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</row>
    <row r="1137" spans="3:13" x14ac:dyDescent="0.2"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</row>
    <row r="1138" spans="3:13" x14ac:dyDescent="0.2"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</row>
    <row r="1139" spans="3:13" x14ac:dyDescent="0.2"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</row>
    <row r="1140" spans="3:13" x14ac:dyDescent="0.2"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</row>
    <row r="1141" spans="3:13" x14ac:dyDescent="0.2"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</row>
    <row r="1142" spans="3:13" x14ac:dyDescent="0.2"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</row>
    <row r="1143" spans="3:13" x14ac:dyDescent="0.2"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</row>
    <row r="1144" spans="3:13" x14ac:dyDescent="0.2"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</row>
    <row r="1145" spans="3:13" x14ac:dyDescent="0.2"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</row>
    <row r="1146" spans="3:13" x14ac:dyDescent="0.2"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</row>
    <row r="1147" spans="3:13" x14ac:dyDescent="0.2"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</row>
    <row r="1148" spans="3:13" x14ac:dyDescent="0.2"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</row>
    <row r="1149" spans="3:13" x14ac:dyDescent="0.2"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</row>
    <row r="1150" spans="3:13" x14ac:dyDescent="0.2"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</row>
    <row r="1151" spans="3:13" x14ac:dyDescent="0.2"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</row>
    <row r="1152" spans="3:13" x14ac:dyDescent="0.2"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</row>
    <row r="1153" spans="3:13" x14ac:dyDescent="0.2"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</row>
    <row r="1154" spans="3:13" x14ac:dyDescent="0.2"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</row>
    <row r="1155" spans="3:13" x14ac:dyDescent="0.2"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</row>
    <row r="1156" spans="3:13" x14ac:dyDescent="0.2"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</row>
    <row r="1157" spans="3:13" x14ac:dyDescent="0.2"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</row>
    <row r="1158" spans="3:13" x14ac:dyDescent="0.2"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</row>
    <row r="1159" spans="3:13" x14ac:dyDescent="0.2"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</row>
    <row r="1160" spans="3:13" x14ac:dyDescent="0.2"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</row>
    <row r="1161" spans="3:13" x14ac:dyDescent="0.2"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</row>
    <row r="1162" spans="3:13" x14ac:dyDescent="0.2"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</row>
    <row r="1163" spans="3:13" x14ac:dyDescent="0.2"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</row>
    <row r="1164" spans="3:13" x14ac:dyDescent="0.2"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</row>
    <row r="1165" spans="3:13" x14ac:dyDescent="0.2"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</row>
    <row r="1166" spans="3:13" x14ac:dyDescent="0.2"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</row>
    <row r="1167" spans="3:13" x14ac:dyDescent="0.2"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</row>
    <row r="1168" spans="3:13" x14ac:dyDescent="0.2"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</row>
    <row r="1169" spans="3:13" x14ac:dyDescent="0.2"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</row>
    <row r="1170" spans="3:13" x14ac:dyDescent="0.2"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</row>
    <row r="1171" spans="3:13" x14ac:dyDescent="0.2"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</row>
    <row r="1172" spans="3:13" x14ac:dyDescent="0.2"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</row>
    <row r="1173" spans="3:13" x14ac:dyDescent="0.2"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</row>
    <row r="1174" spans="3:13" x14ac:dyDescent="0.2"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</row>
    <row r="1175" spans="3:13" x14ac:dyDescent="0.2"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</row>
    <row r="1176" spans="3:13" x14ac:dyDescent="0.2"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</row>
    <row r="1177" spans="3:13" x14ac:dyDescent="0.2"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</row>
    <row r="1178" spans="3:13" x14ac:dyDescent="0.2"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</row>
    <row r="1179" spans="3:13" x14ac:dyDescent="0.2"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</row>
    <row r="1180" spans="3:13" x14ac:dyDescent="0.2"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</row>
    <row r="1181" spans="3:13" x14ac:dyDescent="0.2"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</row>
    <row r="1182" spans="3:13" x14ac:dyDescent="0.2"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</row>
    <row r="1183" spans="3:13" x14ac:dyDescent="0.2"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</row>
    <row r="1184" spans="3:13" x14ac:dyDescent="0.2"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</row>
    <row r="1185" spans="3:13" x14ac:dyDescent="0.2"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</row>
    <row r="1186" spans="3:13" x14ac:dyDescent="0.2"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</row>
    <row r="1187" spans="3:13" x14ac:dyDescent="0.2"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</row>
    <row r="1188" spans="3:13" x14ac:dyDescent="0.2"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</row>
    <row r="1189" spans="3:13" x14ac:dyDescent="0.2"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</row>
    <row r="1190" spans="3:13" x14ac:dyDescent="0.2"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</row>
    <row r="1191" spans="3:13" x14ac:dyDescent="0.2"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</row>
    <row r="1192" spans="3:13" x14ac:dyDescent="0.2"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</row>
    <row r="1193" spans="3:13" x14ac:dyDescent="0.2"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</row>
    <row r="1194" spans="3:13" x14ac:dyDescent="0.2"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</row>
    <row r="1195" spans="3:13" x14ac:dyDescent="0.2"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</row>
    <row r="1196" spans="3:13" x14ac:dyDescent="0.2"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</row>
    <row r="1197" spans="3:13" x14ac:dyDescent="0.2"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</row>
    <row r="1198" spans="3:13" x14ac:dyDescent="0.2"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</row>
    <row r="1199" spans="3:13" x14ac:dyDescent="0.2"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</row>
    <row r="1200" spans="3:13" x14ac:dyDescent="0.2"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</row>
    <row r="1201" spans="3:13" x14ac:dyDescent="0.2"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</row>
    <row r="1202" spans="3:13" x14ac:dyDescent="0.2"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</row>
    <row r="1203" spans="3:13" x14ac:dyDescent="0.2"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</row>
    <row r="1204" spans="3:13" x14ac:dyDescent="0.2"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</row>
    <row r="1205" spans="3:13" x14ac:dyDescent="0.2"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</row>
    <row r="1206" spans="3:13" x14ac:dyDescent="0.2"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</row>
    <row r="1207" spans="3:13" x14ac:dyDescent="0.2"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</row>
    <row r="1208" spans="3:13" x14ac:dyDescent="0.2"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</row>
    <row r="1209" spans="3:13" x14ac:dyDescent="0.2"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</row>
    <row r="1210" spans="3:13" x14ac:dyDescent="0.2"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</row>
    <row r="1211" spans="3:13" x14ac:dyDescent="0.2"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</row>
    <row r="1212" spans="3:13" x14ac:dyDescent="0.2"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</row>
    <row r="1213" spans="3:13" x14ac:dyDescent="0.2"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</row>
    <row r="1214" spans="3:13" x14ac:dyDescent="0.2"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</row>
    <row r="1215" spans="3:13" x14ac:dyDescent="0.2"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</row>
    <row r="1216" spans="3:13" x14ac:dyDescent="0.2"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</row>
    <row r="1217" spans="3:13" x14ac:dyDescent="0.2"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</row>
    <row r="1218" spans="3:13" x14ac:dyDescent="0.2"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</row>
    <row r="1219" spans="3:13" x14ac:dyDescent="0.2"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</row>
    <row r="1220" spans="3:13" x14ac:dyDescent="0.2"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</row>
    <row r="1221" spans="3:13" x14ac:dyDescent="0.2"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</row>
    <row r="1222" spans="3:13" x14ac:dyDescent="0.2"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</row>
    <row r="1223" spans="3:13" x14ac:dyDescent="0.2"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</row>
    <row r="1224" spans="3:13" x14ac:dyDescent="0.2"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</row>
    <row r="1225" spans="3:13" x14ac:dyDescent="0.2"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</row>
    <row r="1226" spans="3:13" x14ac:dyDescent="0.2"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</row>
    <row r="1227" spans="3:13" x14ac:dyDescent="0.2"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</row>
    <row r="1228" spans="3:13" x14ac:dyDescent="0.2"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</row>
    <row r="1229" spans="3:13" x14ac:dyDescent="0.2"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</row>
    <row r="1230" spans="3:13" x14ac:dyDescent="0.2"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</row>
    <row r="1231" spans="3:13" x14ac:dyDescent="0.2"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</row>
    <row r="1232" spans="3:13" x14ac:dyDescent="0.2"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</row>
    <row r="1233" spans="3:13" x14ac:dyDescent="0.2"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</row>
    <row r="1234" spans="3:13" x14ac:dyDescent="0.2"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</row>
    <row r="1235" spans="3:13" x14ac:dyDescent="0.2"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</row>
    <row r="1236" spans="3:13" x14ac:dyDescent="0.2"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</row>
    <row r="1237" spans="3:13" x14ac:dyDescent="0.2"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</row>
    <row r="1238" spans="3:13" x14ac:dyDescent="0.2"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</row>
    <row r="1239" spans="3:13" x14ac:dyDescent="0.2"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</row>
    <row r="1240" spans="3:13" x14ac:dyDescent="0.2"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</row>
    <row r="1241" spans="3:13" x14ac:dyDescent="0.2"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</row>
    <row r="1242" spans="3:13" x14ac:dyDescent="0.2"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</row>
    <row r="1243" spans="3:13" x14ac:dyDescent="0.2"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</row>
    <row r="1244" spans="3:13" x14ac:dyDescent="0.2"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</row>
    <row r="1245" spans="3:13" x14ac:dyDescent="0.2"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</row>
    <row r="1246" spans="3:13" x14ac:dyDescent="0.2"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</row>
    <row r="1247" spans="3:13" x14ac:dyDescent="0.2"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</row>
    <row r="1248" spans="3:13" x14ac:dyDescent="0.2"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</row>
    <row r="1249" spans="3:13" x14ac:dyDescent="0.2"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</row>
    <row r="1250" spans="3:13" x14ac:dyDescent="0.2"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</row>
    <row r="1251" spans="3:13" x14ac:dyDescent="0.2"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</row>
    <row r="1252" spans="3:13" x14ac:dyDescent="0.2"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</row>
    <row r="1253" spans="3:13" x14ac:dyDescent="0.2"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</row>
    <row r="1254" spans="3:13" x14ac:dyDescent="0.2"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</row>
    <row r="1255" spans="3:13" x14ac:dyDescent="0.2"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</row>
    <row r="1256" spans="3:13" x14ac:dyDescent="0.2"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</row>
    <row r="1257" spans="3:13" x14ac:dyDescent="0.2"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</row>
    <row r="1258" spans="3:13" x14ac:dyDescent="0.2"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</row>
    <row r="1259" spans="3:13" x14ac:dyDescent="0.2"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</row>
    <row r="1260" spans="3:13" x14ac:dyDescent="0.2"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</row>
    <row r="1261" spans="3:13" x14ac:dyDescent="0.2"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</row>
    <row r="1262" spans="3:13" x14ac:dyDescent="0.2"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</row>
    <row r="1263" spans="3:13" x14ac:dyDescent="0.2"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</row>
    <row r="1264" spans="3:13" x14ac:dyDescent="0.2"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</row>
    <row r="1265" spans="3:13" x14ac:dyDescent="0.2"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</row>
    <row r="1266" spans="3:13" x14ac:dyDescent="0.2"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</row>
    <row r="1267" spans="3:13" x14ac:dyDescent="0.2"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</row>
    <row r="1268" spans="3:13" x14ac:dyDescent="0.2"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</row>
    <row r="1269" spans="3:13" x14ac:dyDescent="0.2"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</row>
    <row r="1270" spans="3:13" x14ac:dyDescent="0.2"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</row>
    <row r="1271" spans="3:13" x14ac:dyDescent="0.2"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</row>
    <row r="1272" spans="3:13" x14ac:dyDescent="0.2"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</row>
    <row r="1273" spans="3:13" x14ac:dyDescent="0.2"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</row>
    <row r="1274" spans="3:13" x14ac:dyDescent="0.2"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</row>
    <row r="1275" spans="3:13" x14ac:dyDescent="0.2"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</row>
    <row r="1276" spans="3:13" x14ac:dyDescent="0.2"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</row>
    <row r="1277" spans="3:13" x14ac:dyDescent="0.2"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</row>
    <row r="1278" spans="3:13" x14ac:dyDescent="0.2"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</row>
    <row r="1279" spans="3:13" x14ac:dyDescent="0.2"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</row>
    <row r="1280" spans="3:13" x14ac:dyDescent="0.2"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</row>
    <row r="1281" spans="3:13" x14ac:dyDescent="0.2"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</row>
    <row r="1282" spans="3:13" x14ac:dyDescent="0.2"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</row>
    <row r="1283" spans="3:13" x14ac:dyDescent="0.2"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</row>
    <row r="1284" spans="3:13" x14ac:dyDescent="0.2"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</row>
    <row r="1285" spans="3:13" x14ac:dyDescent="0.2"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</row>
    <row r="1286" spans="3:13" x14ac:dyDescent="0.2"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</row>
    <row r="1287" spans="3:13" x14ac:dyDescent="0.2"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</row>
    <row r="1288" spans="3:13" x14ac:dyDescent="0.2"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</row>
    <row r="1289" spans="3:13" x14ac:dyDescent="0.2"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</row>
    <row r="1290" spans="3:13" x14ac:dyDescent="0.2"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</row>
    <row r="1291" spans="3:13" x14ac:dyDescent="0.2"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</row>
    <row r="1292" spans="3:13" x14ac:dyDescent="0.2"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</row>
    <row r="1293" spans="3:13" x14ac:dyDescent="0.2"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</row>
    <row r="1294" spans="3:13" x14ac:dyDescent="0.2"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</row>
    <row r="1295" spans="3:13" x14ac:dyDescent="0.2"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</row>
    <row r="1296" spans="3:13" x14ac:dyDescent="0.2"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</row>
    <row r="1297" spans="3:13" x14ac:dyDescent="0.2"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</row>
    <row r="1298" spans="3:13" x14ac:dyDescent="0.2"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</row>
    <row r="1299" spans="3:13" x14ac:dyDescent="0.2"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</row>
    <row r="1300" spans="3:13" x14ac:dyDescent="0.2"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</row>
    <row r="1301" spans="3:13" x14ac:dyDescent="0.2"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</row>
    <row r="1302" spans="3:13" x14ac:dyDescent="0.2"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</row>
    <row r="1303" spans="3:13" x14ac:dyDescent="0.2"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</row>
    <row r="1304" spans="3:13" x14ac:dyDescent="0.2"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</row>
    <row r="1305" spans="3:13" x14ac:dyDescent="0.2"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</row>
    <row r="1306" spans="3:13" x14ac:dyDescent="0.2"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</row>
    <row r="1307" spans="3:13" x14ac:dyDescent="0.2"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</row>
    <row r="1308" spans="3:13" x14ac:dyDescent="0.2"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</row>
    <row r="1309" spans="3:13" x14ac:dyDescent="0.2"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</row>
    <row r="1310" spans="3:13" x14ac:dyDescent="0.2"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</row>
    <row r="1311" spans="3:13" x14ac:dyDescent="0.2"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</row>
    <row r="1312" spans="3:13" x14ac:dyDescent="0.2"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</row>
    <row r="1313" spans="3:13" x14ac:dyDescent="0.2"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</row>
    <row r="1314" spans="3:13" x14ac:dyDescent="0.2"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</row>
    <row r="1315" spans="3:13" x14ac:dyDescent="0.2"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</row>
    <row r="1316" spans="3:13" x14ac:dyDescent="0.2"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</row>
    <row r="1317" spans="3:13" x14ac:dyDescent="0.2"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</row>
    <row r="1318" spans="3:13" x14ac:dyDescent="0.2"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</row>
    <row r="1319" spans="3:13" x14ac:dyDescent="0.2"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</row>
    <row r="1320" spans="3:13" x14ac:dyDescent="0.2"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</row>
    <row r="1321" spans="3:13" x14ac:dyDescent="0.2"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</row>
    <row r="1322" spans="3:13" x14ac:dyDescent="0.2"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</row>
    <row r="1323" spans="3:13" x14ac:dyDescent="0.2"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</row>
    <row r="1324" spans="3:13" x14ac:dyDescent="0.2"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</row>
    <row r="1325" spans="3:13" x14ac:dyDescent="0.2"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</row>
    <row r="1326" spans="3:13" x14ac:dyDescent="0.2"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</row>
    <row r="1327" spans="3:13" x14ac:dyDescent="0.2"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</row>
    <row r="1328" spans="3:13" x14ac:dyDescent="0.2"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</row>
    <row r="1329" spans="3:13" x14ac:dyDescent="0.2"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</row>
    <row r="1330" spans="3:13" x14ac:dyDescent="0.2"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</row>
    <row r="1331" spans="3:13" x14ac:dyDescent="0.2"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</row>
    <row r="1332" spans="3:13" x14ac:dyDescent="0.2"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</row>
    <row r="1333" spans="3:13" x14ac:dyDescent="0.2"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</row>
    <row r="1334" spans="3:13" x14ac:dyDescent="0.2"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</row>
    <row r="1335" spans="3:13" x14ac:dyDescent="0.2"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</row>
    <row r="1336" spans="3:13" x14ac:dyDescent="0.2"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</row>
    <row r="1337" spans="3:13" x14ac:dyDescent="0.2"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</row>
    <row r="1338" spans="3:13" x14ac:dyDescent="0.2"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</row>
    <row r="1339" spans="3:13" x14ac:dyDescent="0.2"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</row>
    <row r="1340" spans="3:13" x14ac:dyDescent="0.2"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</row>
    <row r="1341" spans="3:13" x14ac:dyDescent="0.2"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</row>
    <row r="1342" spans="3:13" x14ac:dyDescent="0.2"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</row>
    <row r="1343" spans="3:13" x14ac:dyDescent="0.2"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</row>
    <row r="1344" spans="3:13" x14ac:dyDescent="0.2"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</row>
    <row r="1345" spans="3:13" x14ac:dyDescent="0.2"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</row>
    <row r="1346" spans="3:13" x14ac:dyDescent="0.2"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</row>
    <row r="1347" spans="3:13" x14ac:dyDescent="0.2"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</row>
    <row r="1348" spans="3:13" x14ac:dyDescent="0.2"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</row>
    <row r="1349" spans="3:13" x14ac:dyDescent="0.2"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</row>
    <row r="1350" spans="3:13" x14ac:dyDescent="0.2"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</row>
    <row r="1351" spans="3:13" x14ac:dyDescent="0.2"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</row>
    <row r="1352" spans="3:13" x14ac:dyDescent="0.2"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</row>
    <row r="1353" spans="3:13" x14ac:dyDescent="0.2"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</row>
    <row r="1354" spans="3:13" x14ac:dyDescent="0.2"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</row>
    <row r="1355" spans="3:13" x14ac:dyDescent="0.2"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</row>
    <row r="1356" spans="3:13" x14ac:dyDescent="0.2"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</row>
    <row r="1357" spans="3:13" x14ac:dyDescent="0.2"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</row>
    <row r="1358" spans="3:13" x14ac:dyDescent="0.2"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</row>
    <row r="1359" spans="3:13" x14ac:dyDescent="0.2"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</row>
    <row r="1360" spans="3:13" x14ac:dyDescent="0.2"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</row>
    <row r="1361" spans="3:13" x14ac:dyDescent="0.2"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</row>
    <row r="1362" spans="3:13" x14ac:dyDescent="0.2"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</row>
    <row r="1363" spans="3:13" x14ac:dyDescent="0.2"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</row>
    <row r="1364" spans="3:13" x14ac:dyDescent="0.2"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</row>
    <row r="1365" spans="3:13" x14ac:dyDescent="0.2"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</row>
    <row r="1366" spans="3:13" x14ac:dyDescent="0.2"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</row>
    <row r="1367" spans="3:13" x14ac:dyDescent="0.2"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</row>
    <row r="1368" spans="3:13" x14ac:dyDescent="0.2"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</row>
    <row r="1369" spans="3:13" x14ac:dyDescent="0.2"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</row>
    <row r="1370" spans="3:13" x14ac:dyDescent="0.2"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</row>
    <row r="1371" spans="3:13" x14ac:dyDescent="0.2"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</row>
    <row r="1372" spans="3:13" x14ac:dyDescent="0.2"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</row>
    <row r="1373" spans="3:13" x14ac:dyDescent="0.2"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</row>
    <row r="1374" spans="3:13" x14ac:dyDescent="0.2"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</row>
    <row r="1375" spans="3:13" x14ac:dyDescent="0.2"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</row>
    <row r="1376" spans="3:13" x14ac:dyDescent="0.2"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</row>
    <row r="1377" spans="3:13" x14ac:dyDescent="0.2"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</row>
    <row r="1378" spans="3:13" x14ac:dyDescent="0.2"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</row>
    <row r="1379" spans="3:13" x14ac:dyDescent="0.2"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</row>
    <row r="1380" spans="3:13" x14ac:dyDescent="0.2"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</row>
    <row r="1381" spans="3:13" x14ac:dyDescent="0.2"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</row>
    <row r="1382" spans="3:13" x14ac:dyDescent="0.2"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</row>
    <row r="1383" spans="3:13" x14ac:dyDescent="0.2"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</row>
    <row r="1384" spans="3:13" x14ac:dyDescent="0.2"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</row>
    <row r="1385" spans="3:13" x14ac:dyDescent="0.2"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</row>
    <row r="1386" spans="3:13" x14ac:dyDescent="0.2"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</row>
    <row r="1387" spans="3:13" x14ac:dyDescent="0.2"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</row>
    <row r="1388" spans="3:13" x14ac:dyDescent="0.2"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</row>
    <row r="1389" spans="3:13" x14ac:dyDescent="0.2"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</row>
    <row r="1390" spans="3:13" x14ac:dyDescent="0.2"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</row>
    <row r="1391" spans="3:13" x14ac:dyDescent="0.2"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</row>
    <row r="1392" spans="3:13" x14ac:dyDescent="0.2"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</row>
    <row r="1393" spans="3:13" x14ac:dyDescent="0.2"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</row>
    <row r="1394" spans="3:13" x14ac:dyDescent="0.2"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</row>
    <row r="1395" spans="3:13" x14ac:dyDescent="0.2"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</row>
    <row r="1396" spans="3:13" x14ac:dyDescent="0.2"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</row>
    <row r="1397" spans="3:13" x14ac:dyDescent="0.2"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</row>
    <row r="1398" spans="3:13" x14ac:dyDescent="0.2"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</row>
    <row r="1399" spans="3:13" x14ac:dyDescent="0.2"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</row>
    <row r="1400" spans="3:13" x14ac:dyDescent="0.2"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</row>
    <row r="1401" spans="3:13" x14ac:dyDescent="0.2"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</row>
    <row r="1402" spans="3:13" x14ac:dyDescent="0.2"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</row>
    <row r="1403" spans="3:13" x14ac:dyDescent="0.2"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</row>
    <row r="1404" spans="3:13" x14ac:dyDescent="0.2"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</row>
    <row r="1405" spans="3:13" x14ac:dyDescent="0.2"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</row>
    <row r="1406" spans="3:13" x14ac:dyDescent="0.2"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</row>
    <row r="1407" spans="3:13" x14ac:dyDescent="0.2"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</row>
    <row r="1408" spans="3:13" x14ac:dyDescent="0.2"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</row>
    <row r="1409" spans="3:13" x14ac:dyDescent="0.2"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</row>
    <row r="1410" spans="3:13" x14ac:dyDescent="0.2"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</row>
    <row r="1411" spans="3:13" x14ac:dyDescent="0.2"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</row>
    <row r="1412" spans="3:13" x14ac:dyDescent="0.2"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</row>
    <row r="1413" spans="3:13" x14ac:dyDescent="0.2"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</row>
    <row r="1414" spans="3:13" x14ac:dyDescent="0.2"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</row>
    <row r="1415" spans="3:13" x14ac:dyDescent="0.2"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</row>
    <row r="1416" spans="3:13" x14ac:dyDescent="0.2"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</row>
    <row r="1417" spans="3:13" x14ac:dyDescent="0.2"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</row>
    <row r="1418" spans="3:13" x14ac:dyDescent="0.2"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</row>
    <row r="1419" spans="3:13" x14ac:dyDescent="0.2"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</row>
    <row r="1420" spans="3:13" x14ac:dyDescent="0.2"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</row>
    <row r="1421" spans="3:13" x14ac:dyDescent="0.2"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</row>
    <row r="1422" spans="3:13" x14ac:dyDescent="0.2"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</row>
    <row r="1423" spans="3:13" x14ac:dyDescent="0.2"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</row>
    <row r="1424" spans="3:13" x14ac:dyDescent="0.2"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</row>
    <row r="1425" spans="3:13" x14ac:dyDescent="0.2"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</row>
    <row r="1426" spans="3:13" x14ac:dyDescent="0.2"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</row>
    <row r="1427" spans="3:13" x14ac:dyDescent="0.2"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</row>
    <row r="1428" spans="3:13" x14ac:dyDescent="0.2"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</row>
    <row r="1429" spans="3:13" x14ac:dyDescent="0.2"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</row>
    <row r="1430" spans="3:13" x14ac:dyDescent="0.2"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</row>
    <row r="1431" spans="3:13" x14ac:dyDescent="0.2"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</row>
    <row r="1432" spans="3:13" x14ac:dyDescent="0.2"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</row>
    <row r="1433" spans="3:13" x14ac:dyDescent="0.2"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</row>
    <row r="1434" spans="3:13" x14ac:dyDescent="0.2"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</row>
    <row r="1435" spans="3:13" x14ac:dyDescent="0.2"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</row>
    <row r="1436" spans="3:13" x14ac:dyDescent="0.2"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</row>
    <row r="1437" spans="3:13" x14ac:dyDescent="0.2"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</row>
    <row r="1438" spans="3:13" x14ac:dyDescent="0.2"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</row>
    <row r="1439" spans="3:13" x14ac:dyDescent="0.2"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</row>
    <row r="1440" spans="3:13" x14ac:dyDescent="0.2"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</row>
    <row r="1441" spans="3:13" x14ac:dyDescent="0.2"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</row>
    <row r="1442" spans="3:13" x14ac:dyDescent="0.2"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</row>
    <row r="1443" spans="3:13" x14ac:dyDescent="0.2"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</row>
    <row r="1444" spans="3:13" x14ac:dyDescent="0.2"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</row>
    <row r="1445" spans="3:13" x14ac:dyDescent="0.2"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</row>
    <row r="1446" spans="3:13" x14ac:dyDescent="0.2"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</row>
    <row r="1447" spans="3:13" x14ac:dyDescent="0.2"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</row>
    <row r="1448" spans="3:13" x14ac:dyDescent="0.2"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</row>
    <row r="1449" spans="3:13" x14ac:dyDescent="0.2"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</row>
    <row r="1450" spans="3:13" x14ac:dyDescent="0.2"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</row>
    <row r="1451" spans="3:13" x14ac:dyDescent="0.2"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</row>
    <row r="1452" spans="3:13" x14ac:dyDescent="0.2"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</row>
    <row r="1453" spans="3:13" x14ac:dyDescent="0.2"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</row>
    <row r="1454" spans="3:13" x14ac:dyDescent="0.2"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</row>
    <row r="1455" spans="3:13" x14ac:dyDescent="0.2"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</row>
    <row r="1456" spans="3:13" x14ac:dyDescent="0.2"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</row>
    <row r="1457" spans="3:13" x14ac:dyDescent="0.2"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</row>
    <row r="1458" spans="3:13" x14ac:dyDescent="0.2"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</row>
    <row r="1459" spans="3:13" x14ac:dyDescent="0.2"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</row>
    <row r="1460" spans="3:13" x14ac:dyDescent="0.2"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</row>
    <row r="1461" spans="3:13" x14ac:dyDescent="0.2"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</row>
    <row r="1462" spans="3:13" x14ac:dyDescent="0.2"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</row>
    <row r="1463" spans="3:13" x14ac:dyDescent="0.2"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</row>
    <row r="1464" spans="3:13" x14ac:dyDescent="0.2"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</row>
    <row r="1465" spans="3:13" x14ac:dyDescent="0.2"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</row>
    <row r="1466" spans="3:13" x14ac:dyDescent="0.2"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</row>
    <row r="1467" spans="3:13" x14ac:dyDescent="0.2"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</row>
    <row r="1468" spans="3:13" x14ac:dyDescent="0.2"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</row>
    <row r="1469" spans="3:13" x14ac:dyDescent="0.2"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</row>
    <row r="1470" spans="3:13" x14ac:dyDescent="0.2"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</row>
    <row r="1471" spans="3:13" x14ac:dyDescent="0.2"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</row>
    <row r="1472" spans="3:13" x14ac:dyDescent="0.2"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</row>
    <row r="1473" spans="3:13" x14ac:dyDescent="0.2"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</row>
    <row r="1474" spans="3:13" x14ac:dyDescent="0.2"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</row>
    <row r="1475" spans="3:13" x14ac:dyDescent="0.2"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</row>
    <row r="1476" spans="3:13" x14ac:dyDescent="0.2"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</row>
    <row r="1477" spans="3:13" x14ac:dyDescent="0.2"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</row>
    <row r="1478" spans="3:13" x14ac:dyDescent="0.2"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</row>
    <row r="1479" spans="3:13" x14ac:dyDescent="0.2"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</row>
    <row r="1480" spans="3:13" x14ac:dyDescent="0.2"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</row>
    <row r="1481" spans="3:13" x14ac:dyDescent="0.2"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</row>
    <row r="1482" spans="3:13" x14ac:dyDescent="0.2"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</row>
    <row r="1483" spans="3:13" x14ac:dyDescent="0.2"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</row>
    <row r="1484" spans="3:13" x14ac:dyDescent="0.2"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</row>
    <row r="1485" spans="3:13" x14ac:dyDescent="0.2"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</row>
    <row r="1486" spans="3:13" x14ac:dyDescent="0.2"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</row>
    <row r="1487" spans="3:13" x14ac:dyDescent="0.2"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</row>
    <row r="1488" spans="3:13" x14ac:dyDescent="0.2"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</row>
    <row r="1489" spans="3:13" x14ac:dyDescent="0.2"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</row>
    <row r="1490" spans="3:13" x14ac:dyDescent="0.2"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</row>
    <row r="1491" spans="3:13" x14ac:dyDescent="0.2"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</row>
    <row r="1492" spans="3:13" x14ac:dyDescent="0.2"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</row>
    <row r="1493" spans="3:13" x14ac:dyDescent="0.2"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</row>
    <row r="1494" spans="3:13" x14ac:dyDescent="0.2"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</row>
    <row r="1495" spans="3:13" x14ac:dyDescent="0.2"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</row>
    <row r="1496" spans="3:13" x14ac:dyDescent="0.2"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</row>
    <row r="1497" spans="3:13" x14ac:dyDescent="0.2"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</row>
    <row r="1498" spans="3:13" x14ac:dyDescent="0.2"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</row>
    <row r="1499" spans="3:13" x14ac:dyDescent="0.2"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</row>
    <row r="1500" spans="3:13" x14ac:dyDescent="0.2"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</row>
    <row r="1501" spans="3:13" x14ac:dyDescent="0.2"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</row>
    <row r="1502" spans="3:13" x14ac:dyDescent="0.2"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</row>
    <row r="1503" spans="3:13" x14ac:dyDescent="0.2"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</row>
    <row r="1504" spans="3:13" x14ac:dyDescent="0.2"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</row>
    <row r="1505" spans="3:13" x14ac:dyDescent="0.2"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</row>
    <row r="1506" spans="3:13" x14ac:dyDescent="0.2"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</row>
    <row r="1507" spans="3:13" x14ac:dyDescent="0.2"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</row>
    <row r="1508" spans="3:13" x14ac:dyDescent="0.2"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</row>
    <row r="1509" spans="3:13" x14ac:dyDescent="0.2"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</row>
    <row r="1510" spans="3:13" x14ac:dyDescent="0.2"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</row>
    <row r="1511" spans="3:13" x14ac:dyDescent="0.2">
      <c r="C1511" s="9"/>
      <c r="D1511" s="9"/>
      <c r="E1511" s="9"/>
      <c r="F1511" s="9"/>
      <c r="G1511" s="9"/>
      <c r="H1511" s="9"/>
      <c r="I1511" s="9"/>
      <c r="J1511" s="9"/>
      <c r="K1511" s="9"/>
      <c r="L1511" s="9"/>
      <c r="M1511" s="9"/>
    </row>
    <row r="1512" spans="3:13" x14ac:dyDescent="0.2">
      <c r="C1512" s="9"/>
      <c r="D1512" s="9"/>
      <c r="E1512" s="9"/>
      <c r="F1512" s="9"/>
      <c r="G1512" s="9"/>
      <c r="H1512" s="9"/>
      <c r="I1512" s="9"/>
      <c r="J1512" s="9"/>
      <c r="K1512" s="9"/>
      <c r="L1512" s="9"/>
      <c r="M1512" s="9"/>
    </row>
    <row r="1513" spans="3:13" x14ac:dyDescent="0.2">
      <c r="C1513" s="9"/>
      <c r="D1513" s="9"/>
      <c r="E1513" s="9"/>
      <c r="F1513" s="9"/>
      <c r="G1513" s="9"/>
      <c r="H1513" s="9"/>
      <c r="I1513" s="9"/>
      <c r="J1513" s="9"/>
      <c r="K1513" s="9"/>
      <c r="L1513" s="9"/>
      <c r="M1513" s="9"/>
    </row>
    <row r="1514" spans="3:13" x14ac:dyDescent="0.2">
      <c r="C1514" s="9"/>
      <c r="D1514" s="9"/>
      <c r="E1514" s="9"/>
      <c r="F1514" s="9"/>
      <c r="G1514" s="9"/>
      <c r="H1514" s="9"/>
      <c r="I1514" s="9"/>
      <c r="J1514" s="9"/>
      <c r="K1514" s="9"/>
      <c r="L1514" s="9"/>
      <c r="M1514" s="9"/>
    </row>
    <row r="1515" spans="3:13" x14ac:dyDescent="0.2">
      <c r="C1515" s="9"/>
      <c r="D1515" s="9"/>
      <c r="E1515" s="9"/>
      <c r="F1515" s="9"/>
      <c r="G1515" s="9"/>
      <c r="H1515" s="9"/>
      <c r="I1515" s="9"/>
      <c r="J1515" s="9"/>
      <c r="K1515" s="9"/>
      <c r="L1515" s="9"/>
      <c r="M1515" s="9"/>
    </row>
    <row r="1516" spans="3:13" x14ac:dyDescent="0.2">
      <c r="C1516" s="9"/>
      <c r="D1516" s="9"/>
      <c r="E1516" s="9"/>
      <c r="F1516" s="9"/>
      <c r="G1516" s="9"/>
      <c r="H1516" s="9"/>
      <c r="I1516" s="9"/>
      <c r="J1516" s="9"/>
      <c r="K1516" s="9"/>
      <c r="L1516" s="9"/>
      <c r="M1516" s="9"/>
    </row>
    <row r="1517" spans="3:13" x14ac:dyDescent="0.2">
      <c r="C1517" s="9"/>
      <c r="D1517" s="9"/>
      <c r="E1517" s="9"/>
      <c r="F1517" s="9"/>
      <c r="G1517" s="9"/>
      <c r="H1517" s="9"/>
      <c r="I1517" s="9"/>
      <c r="J1517" s="9"/>
      <c r="K1517" s="9"/>
      <c r="L1517" s="9"/>
      <c r="M1517" s="9"/>
    </row>
    <row r="1518" spans="3:13" x14ac:dyDescent="0.2">
      <c r="C1518" s="9"/>
      <c r="D1518" s="9"/>
      <c r="E1518" s="9"/>
      <c r="F1518" s="9"/>
      <c r="G1518" s="9"/>
      <c r="H1518" s="9"/>
      <c r="I1518" s="9"/>
      <c r="J1518" s="9"/>
      <c r="K1518" s="9"/>
      <c r="L1518" s="9"/>
      <c r="M1518" s="9"/>
    </row>
    <row r="1519" spans="3:13" x14ac:dyDescent="0.2">
      <c r="C1519" s="9"/>
      <c r="D1519" s="9"/>
      <c r="E1519" s="9"/>
      <c r="F1519" s="9"/>
      <c r="G1519" s="9"/>
      <c r="H1519" s="9"/>
      <c r="I1519" s="9"/>
      <c r="J1519" s="9"/>
      <c r="K1519" s="9"/>
      <c r="L1519" s="9"/>
      <c r="M1519" s="9"/>
    </row>
    <row r="1520" spans="3:13" x14ac:dyDescent="0.2">
      <c r="C1520" s="9"/>
      <c r="D1520" s="9"/>
      <c r="E1520" s="9"/>
      <c r="F1520" s="9"/>
      <c r="G1520" s="9"/>
      <c r="H1520" s="9"/>
      <c r="I1520" s="9"/>
      <c r="J1520" s="9"/>
      <c r="K1520" s="9"/>
      <c r="L1520" s="9"/>
      <c r="M1520" s="9"/>
    </row>
    <row r="1521" spans="3:13" x14ac:dyDescent="0.2">
      <c r="C1521" s="9"/>
      <c r="D1521" s="9"/>
      <c r="E1521" s="9"/>
      <c r="F1521" s="9"/>
      <c r="G1521" s="9"/>
      <c r="H1521" s="9"/>
      <c r="I1521" s="9"/>
      <c r="J1521" s="9"/>
      <c r="K1521" s="9"/>
      <c r="L1521" s="9"/>
      <c r="M1521" s="9"/>
    </row>
    <row r="1522" spans="3:13" x14ac:dyDescent="0.2">
      <c r="C1522" s="9"/>
      <c r="D1522" s="9"/>
      <c r="E1522" s="9"/>
      <c r="F1522" s="9"/>
      <c r="G1522" s="9"/>
      <c r="H1522" s="9"/>
      <c r="I1522" s="9"/>
      <c r="J1522" s="9"/>
      <c r="K1522" s="9"/>
      <c r="L1522" s="9"/>
      <c r="M1522" s="9"/>
    </row>
    <row r="1523" spans="3:13" x14ac:dyDescent="0.2"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9"/>
    </row>
    <row r="1524" spans="3:13" x14ac:dyDescent="0.2">
      <c r="C1524" s="9"/>
      <c r="D1524" s="9"/>
      <c r="E1524" s="9"/>
      <c r="F1524" s="9"/>
      <c r="G1524" s="9"/>
      <c r="H1524" s="9"/>
      <c r="I1524" s="9"/>
      <c r="J1524" s="9"/>
      <c r="K1524" s="9"/>
      <c r="L1524" s="9"/>
      <c r="M1524" s="9"/>
    </row>
    <row r="1525" spans="3:13" x14ac:dyDescent="0.2">
      <c r="C1525" s="9"/>
      <c r="D1525" s="9"/>
      <c r="E1525" s="9"/>
      <c r="F1525" s="9"/>
      <c r="G1525" s="9"/>
      <c r="H1525" s="9"/>
      <c r="I1525" s="9"/>
      <c r="J1525" s="9"/>
      <c r="K1525" s="9"/>
      <c r="L1525" s="9"/>
      <c r="M1525" s="9"/>
    </row>
    <row r="1526" spans="3:13" x14ac:dyDescent="0.2">
      <c r="C1526" s="9"/>
      <c r="D1526" s="9"/>
      <c r="E1526" s="9"/>
      <c r="F1526" s="9"/>
      <c r="G1526" s="9"/>
      <c r="H1526" s="9"/>
      <c r="I1526" s="9"/>
      <c r="J1526" s="9"/>
      <c r="K1526" s="9"/>
      <c r="L1526" s="9"/>
      <c r="M1526" s="9"/>
    </row>
    <row r="1527" spans="3:13" x14ac:dyDescent="0.2">
      <c r="C1527" s="9"/>
      <c r="D1527" s="9"/>
      <c r="E1527" s="9"/>
      <c r="F1527" s="9"/>
      <c r="G1527" s="9"/>
      <c r="H1527" s="9"/>
      <c r="I1527" s="9"/>
      <c r="J1527" s="9"/>
      <c r="K1527" s="9"/>
      <c r="L1527" s="9"/>
      <c r="M1527" s="9"/>
    </row>
    <row r="1528" spans="3:13" x14ac:dyDescent="0.2">
      <c r="C1528" s="9"/>
      <c r="D1528" s="9"/>
      <c r="E1528" s="9"/>
      <c r="F1528" s="9"/>
      <c r="G1528" s="9"/>
      <c r="H1528" s="9"/>
      <c r="I1528" s="9"/>
      <c r="J1528" s="9"/>
      <c r="K1528" s="9"/>
      <c r="L1528" s="9"/>
      <c r="M1528" s="9"/>
    </row>
    <row r="1529" spans="3:13" x14ac:dyDescent="0.2">
      <c r="C1529" s="9"/>
      <c r="D1529" s="9"/>
      <c r="E1529" s="9"/>
      <c r="F1529" s="9"/>
      <c r="G1529" s="9"/>
      <c r="H1529" s="9"/>
      <c r="I1529" s="9"/>
      <c r="J1529" s="9"/>
      <c r="K1529" s="9"/>
      <c r="L1529" s="9"/>
      <c r="M1529" s="9"/>
    </row>
    <row r="1530" spans="3:13" x14ac:dyDescent="0.2">
      <c r="C1530" s="9"/>
      <c r="D1530" s="9"/>
      <c r="E1530" s="9"/>
      <c r="F1530" s="9"/>
      <c r="G1530" s="9"/>
      <c r="H1530" s="9"/>
      <c r="I1530" s="9"/>
      <c r="J1530" s="9"/>
      <c r="K1530" s="9"/>
      <c r="L1530" s="9"/>
      <c r="M1530" s="9"/>
    </row>
    <row r="1531" spans="3:13" x14ac:dyDescent="0.2">
      <c r="C1531" s="9"/>
      <c r="D1531" s="9"/>
      <c r="E1531" s="9"/>
      <c r="F1531" s="9"/>
      <c r="G1531" s="9"/>
      <c r="H1531" s="9"/>
      <c r="I1531" s="9"/>
      <c r="J1531" s="9"/>
      <c r="K1531" s="9"/>
      <c r="L1531" s="9"/>
      <c r="M1531" s="9"/>
    </row>
    <row r="1532" spans="3:13" x14ac:dyDescent="0.2">
      <c r="C1532" s="9"/>
      <c r="D1532" s="9"/>
      <c r="E1532" s="9"/>
      <c r="F1532" s="9"/>
      <c r="G1532" s="9"/>
      <c r="H1532" s="9"/>
      <c r="I1532" s="9"/>
      <c r="J1532" s="9"/>
      <c r="K1532" s="9"/>
      <c r="L1532" s="9"/>
      <c r="M1532" s="9"/>
    </row>
    <row r="1533" spans="3:13" x14ac:dyDescent="0.2">
      <c r="C1533" s="9"/>
      <c r="D1533" s="9"/>
      <c r="E1533" s="9"/>
      <c r="F1533" s="9"/>
      <c r="G1533" s="9"/>
      <c r="H1533" s="9"/>
      <c r="I1533" s="9"/>
      <c r="J1533" s="9"/>
      <c r="K1533" s="9"/>
      <c r="L1533" s="9"/>
      <c r="M1533" s="9"/>
    </row>
    <row r="1534" spans="3:13" x14ac:dyDescent="0.2">
      <c r="C1534" s="9"/>
      <c r="D1534" s="9"/>
      <c r="E1534" s="9"/>
      <c r="F1534" s="9"/>
      <c r="G1534" s="9"/>
      <c r="H1534" s="9"/>
      <c r="I1534" s="9"/>
      <c r="J1534" s="9"/>
      <c r="K1534" s="9"/>
      <c r="L1534" s="9"/>
      <c r="M1534" s="9"/>
    </row>
    <row r="1535" spans="3:13" x14ac:dyDescent="0.2">
      <c r="C1535" s="9"/>
      <c r="D1535" s="9"/>
      <c r="E1535" s="9"/>
      <c r="F1535" s="9"/>
      <c r="G1535" s="9"/>
      <c r="H1535" s="9"/>
      <c r="I1535" s="9"/>
      <c r="J1535" s="9"/>
      <c r="K1535" s="9"/>
      <c r="L1535" s="9"/>
      <c r="M1535" s="9"/>
    </row>
    <row r="1536" spans="3:13" x14ac:dyDescent="0.2">
      <c r="C1536" s="9"/>
      <c r="D1536" s="9"/>
      <c r="E1536" s="9"/>
      <c r="F1536" s="9"/>
      <c r="G1536" s="9"/>
      <c r="H1536" s="9"/>
      <c r="I1536" s="9"/>
      <c r="J1536" s="9"/>
      <c r="K1536" s="9"/>
      <c r="L1536" s="9"/>
      <c r="M1536" s="9"/>
    </row>
    <row r="1537" spans="3:13" x14ac:dyDescent="0.2"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</row>
    <row r="1538" spans="3:13" x14ac:dyDescent="0.2">
      <c r="C1538" s="9"/>
      <c r="D1538" s="9"/>
      <c r="E1538" s="9"/>
      <c r="F1538" s="9"/>
      <c r="G1538" s="9"/>
      <c r="H1538" s="9"/>
      <c r="I1538" s="9"/>
      <c r="J1538" s="9"/>
      <c r="K1538" s="9"/>
      <c r="L1538" s="9"/>
      <c r="M1538" s="9"/>
    </row>
    <row r="1539" spans="3:13" x14ac:dyDescent="0.2"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</row>
    <row r="1540" spans="3:13" x14ac:dyDescent="0.2">
      <c r="C1540" s="9"/>
      <c r="D1540" s="9"/>
      <c r="E1540" s="9"/>
      <c r="F1540" s="9"/>
      <c r="G1540" s="9"/>
      <c r="H1540" s="9"/>
      <c r="I1540" s="9"/>
      <c r="J1540" s="9"/>
      <c r="K1540" s="9"/>
      <c r="L1540" s="9"/>
      <c r="M1540" s="9"/>
    </row>
    <row r="1541" spans="3:13" x14ac:dyDescent="0.2">
      <c r="C1541" s="9"/>
      <c r="D1541" s="9"/>
      <c r="E1541" s="9"/>
      <c r="F1541" s="9"/>
      <c r="G1541" s="9"/>
      <c r="H1541" s="9"/>
      <c r="I1541" s="9"/>
      <c r="J1541" s="9"/>
      <c r="K1541" s="9"/>
      <c r="L1541" s="9"/>
      <c r="M1541" s="9"/>
    </row>
    <row r="1542" spans="3:13" x14ac:dyDescent="0.2">
      <c r="C1542" s="9"/>
      <c r="D1542" s="9"/>
      <c r="E1542" s="9"/>
      <c r="F1542" s="9"/>
      <c r="G1542" s="9"/>
      <c r="H1542" s="9"/>
      <c r="I1542" s="9"/>
      <c r="J1542" s="9"/>
      <c r="K1542" s="9"/>
      <c r="L1542" s="9"/>
      <c r="M1542" s="9"/>
    </row>
    <row r="1543" spans="3:13" x14ac:dyDescent="0.2"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9"/>
    </row>
    <row r="1544" spans="3:13" x14ac:dyDescent="0.2"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9"/>
    </row>
    <row r="1545" spans="3:13" x14ac:dyDescent="0.2"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</row>
    <row r="1546" spans="3:13" x14ac:dyDescent="0.2">
      <c r="C1546" s="9"/>
      <c r="D1546" s="9"/>
      <c r="E1546" s="9"/>
      <c r="F1546" s="9"/>
      <c r="G1546" s="9"/>
      <c r="H1546" s="9"/>
      <c r="I1546" s="9"/>
      <c r="J1546" s="9"/>
      <c r="K1546" s="9"/>
      <c r="L1546" s="9"/>
      <c r="M1546" s="9"/>
    </row>
    <row r="1547" spans="3:13" x14ac:dyDescent="0.2"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</row>
    <row r="1548" spans="3:13" x14ac:dyDescent="0.2">
      <c r="C1548" s="9"/>
      <c r="D1548" s="9"/>
      <c r="E1548" s="9"/>
      <c r="F1548" s="9"/>
      <c r="G1548" s="9"/>
      <c r="H1548" s="9"/>
      <c r="I1548" s="9"/>
      <c r="J1548" s="9"/>
      <c r="K1548" s="9"/>
      <c r="L1548" s="9"/>
      <c r="M1548" s="9"/>
    </row>
    <row r="1549" spans="3:13" x14ac:dyDescent="0.2"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</row>
    <row r="1550" spans="3:13" x14ac:dyDescent="0.2">
      <c r="C1550" s="9"/>
      <c r="D1550" s="9"/>
      <c r="E1550" s="9"/>
      <c r="F1550" s="9"/>
      <c r="G1550" s="9"/>
      <c r="H1550" s="9"/>
      <c r="I1550" s="9"/>
      <c r="J1550" s="9"/>
      <c r="K1550" s="9"/>
      <c r="L1550" s="9"/>
      <c r="M1550" s="9"/>
    </row>
    <row r="1551" spans="3:13" x14ac:dyDescent="0.2">
      <c r="C1551" s="9"/>
      <c r="D1551" s="9"/>
      <c r="E1551" s="9"/>
      <c r="F1551" s="9"/>
      <c r="G1551" s="9"/>
      <c r="H1551" s="9"/>
      <c r="I1551" s="9"/>
      <c r="J1551" s="9"/>
      <c r="K1551" s="9"/>
      <c r="L1551" s="9"/>
      <c r="M1551" s="9"/>
    </row>
    <row r="1552" spans="3:13" x14ac:dyDescent="0.2">
      <c r="C1552" s="9"/>
      <c r="D1552" s="9"/>
      <c r="E1552" s="9"/>
      <c r="F1552" s="9"/>
      <c r="G1552" s="9"/>
      <c r="H1552" s="9"/>
      <c r="I1552" s="9"/>
      <c r="J1552" s="9"/>
      <c r="K1552" s="9"/>
      <c r="L1552" s="9"/>
      <c r="M1552" s="9"/>
    </row>
    <row r="1553" spans="3:13" x14ac:dyDescent="0.2">
      <c r="C1553" s="9"/>
      <c r="D1553" s="9"/>
      <c r="E1553" s="9"/>
      <c r="F1553" s="9"/>
      <c r="G1553" s="9"/>
      <c r="H1553" s="9"/>
      <c r="I1553" s="9"/>
      <c r="J1553" s="9"/>
      <c r="K1553" s="9"/>
      <c r="L1553" s="9"/>
      <c r="M1553" s="9"/>
    </row>
    <row r="1554" spans="3:13" x14ac:dyDescent="0.2">
      <c r="C1554" s="9"/>
      <c r="D1554" s="9"/>
      <c r="E1554" s="9"/>
      <c r="F1554" s="9"/>
      <c r="G1554" s="9"/>
      <c r="H1554" s="9"/>
      <c r="I1554" s="9"/>
      <c r="J1554" s="9"/>
      <c r="K1554" s="9"/>
      <c r="L1554" s="9"/>
      <c r="M1554" s="9"/>
    </row>
    <row r="1555" spans="3:13" x14ac:dyDescent="0.2">
      <c r="C1555" s="9"/>
      <c r="D1555" s="9"/>
      <c r="E1555" s="9"/>
      <c r="F1555" s="9"/>
      <c r="G1555" s="9"/>
      <c r="H1555" s="9"/>
      <c r="I1555" s="9"/>
      <c r="J1555" s="9"/>
      <c r="K1555" s="9"/>
      <c r="L1555" s="9"/>
      <c r="M1555" s="9"/>
    </row>
    <row r="1556" spans="3:13" x14ac:dyDescent="0.2">
      <c r="C1556" s="9"/>
      <c r="D1556" s="9"/>
      <c r="E1556" s="9"/>
      <c r="F1556" s="9"/>
      <c r="G1556" s="9"/>
      <c r="H1556" s="9"/>
      <c r="I1556" s="9"/>
      <c r="J1556" s="9"/>
      <c r="K1556" s="9"/>
      <c r="L1556" s="9"/>
      <c r="M1556" s="9"/>
    </row>
    <row r="1557" spans="3:13" x14ac:dyDescent="0.2">
      <c r="C1557" s="9"/>
      <c r="D1557" s="9"/>
      <c r="E1557" s="9"/>
      <c r="F1557" s="9"/>
      <c r="G1557" s="9"/>
      <c r="H1557" s="9"/>
      <c r="I1557" s="9"/>
      <c r="J1557" s="9"/>
      <c r="K1557" s="9"/>
      <c r="L1557" s="9"/>
      <c r="M1557" s="9"/>
    </row>
    <row r="1558" spans="3:13" x14ac:dyDescent="0.2">
      <c r="C1558" s="9"/>
      <c r="D1558" s="9"/>
      <c r="E1558" s="9"/>
      <c r="F1558" s="9"/>
      <c r="G1558" s="9"/>
      <c r="H1558" s="9"/>
      <c r="I1558" s="9"/>
      <c r="J1558" s="9"/>
      <c r="K1558" s="9"/>
      <c r="L1558" s="9"/>
      <c r="M1558" s="9"/>
    </row>
    <row r="1559" spans="3:13" x14ac:dyDescent="0.2"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9"/>
    </row>
    <row r="1560" spans="3:13" x14ac:dyDescent="0.2">
      <c r="C1560" s="9"/>
      <c r="D1560" s="9"/>
      <c r="E1560" s="9"/>
      <c r="F1560" s="9"/>
      <c r="G1560" s="9"/>
      <c r="H1560" s="9"/>
      <c r="I1560" s="9"/>
      <c r="J1560" s="9"/>
      <c r="K1560" s="9"/>
      <c r="L1560" s="9"/>
      <c r="M1560" s="9"/>
    </row>
    <row r="1561" spans="3:13" x14ac:dyDescent="0.2">
      <c r="C1561" s="9"/>
      <c r="D1561" s="9"/>
      <c r="E1561" s="9"/>
      <c r="F1561" s="9"/>
      <c r="G1561" s="9"/>
      <c r="H1561" s="9"/>
      <c r="I1561" s="9"/>
      <c r="J1561" s="9"/>
      <c r="K1561" s="9"/>
      <c r="L1561" s="9"/>
      <c r="M1561" s="9"/>
    </row>
    <row r="1562" spans="3:13" x14ac:dyDescent="0.2">
      <c r="C1562" s="9"/>
      <c r="D1562" s="9"/>
      <c r="E1562" s="9"/>
      <c r="F1562" s="9"/>
      <c r="G1562" s="9"/>
      <c r="H1562" s="9"/>
      <c r="I1562" s="9"/>
      <c r="J1562" s="9"/>
      <c r="K1562" s="9"/>
      <c r="L1562" s="9"/>
      <c r="M1562" s="9"/>
    </row>
    <row r="1563" spans="3:13" x14ac:dyDescent="0.2">
      <c r="C1563" s="9"/>
      <c r="D1563" s="9"/>
      <c r="E1563" s="9"/>
      <c r="F1563" s="9"/>
      <c r="G1563" s="9"/>
      <c r="H1563" s="9"/>
      <c r="I1563" s="9"/>
      <c r="J1563" s="9"/>
      <c r="K1563" s="9"/>
      <c r="L1563" s="9"/>
      <c r="M1563" s="9"/>
    </row>
    <row r="1564" spans="3:13" x14ac:dyDescent="0.2"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</row>
    <row r="1565" spans="3:13" x14ac:dyDescent="0.2"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9"/>
    </row>
    <row r="1566" spans="3:13" x14ac:dyDescent="0.2"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</row>
    <row r="1567" spans="3:13" x14ac:dyDescent="0.2">
      <c r="C1567" s="9"/>
      <c r="D1567" s="9"/>
      <c r="E1567" s="9"/>
      <c r="F1567" s="9"/>
      <c r="G1567" s="9"/>
      <c r="H1567" s="9"/>
      <c r="I1567" s="9"/>
      <c r="J1567" s="9"/>
      <c r="K1567" s="9"/>
      <c r="L1567" s="9"/>
      <c r="M1567" s="9"/>
    </row>
    <row r="1568" spans="3:13" x14ac:dyDescent="0.2"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</row>
    <row r="1569" spans="3:13" x14ac:dyDescent="0.2">
      <c r="C1569" s="9"/>
      <c r="D1569" s="9"/>
      <c r="E1569" s="9"/>
      <c r="F1569" s="9"/>
      <c r="G1569" s="9"/>
      <c r="H1569" s="9"/>
      <c r="I1569" s="9"/>
      <c r="J1569" s="9"/>
      <c r="K1569" s="9"/>
      <c r="L1569" s="9"/>
      <c r="M1569" s="9"/>
    </row>
    <row r="1570" spans="3:13" x14ac:dyDescent="0.2">
      <c r="C1570" s="9"/>
      <c r="D1570" s="9"/>
      <c r="E1570" s="9"/>
      <c r="F1570" s="9"/>
      <c r="G1570" s="9"/>
      <c r="H1570" s="9"/>
      <c r="I1570" s="9"/>
      <c r="J1570" s="9"/>
      <c r="K1570" s="9"/>
      <c r="L1570" s="9"/>
      <c r="M1570" s="9"/>
    </row>
    <row r="1571" spans="3:13" x14ac:dyDescent="0.2"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9"/>
    </row>
    <row r="1572" spans="3:13" x14ac:dyDescent="0.2">
      <c r="C1572" s="9"/>
      <c r="D1572" s="9"/>
      <c r="E1572" s="9"/>
      <c r="F1572" s="9"/>
      <c r="G1572" s="9"/>
      <c r="H1572" s="9"/>
      <c r="I1572" s="9"/>
      <c r="J1572" s="9"/>
      <c r="K1572" s="9"/>
      <c r="L1572" s="9"/>
      <c r="M1572" s="9"/>
    </row>
    <row r="1573" spans="3:13" x14ac:dyDescent="0.2">
      <c r="C1573" s="9"/>
      <c r="D1573" s="9"/>
      <c r="E1573" s="9"/>
      <c r="F1573" s="9"/>
      <c r="G1573" s="9"/>
      <c r="H1573" s="9"/>
      <c r="I1573" s="9"/>
      <c r="J1573" s="9"/>
      <c r="K1573" s="9"/>
      <c r="L1573" s="9"/>
      <c r="M1573" s="9"/>
    </row>
    <row r="1574" spans="3:13" x14ac:dyDescent="0.2">
      <c r="C1574" s="9"/>
      <c r="D1574" s="9"/>
      <c r="E1574" s="9"/>
      <c r="F1574" s="9"/>
      <c r="G1574" s="9"/>
      <c r="H1574" s="9"/>
      <c r="I1574" s="9"/>
      <c r="J1574" s="9"/>
      <c r="K1574" s="9"/>
      <c r="L1574" s="9"/>
      <c r="M1574" s="9"/>
    </row>
    <row r="1575" spans="3:13" x14ac:dyDescent="0.2">
      <c r="C1575" s="9"/>
      <c r="D1575" s="9"/>
      <c r="E1575" s="9"/>
      <c r="F1575" s="9"/>
      <c r="G1575" s="9"/>
      <c r="H1575" s="9"/>
      <c r="I1575" s="9"/>
      <c r="J1575" s="9"/>
      <c r="K1575" s="9"/>
      <c r="L1575" s="9"/>
      <c r="M1575" s="9"/>
    </row>
    <row r="1576" spans="3:13" x14ac:dyDescent="0.2"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</row>
    <row r="1577" spans="3:13" x14ac:dyDescent="0.2">
      <c r="C1577" s="9"/>
      <c r="D1577" s="9"/>
      <c r="E1577" s="9"/>
      <c r="F1577" s="9"/>
      <c r="G1577" s="9"/>
      <c r="H1577" s="9"/>
      <c r="I1577" s="9"/>
      <c r="J1577" s="9"/>
      <c r="K1577" s="9"/>
      <c r="L1577" s="9"/>
      <c r="M1577" s="9"/>
    </row>
    <row r="1578" spans="3:13" x14ac:dyDescent="0.2">
      <c r="C1578" s="9"/>
      <c r="D1578" s="9"/>
      <c r="E1578" s="9"/>
      <c r="F1578" s="9"/>
      <c r="G1578" s="9"/>
      <c r="H1578" s="9"/>
      <c r="I1578" s="9"/>
      <c r="J1578" s="9"/>
      <c r="K1578" s="9"/>
      <c r="L1578" s="9"/>
      <c r="M1578" s="9"/>
    </row>
    <row r="1579" spans="3:13" x14ac:dyDescent="0.2"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9"/>
    </row>
    <row r="1580" spans="3:13" x14ac:dyDescent="0.2">
      <c r="C1580" s="9"/>
      <c r="D1580" s="9"/>
      <c r="E1580" s="9"/>
      <c r="F1580" s="9"/>
      <c r="G1580" s="9"/>
      <c r="H1580" s="9"/>
      <c r="I1580" s="9"/>
      <c r="J1580" s="9"/>
      <c r="K1580" s="9"/>
      <c r="L1580" s="9"/>
      <c r="M1580" s="9"/>
    </row>
    <row r="1581" spans="3:13" x14ac:dyDescent="0.2"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</row>
    <row r="1582" spans="3:13" x14ac:dyDescent="0.2">
      <c r="C1582" s="9"/>
      <c r="D1582" s="9"/>
      <c r="E1582" s="9"/>
      <c r="F1582" s="9"/>
      <c r="G1582" s="9"/>
      <c r="H1582" s="9"/>
      <c r="I1582" s="9"/>
      <c r="J1582" s="9"/>
      <c r="K1582" s="9"/>
      <c r="L1582" s="9"/>
      <c r="M1582" s="9"/>
    </row>
    <row r="1583" spans="3:13" x14ac:dyDescent="0.2"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</row>
    <row r="1584" spans="3:13" x14ac:dyDescent="0.2">
      <c r="C1584" s="9"/>
      <c r="D1584" s="9"/>
      <c r="E1584" s="9"/>
      <c r="F1584" s="9"/>
      <c r="G1584" s="9"/>
      <c r="H1584" s="9"/>
      <c r="I1584" s="9"/>
      <c r="J1584" s="9"/>
      <c r="K1584" s="9"/>
      <c r="L1584" s="9"/>
      <c r="M1584" s="9"/>
    </row>
    <row r="1585" spans="3:13" x14ac:dyDescent="0.2">
      <c r="C1585" s="9"/>
      <c r="D1585" s="9"/>
      <c r="E1585" s="9"/>
      <c r="F1585" s="9"/>
      <c r="G1585" s="9"/>
      <c r="H1585" s="9"/>
      <c r="I1585" s="9"/>
      <c r="J1585" s="9"/>
      <c r="K1585" s="9"/>
      <c r="L1585" s="9"/>
      <c r="M1585" s="9"/>
    </row>
    <row r="1586" spans="3:13" x14ac:dyDescent="0.2">
      <c r="C1586" s="9"/>
      <c r="D1586" s="9"/>
      <c r="E1586" s="9"/>
      <c r="F1586" s="9"/>
      <c r="G1586" s="9"/>
      <c r="H1586" s="9"/>
      <c r="I1586" s="9"/>
      <c r="J1586" s="9"/>
      <c r="K1586" s="9"/>
      <c r="L1586" s="9"/>
      <c r="M1586" s="9"/>
    </row>
    <row r="1587" spans="3:13" x14ac:dyDescent="0.2">
      <c r="C1587" s="9"/>
      <c r="D1587" s="9"/>
      <c r="E1587" s="9"/>
      <c r="F1587" s="9"/>
      <c r="G1587" s="9"/>
      <c r="H1587" s="9"/>
      <c r="I1587" s="9"/>
      <c r="J1587" s="9"/>
      <c r="K1587" s="9"/>
      <c r="L1587" s="9"/>
      <c r="M1587" s="9"/>
    </row>
    <row r="1588" spans="3:13" x14ac:dyDescent="0.2"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</row>
    <row r="1589" spans="3:13" x14ac:dyDescent="0.2">
      <c r="C1589" s="9"/>
      <c r="D1589" s="9"/>
      <c r="E1589" s="9"/>
      <c r="F1589" s="9"/>
      <c r="G1589" s="9"/>
      <c r="H1589" s="9"/>
      <c r="I1589" s="9"/>
      <c r="J1589" s="9"/>
      <c r="K1589" s="9"/>
      <c r="L1589" s="9"/>
      <c r="M1589" s="9"/>
    </row>
    <row r="1590" spans="3:13" x14ac:dyDescent="0.2">
      <c r="C1590" s="9"/>
      <c r="D1590" s="9"/>
      <c r="E1590" s="9"/>
      <c r="F1590" s="9"/>
      <c r="G1590" s="9"/>
      <c r="H1590" s="9"/>
      <c r="I1590" s="9"/>
      <c r="J1590" s="9"/>
      <c r="K1590" s="9"/>
      <c r="L1590" s="9"/>
      <c r="M1590" s="9"/>
    </row>
    <row r="1591" spans="3:13" x14ac:dyDescent="0.2">
      <c r="C1591" s="9"/>
      <c r="D1591" s="9"/>
      <c r="E1591" s="9"/>
      <c r="F1591" s="9"/>
      <c r="G1591" s="9"/>
      <c r="H1591" s="9"/>
      <c r="I1591" s="9"/>
      <c r="J1591" s="9"/>
      <c r="K1591" s="9"/>
      <c r="L1591" s="9"/>
      <c r="M1591" s="9"/>
    </row>
    <row r="1592" spans="3:13" x14ac:dyDescent="0.2">
      <c r="C1592" s="9"/>
      <c r="D1592" s="9"/>
      <c r="E1592" s="9"/>
      <c r="F1592" s="9"/>
      <c r="G1592" s="9"/>
      <c r="H1592" s="9"/>
      <c r="I1592" s="9"/>
      <c r="J1592" s="9"/>
      <c r="K1592" s="9"/>
      <c r="L1592" s="9"/>
      <c r="M1592" s="9"/>
    </row>
    <row r="1593" spans="3:13" x14ac:dyDescent="0.2">
      <c r="C1593" s="9"/>
      <c r="D1593" s="9"/>
      <c r="E1593" s="9"/>
      <c r="F1593" s="9"/>
      <c r="G1593" s="9"/>
      <c r="H1593" s="9"/>
      <c r="I1593" s="9"/>
      <c r="J1593" s="9"/>
      <c r="K1593" s="9"/>
      <c r="L1593" s="9"/>
      <c r="M1593" s="9"/>
    </row>
    <row r="1594" spans="3:13" x14ac:dyDescent="0.2">
      <c r="C1594" s="9"/>
      <c r="D1594" s="9"/>
      <c r="E1594" s="9"/>
      <c r="F1594" s="9"/>
      <c r="G1594" s="9"/>
      <c r="H1594" s="9"/>
      <c r="I1594" s="9"/>
      <c r="J1594" s="9"/>
      <c r="K1594" s="9"/>
      <c r="L1594" s="9"/>
      <c r="M1594" s="9"/>
    </row>
    <row r="1595" spans="3:13" x14ac:dyDescent="0.2"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</row>
    <row r="1596" spans="3:13" x14ac:dyDescent="0.2">
      <c r="C1596" s="9"/>
      <c r="D1596" s="9"/>
      <c r="E1596" s="9"/>
      <c r="F1596" s="9"/>
      <c r="G1596" s="9"/>
      <c r="H1596" s="9"/>
      <c r="I1596" s="9"/>
      <c r="J1596" s="9"/>
      <c r="K1596" s="9"/>
      <c r="L1596" s="9"/>
      <c r="M1596" s="9"/>
    </row>
    <row r="1597" spans="3:13" x14ac:dyDescent="0.2"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9"/>
    </row>
    <row r="1598" spans="3:13" x14ac:dyDescent="0.2">
      <c r="C1598" s="9"/>
      <c r="D1598" s="9"/>
      <c r="E1598" s="9"/>
      <c r="F1598" s="9"/>
      <c r="G1598" s="9"/>
      <c r="H1598" s="9"/>
      <c r="I1598" s="9"/>
      <c r="J1598" s="9"/>
      <c r="K1598" s="9"/>
      <c r="L1598" s="9"/>
      <c r="M1598" s="9"/>
    </row>
    <row r="1599" spans="3:13" x14ac:dyDescent="0.2">
      <c r="C1599" s="9"/>
      <c r="D1599" s="9"/>
      <c r="E1599" s="9"/>
      <c r="F1599" s="9"/>
      <c r="G1599" s="9"/>
      <c r="H1599" s="9"/>
      <c r="I1599" s="9"/>
      <c r="J1599" s="9"/>
      <c r="K1599" s="9"/>
      <c r="L1599" s="9"/>
      <c r="M1599" s="9"/>
    </row>
    <row r="1600" spans="3:13" x14ac:dyDescent="0.2"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</row>
    <row r="1601" spans="3:13" x14ac:dyDescent="0.2">
      <c r="C1601" s="9"/>
      <c r="D1601" s="9"/>
      <c r="E1601" s="9"/>
      <c r="F1601" s="9"/>
      <c r="G1601" s="9"/>
      <c r="H1601" s="9"/>
      <c r="I1601" s="9"/>
      <c r="J1601" s="9"/>
      <c r="K1601" s="9"/>
      <c r="L1601" s="9"/>
      <c r="M1601" s="9"/>
    </row>
    <row r="1602" spans="3:13" x14ac:dyDescent="0.2"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</row>
    <row r="1603" spans="3:13" x14ac:dyDescent="0.2">
      <c r="C1603" s="9"/>
      <c r="D1603" s="9"/>
      <c r="E1603" s="9"/>
      <c r="F1603" s="9"/>
      <c r="G1603" s="9"/>
      <c r="H1603" s="9"/>
      <c r="I1603" s="9"/>
      <c r="J1603" s="9"/>
      <c r="K1603" s="9"/>
      <c r="L1603" s="9"/>
      <c r="M1603" s="9"/>
    </row>
    <row r="1604" spans="3:13" x14ac:dyDescent="0.2">
      <c r="C1604" s="9"/>
      <c r="D1604" s="9"/>
      <c r="E1604" s="9"/>
      <c r="F1604" s="9"/>
      <c r="G1604" s="9"/>
      <c r="H1604" s="9"/>
      <c r="I1604" s="9"/>
      <c r="J1604" s="9"/>
      <c r="K1604" s="9"/>
      <c r="L1604" s="9"/>
      <c r="M1604" s="9"/>
    </row>
    <row r="1605" spans="3:13" x14ac:dyDescent="0.2">
      <c r="C1605" s="9"/>
      <c r="D1605" s="9"/>
      <c r="E1605" s="9"/>
      <c r="F1605" s="9"/>
      <c r="G1605" s="9"/>
      <c r="H1605" s="9"/>
      <c r="I1605" s="9"/>
      <c r="J1605" s="9"/>
      <c r="K1605" s="9"/>
      <c r="L1605" s="9"/>
      <c r="M1605" s="9"/>
    </row>
    <row r="1606" spans="3:13" x14ac:dyDescent="0.2">
      <c r="C1606" s="9"/>
      <c r="D1606" s="9"/>
      <c r="E1606" s="9"/>
      <c r="F1606" s="9"/>
      <c r="G1606" s="9"/>
      <c r="H1606" s="9"/>
      <c r="I1606" s="9"/>
      <c r="J1606" s="9"/>
      <c r="K1606" s="9"/>
      <c r="L1606" s="9"/>
      <c r="M1606" s="9"/>
    </row>
    <row r="1607" spans="3:13" x14ac:dyDescent="0.2">
      <c r="C1607" s="9"/>
      <c r="D1607" s="9"/>
      <c r="E1607" s="9"/>
      <c r="F1607" s="9"/>
      <c r="G1607" s="9"/>
      <c r="H1607" s="9"/>
      <c r="I1607" s="9"/>
      <c r="J1607" s="9"/>
      <c r="K1607" s="9"/>
      <c r="L1607" s="9"/>
      <c r="M1607" s="9"/>
    </row>
    <row r="1608" spans="3:13" x14ac:dyDescent="0.2">
      <c r="C1608" s="9"/>
      <c r="D1608" s="9"/>
      <c r="E1608" s="9"/>
      <c r="F1608" s="9"/>
      <c r="G1608" s="9"/>
      <c r="H1608" s="9"/>
      <c r="I1608" s="9"/>
      <c r="J1608" s="9"/>
      <c r="K1608" s="9"/>
      <c r="L1608" s="9"/>
      <c r="M1608" s="9"/>
    </row>
    <row r="1609" spans="3:13" x14ac:dyDescent="0.2">
      <c r="C1609" s="9"/>
      <c r="D1609" s="9"/>
      <c r="E1609" s="9"/>
      <c r="F1609" s="9"/>
      <c r="G1609" s="9"/>
      <c r="H1609" s="9"/>
      <c r="I1609" s="9"/>
      <c r="J1609" s="9"/>
      <c r="K1609" s="9"/>
      <c r="L1609" s="9"/>
      <c r="M1609" s="9"/>
    </row>
    <row r="1610" spans="3:13" x14ac:dyDescent="0.2">
      <c r="C1610" s="9"/>
      <c r="D1610" s="9"/>
      <c r="E1610" s="9"/>
      <c r="F1610" s="9"/>
      <c r="G1610" s="9"/>
      <c r="H1610" s="9"/>
      <c r="I1610" s="9"/>
      <c r="J1610" s="9"/>
      <c r="K1610" s="9"/>
      <c r="L1610" s="9"/>
      <c r="M1610" s="9"/>
    </row>
    <row r="1611" spans="3:13" x14ac:dyDescent="0.2">
      <c r="C1611" s="9"/>
      <c r="D1611" s="9"/>
      <c r="E1611" s="9"/>
      <c r="F1611" s="9"/>
      <c r="G1611" s="9"/>
      <c r="H1611" s="9"/>
      <c r="I1611" s="9"/>
      <c r="J1611" s="9"/>
      <c r="K1611" s="9"/>
      <c r="L1611" s="9"/>
      <c r="M1611" s="9"/>
    </row>
    <row r="1612" spans="3:13" x14ac:dyDescent="0.2">
      <c r="C1612" s="9"/>
      <c r="D1612" s="9"/>
      <c r="E1612" s="9"/>
      <c r="F1612" s="9"/>
      <c r="G1612" s="9"/>
      <c r="H1612" s="9"/>
      <c r="I1612" s="9"/>
      <c r="J1612" s="9"/>
      <c r="K1612" s="9"/>
      <c r="L1612" s="9"/>
      <c r="M1612" s="9"/>
    </row>
    <row r="1613" spans="3:13" x14ac:dyDescent="0.2">
      <c r="C1613" s="9"/>
      <c r="D1613" s="9"/>
      <c r="E1613" s="9"/>
      <c r="F1613" s="9"/>
      <c r="G1613" s="9"/>
      <c r="H1613" s="9"/>
      <c r="I1613" s="9"/>
      <c r="J1613" s="9"/>
      <c r="K1613" s="9"/>
      <c r="L1613" s="9"/>
      <c r="M1613" s="9"/>
    </row>
    <row r="1614" spans="3:13" x14ac:dyDescent="0.2">
      <c r="C1614" s="9"/>
      <c r="D1614" s="9"/>
      <c r="E1614" s="9"/>
      <c r="F1614" s="9"/>
      <c r="G1614" s="9"/>
      <c r="H1614" s="9"/>
      <c r="I1614" s="9"/>
      <c r="J1614" s="9"/>
      <c r="K1614" s="9"/>
      <c r="L1614" s="9"/>
      <c r="M1614" s="9"/>
    </row>
    <row r="1615" spans="3:13" x14ac:dyDescent="0.2">
      <c r="C1615" s="9"/>
      <c r="D1615" s="9"/>
      <c r="E1615" s="9"/>
      <c r="F1615" s="9"/>
      <c r="G1615" s="9"/>
      <c r="H1615" s="9"/>
      <c r="I1615" s="9"/>
      <c r="J1615" s="9"/>
      <c r="K1615" s="9"/>
      <c r="L1615" s="9"/>
      <c r="M1615" s="9"/>
    </row>
    <row r="1616" spans="3:13" x14ac:dyDescent="0.2">
      <c r="C1616" s="9"/>
      <c r="D1616" s="9"/>
      <c r="E1616" s="9"/>
      <c r="F1616" s="9"/>
      <c r="G1616" s="9"/>
      <c r="H1616" s="9"/>
      <c r="I1616" s="9"/>
      <c r="J1616" s="9"/>
      <c r="K1616" s="9"/>
      <c r="L1616" s="9"/>
      <c r="M1616" s="9"/>
    </row>
    <row r="1617" spans="3:13" x14ac:dyDescent="0.2">
      <c r="C1617" s="9"/>
      <c r="D1617" s="9"/>
      <c r="E1617" s="9"/>
      <c r="F1617" s="9"/>
      <c r="G1617" s="9"/>
      <c r="H1617" s="9"/>
      <c r="I1617" s="9"/>
      <c r="J1617" s="9"/>
      <c r="K1617" s="9"/>
      <c r="L1617" s="9"/>
      <c r="M1617" s="9"/>
    </row>
    <row r="1618" spans="3:13" x14ac:dyDescent="0.2">
      <c r="C1618" s="9"/>
      <c r="D1618" s="9"/>
      <c r="E1618" s="9"/>
      <c r="F1618" s="9"/>
      <c r="G1618" s="9"/>
      <c r="H1618" s="9"/>
      <c r="I1618" s="9"/>
      <c r="J1618" s="9"/>
      <c r="K1618" s="9"/>
      <c r="L1618" s="9"/>
      <c r="M1618" s="9"/>
    </row>
    <row r="1619" spans="3:13" x14ac:dyDescent="0.2">
      <c r="C1619" s="9"/>
      <c r="D1619" s="9"/>
      <c r="E1619" s="9"/>
      <c r="F1619" s="9"/>
      <c r="G1619" s="9"/>
      <c r="H1619" s="9"/>
      <c r="I1619" s="9"/>
      <c r="J1619" s="9"/>
      <c r="K1619" s="9"/>
      <c r="L1619" s="9"/>
      <c r="M1619" s="9"/>
    </row>
    <row r="1620" spans="3:13" x14ac:dyDescent="0.2">
      <c r="C1620" s="9"/>
      <c r="D1620" s="9"/>
      <c r="E1620" s="9"/>
      <c r="F1620" s="9"/>
      <c r="G1620" s="9"/>
      <c r="H1620" s="9"/>
      <c r="I1620" s="9"/>
      <c r="J1620" s="9"/>
      <c r="K1620" s="9"/>
      <c r="L1620" s="9"/>
      <c r="M1620" s="9"/>
    </row>
    <row r="1621" spans="3:13" x14ac:dyDescent="0.2">
      <c r="C1621" s="9"/>
      <c r="D1621" s="9"/>
      <c r="E1621" s="9"/>
      <c r="F1621" s="9"/>
      <c r="G1621" s="9"/>
      <c r="H1621" s="9"/>
      <c r="I1621" s="9"/>
      <c r="J1621" s="9"/>
      <c r="K1621" s="9"/>
      <c r="L1621" s="9"/>
      <c r="M1621" s="9"/>
    </row>
    <row r="1622" spans="3:13" x14ac:dyDescent="0.2">
      <c r="C1622" s="9"/>
      <c r="D1622" s="9"/>
      <c r="E1622" s="9"/>
      <c r="F1622" s="9"/>
      <c r="G1622" s="9"/>
      <c r="H1622" s="9"/>
      <c r="I1622" s="9"/>
      <c r="J1622" s="9"/>
      <c r="K1622" s="9"/>
      <c r="L1622" s="9"/>
      <c r="M1622" s="9"/>
    </row>
    <row r="1623" spans="3:13" x14ac:dyDescent="0.2">
      <c r="C1623" s="9"/>
      <c r="D1623" s="9"/>
      <c r="E1623" s="9"/>
      <c r="F1623" s="9"/>
      <c r="G1623" s="9"/>
      <c r="H1623" s="9"/>
      <c r="I1623" s="9"/>
      <c r="J1623" s="9"/>
      <c r="K1623" s="9"/>
      <c r="L1623" s="9"/>
      <c r="M1623" s="9"/>
    </row>
    <row r="1624" spans="3:13" x14ac:dyDescent="0.2">
      <c r="C1624" s="9"/>
      <c r="D1624" s="9"/>
      <c r="E1624" s="9"/>
      <c r="F1624" s="9"/>
      <c r="G1624" s="9"/>
      <c r="H1624" s="9"/>
      <c r="I1624" s="9"/>
      <c r="J1624" s="9"/>
      <c r="K1624" s="9"/>
      <c r="L1624" s="9"/>
      <c r="M1624" s="9"/>
    </row>
    <row r="1625" spans="3:13" x14ac:dyDescent="0.2">
      <c r="C1625" s="9"/>
      <c r="D1625" s="9"/>
      <c r="E1625" s="9"/>
      <c r="F1625" s="9"/>
      <c r="G1625" s="9"/>
      <c r="H1625" s="9"/>
      <c r="I1625" s="9"/>
      <c r="J1625" s="9"/>
      <c r="K1625" s="9"/>
      <c r="L1625" s="9"/>
      <c r="M1625" s="9"/>
    </row>
    <row r="1626" spans="3:13" x14ac:dyDescent="0.2">
      <c r="C1626" s="9"/>
      <c r="D1626" s="9"/>
      <c r="E1626" s="9"/>
      <c r="F1626" s="9"/>
      <c r="G1626" s="9"/>
      <c r="H1626" s="9"/>
      <c r="I1626" s="9"/>
      <c r="J1626" s="9"/>
      <c r="K1626" s="9"/>
      <c r="L1626" s="9"/>
      <c r="M1626" s="9"/>
    </row>
    <row r="1627" spans="3:13" x14ac:dyDescent="0.2">
      <c r="C1627" s="9"/>
      <c r="D1627" s="9"/>
      <c r="E1627" s="9"/>
      <c r="F1627" s="9"/>
      <c r="G1627" s="9"/>
      <c r="H1627" s="9"/>
      <c r="I1627" s="9"/>
      <c r="J1627" s="9"/>
      <c r="K1627" s="9"/>
      <c r="L1627" s="9"/>
      <c r="M1627" s="9"/>
    </row>
    <row r="1628" spans="3:13" x14ac:dyDescent="0.2">
      <c r="C1628" s="9"/>
      <c r="D1628" s="9"/>
      <c r="E1628" s="9"/>
      <c r="F1628" s="9"/>
      <c r="G1628" s="9"/>
      <c r="H1628" s="9"/>
      <c r="I1628" s="9"/>
      <c r="J1628" s="9"/>
      <c r="K1628" s="9"/>
      <c r="L1628" s="9"/>
      <c r="M1628" s="9"/>
    </row>
    <row r="1629" spans="3:13" x14ac:dyDescent="0.2"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9"/>
    </row>
    <row r="1630" spans="3:13" x14ac:dyDescent="0.2">
      <c r="C1630" s="9"/>
      <c r="D1630" s="9"/>
      <c r="E1630" s="9"/>
      <c r="F1630" s="9"/>
      <c r="G1630" s="9"/>
      <c r="H1630" s="9"/>
      <c r="I1630" s="9"/>
      <c r="J1630" s="9"/>
      <c r="K1630" s="9"/>
      <c r="L1630" s="9"/>
      <c r="M1630" s="9"/>
    </row>
    <row r="1631" spans="3:13" x14ac:dyDescent="0.2">
      <c r="C1631" s="9"/>
      <c r="D1631" s="9"/>
      <c r="E1631" s="9"/>
      <c r="F1631" s="9"/>
      <c r="G1631" s="9"/>
      <c r="H1631" s="9"/>
      <c r="I1631" s="9"/>
      <c r="J1631" s="9"/>
      <c r="K1631" s="9"/>
      <c r="L1631" s="9"/>
      <c r="M1631" s="9"/>
    </row>
    <row r="1632" spans="3:13" x14ac:dyDescent="0.2">
      <c r="C1632" s="9"/>
      <c r="D1632" s="9"/>
      <c r="E1632" s="9"/>
      <c r="F1632" s="9"/>
      <c r="G1632" s="9"/>
      <c r="H1632" s="9"/>
      <c r="I1632" s="9"/>
      <c r="J1632" s="9"/>
      <c r="K1632" s="9"/>
      <c r="L1632" s="9"/>
      <c r="M1632" s="9"/>
    </row>
    <row r="1633" spans="3:13" x14ac:dyDescent="0.2">
      <c r="C1633" s="9"/>
      <c r="D1633" s="9"/>
      <c r="E1633" s="9"/>
      <c r="F1633" s="9"/>
      <c r="G1633" s="9"/>
      <c r="H1633" s="9"/>
      <c r="I1633" s="9"/>
      <c r="J1633" s="9"/>
      <c r="K1633" s="9"/>
      <c r="L1633" s="9"/>
      <c r="M1633" s="9"/>
    </row>
    <row r="1634" spans="3:13" x14ac:dyDescent="0.2">
      <c r="C1634" s="9"/>
      <c r="D1634" s="9"/>
      <c r="E1634" s="9"/>
      <c r="F1634" s="9"/>
      <c r="G1634" s="9"/>
      <c r="H1634" s="9"/>
      <c r="I1634" s="9"/>
      <c r="J1634" s="9"/>
      <c r="K1634" s="9"/>
      <c r="L1634" s="9"/>
      <c r="M1634" s="9"/>
    </row>
    <row r="1635" spans="3:13" x14ac:dyDescent="0.2">
      <c r="C1635" s="9"/>
      <c r="D1635" s="9"/>
      <c r="E1635" s="9"/>
      <c r="F1635" s="9"/>
      <c r="G1635" s="9"/>
      <c r="H1635" s="9"/>
      <c r="I1635" s="9"/>
      <c r="J1635" s="9"/>
      <c r="K1635" s="9"/>
      <c r="L1635" s="9"/>
      <c r="M1635" s="9"/>
    </row>
    <row r="1636" spans="3:13" x14ac:dyDescent="0.2">
      <c r="C1636" s="9"/>
      <c r="D1636" s="9"/>
      <c r="E1636" s="9"/>
      <c r="F1636" s="9"/>
      <c r="G1636" s="9"/>
      <c r="H1636" s="9"/>
      <c r="I1636" s="9"/>
      <c r="J1636" s="9"/>
      <c r="K1636" s="9"/>
      <c r="L1636" s="9"/>
      <c r="M1636" s="9"/>
    </row>
    <row r="1637" spans="3:13" x14ac:dyDescent="0.2">
      <c r="C1637" s="9"/>
      <c r="D1637" s="9"/>
      <c r="E1637" s="9"/>
      <c r="F1637" s="9"/>
      <c r="G1637" s="9"/>
      <c r="H1637" s="9"/>
      <c r="I1637" s="9"/>
      <c r="J1637" s="9"/>
      <c r="K1637" s="9"/>
      <c r="L1637" s="9"/>
      <c r="M1637" s="9"/>
    </row>
    <row r="1638" spans="3:13" x14ac:dyDescent="0.2">
      <c r="C1638" s="9"/>
      <c r="D1638" s="9"/>
      <c r="E1638" s="9"/>
      <c r="F1638" s="9"/>
      <c r="G1638" s="9"/>
      <c r="H1638" s="9"/>
      <c r="I1638" s="9"/>
      <c r="J1638" s="9"/>
      <c r="K1638" s="9"/>
      <c r="L1638" s="9"/>
      <c r="M1638" s="9"/>
    </row>
    <row r="1639" spans="3:13" x14ac:dyDescent="0.2">
      <c r="C1639" s="9"/>
      <c r="D1639" s="9"/>
      <c r="E1639" s="9"/>
      <c r="F1639" s="9"/>
      <c r="G1639" s="9"/>
      <c r="H1639" s="9"/>
      <c r="I1639" s="9"/>
      <c r="J1639" s="9"/>
      <c r="K1639" s="9"/>
      <c r="L1639" s="9"/>
      <c r="M1639" s="9"/>
    </row>
    <row r="1640" spans="3:13" x14ac:dyDescent="0.2">
      <c r="C1640" s="9"/>
      <c r="D1640" s="9"/>
      <c r="E1640" s="9"/>
      <c r="F1640" s="9"/>
      <c r="G1640" s="9"/>
      <c r="H1640" s="9"/>
      <c r="I1640" s="9"/>
      <c r="J1640" s="9"/>
      <c r="K1640" s="9"/>
      <c r="L1640" s="9"/>
      <c r="M1640" s="9"/>
    </row>
    <row r="1641" spans="3:13" x14ac:dyDescent="0.2">
      <c r="C1641" s="9"/>
      <c r="D1641" s="9"/>
      <c r="E1641" s="9"/>
      <c r="F1641" s="9"/>
      <c r="G1641" s="9"/>
      <c r="H1641" s="9"/>
      <c r="I1641" s="9"/>
      <c r="J1641" s="9"/>
      <c r="K1641" s="9"/>
      <c r="L1641" s="9"/>
      <c r="M1641" s="9"/>
    </row>
    <row r="1642" spans="3:13" x14ac:dyDescent="0.2">
      <c r="C1642" s="9"/>
      <c r="D1642" s="9"/>
      <c r="E1642" s="9"/>
      <c r="F1642" s="9"/>
      <c r="G1642" s="9"/>
      <c r="H1642" s="9"/>
      <c r="I1642" s="9"/>
      <c r="J1642" s="9"/>
      <c r="K1642" s="9"/>
      <c r="L1642" s="9"/>
      <c r="M1642" s="9"/>
    </row>
    <row r="1643" spans="3:13" x14ac:dyDescent="0.2">
      <c r="C1643" s="9"/>
      <c r="D1643" s="9"/>
      <c r="E1643" s="9"/>
      <c r="F1643" s="9"/>
      <c r="G1643" s="9"/>
      <c r="H1643" s="9"/>
      <c r="I1643" s="9"/>
      <c r="J1643" s="9"/>
      <c r="K1643" s="9"/>
      <c r="L1643" s="9"/>
      <c r="M1643" s="9"/>
    </row>
    <row r="1644" spans="3:13" x14ac:dyDescent="0.2">
      <c r="C1644" s="9"/>
      <c r="D1644" s="9"/>
      <c r="E1644" s="9"/>
      <c r="F1644" s="9"/>
      <c r="G1644" s="9"/>
      <c r="H1644" s="9"/>
      <c r="I1644" s="9"/>
      <c r="J1644" s="9"/>
      <c r="K1644" s="9"/>
      <c r="L1644" s="9"/>
      <c r="M1644" s="9"/>
    </row>
    <row r="1645" spans="3:13" x14ac:dyDescent="0.2">
      <c r="C1645" s="9"/>
      <c r="D1645" s="9"/>
      <c r="E1645" s="9"/>
      <c r="F1645" s="9"/>
      <c r="G1645" s="9"/>
      <c r="H1645" s="9"/>
      <c r="I1645" s="9"/>
      <c r="J1645" s="9"/>
      <c r="K1645" s="9"/>
      <c r="L1645" s="9"/>
      <c r="M1645" s="9"/>
    </row>
    <row r="1646" spans="3:13" x14ac:dyDescent="0.2">
      <c r="C1646" s="9"/>
      <c r="D1646" s="9"/>
      <c r="E1646" s="9"/>
      <c r="F1646" s="9"/>
      <c r="G1646" s="9"/>
      <c r="H1646" s="9"/>
      <c r="I1646" s="9"/>
      <c r="J1646" s="9"/>
      <c r="K1646" s="9"/>
      <c r="L1646" s="9"/>
      <c r="M1646" s="9"/>
    </row>
    <row r="1647" spans="3:13" x14ac:dyDescent="0.2">
      <c r="C1647" s="9"/>
      <c r="D1647" s="9"/>
      <c r="E1647" s="9"/>
      <c r="F1647" s="9"/>
      <c r="G1647" s="9"/>
      <c r="H1647" s="9"/>
      <c r="I1647" s="9"/>
      <c r="J1647" s="9"/>
      <c r="K1647" s="9"/>
      <c r="L1647" s="9"/>
      <c r="M1647" s="9"/>
    </row>
    <row r="1648" spans="3:13" x14ac:dyDescent="0.2">
      <c r="C1648" s="9"/>
      <c r="D1648" s="9"/>
      <c r="E1648" s="9"/>
      <c r="F1648" s="9"/>
      <c r="G1648" s="9"/>
      <c r="H1648" s="9"/>
      <c r="I1648" s="9"/>
      <c r="J1648" s="9"/>
      <c r="K1648" s="9"/>
      <c r="L1648" s="9"/>
      <c r="M1648" s="9"/>
    </row>
    <row r="1649" spans="3:13" x14ac:dyDescent="0.2">
      <c r="C1649" s="9"/>
      <c r="D1649" s="9"/>
      <c r="E1649" s="9"/>
      <c r="F1649" s="9"/>
      <c r="G1649" s="9"/>
      <c r="H1649" s="9"/>
      <c r="I1649" s="9"/>
      <c r="J1649" s="9"/>
      <c r="K1649" s="9"/>
      <c r="L1649" s="9"/>
      <c r="M1649" s="9"/>
    </row>
    <row r="1650" spans="3:13" x14ac:dyDescent="0.2">
      <c r="C1650" s="9"/>
      <c r="D1650" s="9"/>
      <c r="E1650" s="9"/>
      <c r="F1650" s="9"/>
      <c r="G1650" s="9"/>
      <c r="H1650" s="9"/>
      <c r="I1650" s="9"/>
      <c r="J1650" s="9"/>
      <c r="K1650" s="9"/>
      <c r="L1650" s="9"/>
      <c r="M1650" s="9"/>
    </row>
    <row r="1651" spans="3:13" x14ac:dyDescent="0.2">
      <c r="C1651" s="9"/>
      <c r="D1651" s="9"/>
      <c r="E1651" s="9"/>
      <c r="F1651" s="9"/>
      <c r="G1651" s="9"/>
      <c r="H1651" s="9"/>
      <c r="I1651" s="9"/>
      <c r="J1651" s="9"/>
      <c r="K1651" s="9"/>
      <c r="L1651" s="9"/>
      <c r="M1651" s="9"/>
    </row>
    <row r="1652" spans="3:13" x14ac:dyDescent="0.2">
      <c r="C1652" s="9"/>
      <c r="D1652" s="9"/>
      <c r="E1652" s="9"/>
      <c r="F1652" s="9"/>
      <c r="G1652" s="9"/>
      <c r="H1652" s="9"/>
      <c r="I1652" s="9"/>
      <c r="J1652" s="9"/>
      <c r="K1652" s="9"/>
      <c r="L1652" s="9"/>
      <c r="M1652" s="9"/>
    </row>
    <row r="1653" spans="3:13" x14ac:dyDescent="0.2">
      <c r="C1653" s="9"/>
      <c r="D1653" s="9"/>
      <c r="E1653" s="9"/>
      <c r="F1653" s="9"/>
      <c r="G1653" s="9"/>
      <c r="H1653" s="9"/>
      <c r="I1653" s="9"/>
      <c r="J1653" s="9"/>
      <c r="K1653" s="9"/>
      <c r="L1653" s="9"/>
      <c r="M1653" s="9"/>
    </row>
    <row r="1654" spans="3:13" x14ac:dyDescent="0.2">
      <c r="C1654" s="9"/>
      <c r="D1654" s="9"/>
      <c r="E1654" s="9"/>
      <c r="F1654" s="9"/>
      <c r="G1654" s="9"/>
      <c r="H1654" s="9"/>
      <c r="I1654" s="9"/>
      <c r="J1654" s="9"/>
      <c r="K1654" s="9"/>
      <c r="L1654" s="9"/>
      <c r="M1654" s="9"/>
    </row>
    <row r="1655" spans="3:13" x14ac:dyDescent="0.2">
      <c r="C1655" s="9"/>
      <c r="D1655" s="9"/>
      <c r="E1655" s="9"/>
      <c r="F1655" s="9"/>
      <c r="G1655" s="9"/>
      <c r="H1655" s="9"/>
      <c r="I1655" s="9"/>
      <c r="J1655" s="9"/>
      <c r="K1655" s="9"/>
      <c r="L1655" s="9"/>
      <c r="M1655" s="9"/>
    </row>
    <row r="1656" spans="3:13" x14ac:dyDescent="0.2">
      <c r="C1656" s="9"/>
      <c r="D1656" s="9"/>
      <c r="E1656" s="9"/>
      <c r="F1656" s="9"/>
      <c r="G1656" s="9"/>
      <c r="H1656" s="9"/>
      <c r="I1656" s="9"/>
      <c r="J1656" s="9"/>
      <c r="K1656" s="9"/>
      <c r="L1656" s="9"/>
      <c r="M1656" s="9"/>
    </row>
    <row r="1657" spans="3:13" x14ac:dyDescent="0.2">
      <c r="C1657" s="9"/>
      <c r="D1657" s="9"/>
      <c r="E1657" s="9"/>
      <c r="F1657" s="9"/>
      <c r="G1657" s="9"/>
      <c r="H1657" s="9"/>
      <c r="I1657" s="9"/>
      <c r="J1657" s="9"/>
      <c r="K1657" s="9"/>
      <c r="L1657" s="9"/>
      <c r="M1657" s="9"/>
    </row>
    <row r="1658" spans="3:13" x14ac:dyDescent="0.2">
      <c r="C1658" s="9"/>
      <c r="D1658" s="9"/>
      <c r="E1658" s="9"/>
      <c r="F1658" s="9"/>
      <c r="G1658" s="9"/>
      <c r="H1658" s="9"/>
      <c r="I1658" s="9"/>
      <c r="J1658" s="9"/>
      <c r="K1658" s="9"/>
      <c r="L1658" s="9"/>
      <c r="M1658" s="9"/>
    </row>
    <row r="1659" spans="3:13" x14ac:dyDescent="0.2">
      <c r="C1659" s="9"/>
      <c r="D1659" s="9"/>
      <c r="E1659" s="9"/>
      <c r="F1659" s="9"/>
      <c r="G1659" s="9"/>
      <c r="H1659" s="9"/>
      <c r="I1659" s="9"/>
      <c r="J1659" s="9"/>
      <c r="K1659" s="9"/>
      <c r="L1659" s="9"/>
      <c r="M1659" s="9"/>
    </row>
    <row r="1660" spans="3:13" x14ac:dyDescent="0.2">
      <c r="C1660" s="9"/>
      <c r="D1660" s="9"/>
      <c r="E1660" s="9"/>
      <c r="F1660" s="9"/>
      <c r="G1660" s="9"/>
      <c r="H1660" s="9"/>
      <c r="I1660" s="9"/>
      <c r="J1660" s="9"/>
      <c r="K1660" s="9"/>
      <c r="L1660" s="9"/>
      <c r="M1660" s="9"/>
    </row>
    <row r="1661" spans="3:13" x14ac:dyDescent="0.2"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9"/>
    </row>
    <row r="1662" spans="3:13" x14ac:dyDescent="0.2">
      <c r="C1662" s="9"/>
      <c r="D1662" s="9"/>
      <c r="E1662" s="9"/>
      <c r="F1662" s="9"/>
      <c r="G1662" s="9"/>
      <c r="H1662" s="9"/>
      <c r="I1662" s="9"/>
      <c r="J1662" s="9"/>
      <c r="K1662" s="9"/>
      <c r="L1662" s="9"/>
      <c r="M1662" s="9"/>
    </row>
    <row r="1663" spans="3:13" x14ac:dyDescent="0.2">
      <c r="C1663" s="9"/>
      <c r="D1663" s="9"/>
      <c r="E1663" s="9"/>
      <c r="F1663" s="9"/>
      <c r="G1663" s="9"/>
      <c r="H1663" s="9"/>
      <c r="I1663" s="9"/>
      <c r="J1663" s="9"/>
      <c r="K1663" s="9"/>
      <c r="L1663" s="9"/>
      <c r="M1663" s="9"/>
    </row>
    <row r="1664" spans="3:13" x14ac:dyDescent="0.2">
      <c r="C1664" s="9"/>
      <c r="D1664" s="9"/>
      <c r="E1664" s="9"/>
      <c r="F1664" s="9"/>
      <c r="G1664" s="9"/>
      <c r="H1664" s="9"/>
      <c r="I1664" s="9"/>
      <c r="J1664" s="9"/>
      <c r="K1664" s="9"/>
      <c r="L1664" s="9"/>
      <c r="M1664" s="9"/>
    </row>
    <row r="1665" spans="3:13" x14ac:dyDescent="0.2"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</row>
    <row r="1666" spans="3:13" x14ac:dyDescent="0.2">
      <c r="C1666" s="9"/>
      <c r="D1666" s="9"/>
      <c r="E1666" s="9"/>
      <c r="F1666" s="9"/>
      <c r="G1666" s="9"/>
      <c r="H1666" s="9"/>
      <c r="I1666" s="9"/>
      <c r="J1666" s="9"/>
      <c r="K1666" s="9"/>
      <c r="L1666" s="9"/>
      <c r="M1666" s="9"/>
    </row>
    <row r="1667" spans="3:13" x14ac:dyDescent="0.2"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</row>
    <row r="1668" spans="3:13" x14ac:dyDescent="0.2">
      <c r="C1668" s="9"/>
      <c r="D1668" s="9"/>
      <c r="E1668" s="9"/>
      <c r="F1668" s="9"/>
      <c r="G1668" s="9"/>
      <c r="H1668" s="9"/>
      <c r="I1668" s="9"/>
      <c r="J1668" s="9"/>
      <c r="K1668" s="9"/>
      <c r="L1668" s="9"/>
      <c r="M1668" s="9"/>
    </row>
    <row r="1669" spans="3:13" x14ac:dyDescent="0.2"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9"/>
    </row>
    <row r="1670" spans="3:13" x14ac:dyDescent="0.2">
      <c r="C1670" s="9"/>
      <c r="D1670" s="9"/>
      <c r="E1670" s="9"/>
      <c r="F1670" s="9"/>
      <c r="G1670" s="9"/>
      <c r="H1670" s="9"/>
      <c r="I1670" s="9"/>
      <c r="J1670" s="9"/>
      <c r="K1670" s="9"/>
      <c r="L1670" s="9"/>
      <c r="M1670" s="9"/>
    </row>
    <row r="1671" spans="3:13" x14ac:dyDescent="0.2"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9"/>
    </row>
    <row r="1672" spans="3:13" x14ac:dyDescent="0.2">
      <c r="C1672" s="9"/>
      <c r="D1672" s="9"/>
      <c r="E1672" s="9"/>
      <c r="F1672" s="9"/>
      <c r="G1672" s="9"/>
      <c r="H1672" s="9"/>
      <c r="I1672" s="9"/>
      <c r="J1672" s="9"/>
      <c r="K1672" s="9"/>
      <c r="L1672" s="9"/>
      <c r="M1672" s="9"/>
    </row>
    <row r="1673" spans="3:13" x14ac:dyDescent="0.2">
      <c r="C1673" s="9"/>
      <c r="D1673" s="9"/>
      <c r="E1673" s="9"/>
      <c r="F1673" s="9"/>
      <c r="G1673" s="9"/>
      <c r="H1673" s="9"/>
      <c r="I1673" s="9"/>
      <c r="J1673" s="9"/>
      <c r="K1673" s="9"/>
      <c r="L1673" s="9"/>
      <c r="M1673" s="9"/>
    </row>
    <row r="1674" spans="3:13" x14ac:dyDescent="0.2">
      <c r="C1674" s="9"/>
      <c r="D1674" s="9"/>
      <c r="E1674" s="9"/>
      <c r="F1674" s="9"/>
      <c r="G1674" s="9"/>
      <c r="H1674" s="9"/>
      <c r="I1674" s="9"/>
      <c r="J1674" s="9"/>
      <c r="K1674" s="9"/>
      <c r="L1674" s="9"/>
      <c r="M1674" s="9"/>
    </row>
    <row r="1675" spans="3:13" x14ac:dyDescent="0.2">
      <c r="C1675" s="9"/>
      <c r="D1675" s="9"/>
      <c r="E1675" s="9"/>
      <c r="F1675" s="9"/>
      <c r="G1675" s="9"/>
      <c r="H1675" s="9"/>
      <c r="I1675" s="9"/>
      <c r="J1675" s="9"/>
      <c r="K1675" s="9"/>
      <c r="L1675" s="9"/>
      <c r="M1675" s="9"/>
    </row>
    <row r="1676" spans="3:13" x14ac:dyDescent="0.2">
      <c r="C1676" s="9"/>
      <c r="D1676" s="9"/>
      <c r="E1676" s="9"/>
      <c r="F1676" s="9"/>
      <c r="G1676" s="9"/>
      <c r="H1676" s="9"/>
      <c r="I1676" s="9"/>
      <c r="J1676" s="9"/>
      <c r="K1676" s="9"/>
      <c r="L1676" s="9"/>
      <c r="M1676" s="9"/>
    </row>
    <row r="1677" spans="3:13" x14ac:dyDescent="0.2"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</row>
    <row r="1678" spans="3:13" x14ac:dyDescent="0.2">
      <c r="C1678" s="9"/>
      <c r="D1678" s="9"/>
      <c r="E1678" s="9"/>
      <c r="F1678" s="9"/>
      <c r="G1678" s="9"/>
      <c r="H1678" s="9"/>
      <c r="I1678" s="9"/>
      <c r="J1678" s="9"/>
      <c r="K1678" s="9"/>
      <c r="L1678" s="9"/>
      <c r="M1678" s="9"/>
    </row>
    <row r="1679" spans="3:13" x14ac:dyDescent="0.2"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</row>
    <row r="1680" spans="3:13" x14ac:dyDescent="0.2">
      <c r="C1680" s="9"/>
      <c r="D1680" s="9"/>
      <c r="E1680" s="9"/>
      <c r="F1680" s="9"/>
      <c r="G1680" s="9"/>
      <c r="H1680" s="9"/>
      <c r="I1680" s="9"/>
      <c r="J1680" s="9"/>
      <c r="K1680" s="9"/>
      <c r="L1680" s="9"/>
      <c r="M1680" s="9"/>
    </row>
    <row r="1681" spans="3:13" x14ac:dyDescent="0.2">
      <c r="C1681" s="9"/>
      <c r="D1681" s="9"/>
      <c r="E1681" s="9"/>
      <c r="F1681" s="9"/>
      <c r="G1681" s="9"/>
      <c r="H1681" s="9"/>
      <c r="I1681" s="9"/>
      <c r="J1681" s="9"/>
      <c r="K1681" s="9"/>
      <c r="L1681" s="9"/>
      <c r="M1681" s="9"/>
    </row>
    <row r="1682" spans="3:13" x14ac:dyDescent="0.2">
      <c r="C1682" s="9"/>
      <c r="D1682" s="9"/>
      <c r="E1682" s="9"/>
      <c r="F1682" s="9"/>
      <c r="G1682" s="9"/>
      <c r="H1682" s="9"/>
      <c r="I1682" s="9"/>
      <c r="J1682" s="9"/>
      <c r="K1682" s="9"/>
      <c r="L1682" s="9"/>
      <c r="M1682" s="9"/>
    </row>
    <row r="1683" spans="3:13" x14ac:dyDescent="0.2">
      <c r="C1683" s="9"/>
      <c r="D1683" s="9"/>
      <c r="E1683" s="9"/>
      <c r="F1683" s="9"/>
      <c r="G1683" s="9"/>
      <c r="H1683" s="9"/>
      <c r="I1683" s="9"/>
      <c r="J1683" s="9"/>
      <c r="K1683" s="9"/>
      <c r="L1683" s="9"/>
      <c r="M1683" s="9"/>
    </row>
    <row r="1684" spans="3:13" x14ac:dyDescent="0.2">
      <c r="C1684" s="9"/>
      <c r="D1684" s="9"/>
      <c r="E1684" s="9"/>
      <c r="F1684" s="9"/>
      <c r="G1684" s="9"/>
      <c r="H1684" s="9"/>
      <c r="I1684" s="9"/>
      <c r="J1684" s="9"/>
      <c r="K1684" s="9"/>
      <c r="L1684" s="9"/>
      <c r="M1684" s="9"/>
    </row>
    <row r="1685" spans="3:13" x14ac:dyDescent="0.2"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9"/>
    </row>
    <row r="1686" spans="3:13" x14ac:dyDescent="0.2">
      <c r="C1686" s="9"/>
      <c r="D1686" s="9"/>
      <c r="E1686" s="9"/>
      <c r="F1686" s="9"/>
      <c r="G1686" s="9"/>
      <c r="H1686" s="9"/>
      <c r="I1686" s="9"/>
      <c r="J1686" s="9"/>
      <c r="K1686" s="9"/>
      <c r="L1686" s="9"/>
      <c r="M1686" s="9"/>
    </row>
    <row r="1687" spans="3:13" x14ac:dyDescent="0.2">
      <c r="C1687" s="9"/>
      <c r="D1687" s="9"/>
      <c r="E1687" s="9"/>
      <c r="F1687" s="9"/>
      <c r="G1687" s="9"/>
      <c r="H1687" s="9"/>
      <c r="I1687" s="9"/>
      <c r="J1687" s="9"/>
      <c r="K1687" s="9"/>
      <c r="L1687" s="9"/>
      <c r="M1687" s="9"/>
    </row>
    <row r="1688" spans="3:13" x14ac:dyDescent="0.2">
      <c r="C1688" s="9"/>
      <c r="D1688" s="9"/>
      <c r="E1688" s="9"/>
      <c r="F1688" s="9"/>
      <c r="G1688" s="9"/>
      <c r="H1688" s="9"/>
      <c r="I1688" s="9"/>
      <c r="J1688" s="9"/>
      <c r="K1688" s="9"/>
      <c r="L1688" s="9"/>
      <c r="M1688" s="9"/>
    </row>
    <row r="1689" spans="3:13" x14ac:dyDescent="0.2">
      <c r="C1689" s="9"/>
      <c r="D1689" s="9"/>
      <c r="E1689" s="9"/>
      <c r="F1689" s="9"/>
      <c r="G1689" s="9"/>
      <c r="H1689" s="9"/>
      <c r="I1689" s="9"/>
      <c r="J1689" s="9"/>
      <c r="K1689" s="9"/>
      <c r="L1689" s="9"/>
      <c r="M1689" s="9"/>
    </row>
    <row r="1690" spans="3:13" x14ac:dyDescent="0.2">
      <c r="C1690" s="9"/>
      <c r="D1690" s="9"/>
      <c r="E1690" s="9"/>
      <c r="F1690" s="9"/>
      <c r="G1690" s="9"/>
      <c r="H1690" s="9"/>
      <c r="I1690" s="9"/>
      <c r="J1690" s="9"/>
      <c r="K1690" s="9"/>
      <c r="L1690" s="9"/>
      <c r="M1690" s="9"/>
    </row>
    <row r="1691" spans="3:13" x14ac:dyDescent="0.2">
      <c r="C1691" s="9"/>
      <c r="D1691" s="9"/>
      <c r="E1691" s="9"/>
      <c r="F1691" s="9"/>
      <c r="G1691" s="9"/>
      <c r="H1691" s="9"/>
      <c r="I1691" s="9"/>
      <c r="J1691" s="9"/>
      <c r="K1691" s="9"/>
      <c r="L1691" s="9"/>
      <c r="M1691" s="9"/>
    </row>
    <row r="1692" spans="3:13" x14ac:dyDescent="0.2">
      <c r="C1692" s="9"/>
      <c r="D1692" s="9"/>
      <c r="E1692" s="9"/>
      <c r="F1692" s="9"/>
      <c r="G1692" s="9"/>
      <c r="H1692" s="9"/>
      <c r="I1692" s="9"/>
      <c r="J1692" s="9"/>
      <c r="K1692" s="9"/>
      <c r="L1692" s="9"/>
      <c r="M1692" s="9"/>
    </row>
    <row r="1693" spans="3:13" x14ac:dyDescent="0.2">
      <c r="C1693" s="9"/>
      <c r="D1693" s="9"/>
      <c r="E1693" s="9"/>
      <c r="F1693" s="9"/>
      <c r="G1693" s="9"/>
      <c r="H1693" s="9"/>
      <c r="I1693" s="9"/>
      <c r="J1693" s="9"/>
      <c r="K1693" s="9"/>
      <c r="L1693" s="9"/>
      <c r="M1693" s="9"/>
    </row>
    <row r="1694" spans="3:13" x14ac:dyDescent="0.2">
      <c r="C1694" s="9"/>
      <c r="D1694" s="9"/>
      <c r="E1694" s="9"/>
      <c r="F1694" s="9"/>
      <c r="G1694" s="9"/>
      <c r="H1694" s="9"/>
      <c r="I1694" s="9"/>
      <c r="J1694" s="9"/>
      <c r="K1694" s="9"/>
      <c r="L1694" s="9"/>
      <c r="M1694" s="9"/>
    </row>
    <row r="1695" spans="3:13" x14ac:dyDescent="0.2">
      <c r="C1695" s="9"/>
      <c r="D1695" s="9"/>
      <c r="E1695" s="9"/>
      <c r="F1695" s="9"/>
      <c r="G1695" s="9"/>
      <c r="H1695" s="9"/>
      <c r="I1695" s="9"/>
      <c r="J1695" s="9"/>
      <c r="K1695" s="9"/>
      <c r="L1695" s="9"/>
      <c r="M1695" s="9"/>
    </row>
    <row r="1696" spans="3:13" x14ac:dyDescent="0.2">
      <c r="C1696" s="9"/>
      <c r="D1696" s="9"/>
      <c r="E1696" s="9"/>
      <c r="F1696" s="9"/>
      <c r="G1696" s="9"/>
      <c r="H1696" s="9"/>
      <c r="I1696" s="9"/>
      <c r="J1696" s="9"/>
      <c r="K1696" s="9"/>
      <c r="L1696" s="9"/>
      <c r="M1696" s="9"/>
    </row>
    <row r="1697" spans="3:13" x14ac:dyDescent="0.2">
      <c r="C1697" s="9"/>
      <c r="D1697" s="9"/>
      <c r="E1697" s="9"/>
      <c r="F1697" s="9"/>
      <c r="G1697" s="9"/>
      <c r="H1697" s="9"/>
      <c r="I1697" s="9"/>
      <c r="J1697" s="9"/>
      <c r="K1697" s="9"/>
      <c r="L1697" s="9"/>
      <c r="M1697" s="9"/>
    </row>
    <row r="1698" spans="3:13" x14ac:dyDescent="0.2">
      <c r="C1698" s="9"/>
      <c r="D1698" s="9"/>
      <c r="E1698" s="9"/>
      <c r="F1698" s="9"/>
      <c r="G1698" s="9"/>
      <c r="H1698" s="9"/>
      <c r="I1698" s="9"/>
      <c r="J1698" s="9"/>
      <c r="K1698" s="9"/>
      <c r="L1698" s="9"/>
      <c r="M1698" s="9"/>
    </row>
    <row r="1699" spans="3:13" x14ac:dyDescent="0.2">
      <c r="C1699" s="9"/>
      <c r="D1699" s="9"/>
      <c r="E1699" s="9"/>
      <c r="F1699" s="9"/>
      <c r="G1699" s="9"/>
      <c r="H1699" s="9"/>
      <c r="I1699" s="9"/>
      <c r="J1699" s="9"/>
      <c r="K1699" s="9"/>
      <c r="L1699" s="9"/>
      <c r="M1699" s="9"/>
    </row>
    <row r="1700" spans="3:13" x14ac:dyDescent="0.2">
      <c r="C1700" s="9"/>
      <c r="D1700" s="9"/>
      <c r="E1700" s="9"/>
      <c r="F1700" s="9"/>
      <c r="G1700" s="9"/>
      <c r="H1700" s="9"/>
      <c r="I1700" s="9"/>
      <c r="J1700" s="9"/>
      <c r="K1700" s="9"/>
      <c r="L1700" s="9"/>
      <c r="M1700" s="9"/>
    </row>
    <row r="1701" spans="3:13" x14ac:dyDescent="0.2">
      <c r="C1701" s="9"/>
      <c r="D1701" s="9"/>
      <c r="E1701" s="9"/>
      <c r="F1701" s="9"/>
      <c r="G1701" s="9"/>
      <c r="H1701" s="9"/>
      <c r="I1701" s="9"/>
      <c r="J1701" s="9"/>
      <c r="K1701" s="9"/>
      <c r="L1701" s="9"/>
      <c r="M1701" s="9"/>
    </row>
    <row r="1702" spans="3:13" x14ac:dyDescent="0.2">
      <c r="C1702" s="9"/>
      <c r="D1702" s="9"/>
      <c r="E1702" s="9"/>
      <c r="F1702" s="9"/>
      <c r="G1702" s="9"/>
      <c r="H1702" s="9"/>
      <c r="I1702" s="9"/>
      <c r="J1702" s="9"/>
      <c r="K1702" s="9"/>
      <c r="L1702" s="9"/>
      <c r="M1702" s="9"/>
    </row>
    <row r="1703" spans="3:13" x14ac:dyDescent="0.2">
      <c r="C1703" s="9"/>
      <c r="D1703" s="9"/>
      <c r="E1703" s="9"/>
      <c r="F1703" s="9"/>
      <c r="G1703" s="9"/>
      <c r="H1703" s="9"/>
      <c r="I1703" s="9"/>
      <c r="J1703" s="9"/>
      <c r="K1703" s="9"/>
      <c r="L1703" s="9"/>
      <c r="M1703" s="9"/>
    </row>
    <row r="1704" spans="3:13" x14ac:dyDescent="0.2">
      <c r="C1704" s="9"/>
      <c r="D1704" s="9"/>
      <c r="E1704" s="9"/>
      <c r="F1704" s="9"/>
      <c r="G1704" s="9"/>
      <c r="H1704" s="9"/>
      <c r="I1704" s="9"/>
      <c r="J1704" s="9"/>
      <c r="K1704" s="9"/>
      <c r="L1704" s="9"/>
      <c r="M1704" s="9"/>
    </row>
    <row r="1705" spans="3:13" x14ac:dyDescent="0.2">
      <c r="C1705" s="9"/>
      <c r="D1705" s="9"/>
      <c r="E1705" s="9"/>
      <c r="F1705" s="9"/>
      <c r="G1705" s="9"/>
      <c r="H1705" s="9"/>
      <c r="I1705" s="9"/>
      <c r="J1705" s="9"/>
      <c r="K1705" s="9"/>
      <c r="L1705" s="9"/>
      <c r="M1705" s="9"/>
    </row>
    <row r="1706" spans="3:13" x14ac:dyDescent="0.2">
      <c r="C1706" s="9"/>
      <c r="D1706" s="9"/>
      <c r="E1706" s="9"/>
      <c r="F1706" s="9"/>
      <c r="G1706" s="9"/>
      <c r="H1706" s="9"/>
      <c r="I1706" s="9"/>
      <c r="J1706" s="9"/>
      <c r="K1706" s="9"/>
      <c r="L1706" s="9"/>
      <c r="M1706" s="9"/>
    </row>
    <row r="1707" spans="3:13" x14ac:dyDescent="0.2">
      <c r="C1707" s="9"/>
      <c r="D1707" s="9"/>
      <c r="E1707" s="9"/>
      <c r="F1707" s="9"/>
      <c r="G1707" s="9"/>
      <c r="H1707" s="9"/>
      <c r="I1707" s="9"/>
      <c r="J1707" s="9"/>
      <c r="K1707" s="9"/>
      <c r="L1707" s="9"/>
      <c r="M1707" s="9"/>
    </row>
    <row r="1708" spans="3:13" x14ac:dyDescent="0.2">
      <c r="C1708" s="9"/>
      <c r="D1708" s="9"/>
      <c r="E1708" s="9"/>
      <c r="F1708" s="9"/>
      <c r="G1708" s="9"/>
      <c r="H1708" s="9"/>
      <c r="I1708" s="9"/>
      <c r="J1708" s="9"/>
      <c r="K1708" s="9"/>
      <c r="L1708" s="9"/>
      <c r="M1708" s="9"/>
    </row>
    <row r="1709" spans="3:13" x14ac:dyDescent="0.2">
      <c r="C1709" s="9"/>
      <c r="D1709" s="9"/>
      <c r="E1709" s="9"/>
      <c r="F1709" s="9"/>
      <c r="G1709" s="9"/>
      <c r="H1709" s="9"/>
      <c r="I1709" s="9"/>
      <c r="J1709" s="9"/>
      <c r="K1709" s="9"/>
      <c r="L1709" s="9"/>
      <c r="M1709" s="9"/>
    </row>
    <row r="1710" spans="3:13" x14ac:dyDescent="0.2">
      <c r="C1710" s="9"/>
      <c r="D1710" s="9"/>
      <c r="E1710" s="9"/>
      <c r="F1710" s="9"/>
      <c r="G1710" s="9"/>
      <c r="H1710" s="9"/>
      <c r="I1710" s="9"/>
      <c r="J1710" s="9"/>
      <c r="K1710" s="9"/>
      <c r="L1710" s="9"/>
      <c r="M1710" s="9"/>
    </row>
    <row r="1711" spans="3:13" x14ac:dyDescent="0.2">
      <c r="C1711" s="9"/>
      <c r="D1711" s="9"/>
      <c r="E1711" s="9"/>
      <c r="F1711" s="9"/>
      <c r="G1711" s="9"/>
      <c r="H1711" s="9"/>
      <c r="I1711" s="9"/>
      <c r="J1711" s="9"/>
      <c r="K1711" s="9"/>
      <c r="L1711" s="9"/>
      <c r="M1711" s="9"/>
    </row>
    <row r="1712" spans="3:13" x14ac:dyDescent="0.2">
      <c r="C1712" s="9"/>
      <c r="D1712" s="9"/>
      <c r="E1712" s="9"/>
      <c r="F1712" s="9"/>
      <c r="G1712" s="9"/>
      <c r="H1712" s="9"/>
      <c r="I1712" s="9"/>
      <c r="J1712" s="9"/>
      <c r="K1712" s="9"/>
      <c r="L1712" s="9"/>
      <c r="M1712" s="9"/>
    </row>
    <row r="1713" spans="3:13" x14ac:dyDescent="0.2">
      <c r="C1713" s="9"/>
      <c r="D1713" s="9"/>
      <c r="E1713" s="9"/>
      <c r="F1713" s="9"/>
      <c r="G1713" s="9"/>
      <c r="H1713" s="9"/>
      <c r="I1713" s="9"/>
      <c r="J1713" s="9"/>
      <c r="K1713" s="9"/>
      <c r="L1713" s="9"/>
      <c r="M1713" s="9"/>
    </row>
    <row r="1714" spans="3:13" x14ac:dyDescent="0.2">
      <c r="C1714" s="9"/>
      <c r="D1714" s="9"/>
      <c r="E1714" s="9"/>
      <c r="F1714" s="9"/>
      <c r="G1714" s="9"/>
      <c r="H1714" s="9"/>
      <c r="I1714" s="9"/>
      <c r="J1714" s="9"/>
      <c r="K1714" s="9"/>
      <c r="L1714" s="9"/>
      <c r="M1714" s="9"/>
    </row>
    <row r="1715" spans="3:13" x14ac:dyDescent="0.2">
      <c r="C1715" s="9"/>
      <c r="D1715" s="9"/>
      <c r="E1715" s="9"/>
      <c r="F1715" s="9"/>
      <c r="G1715" s="9"/>
      <c r="H1715" s="9"/>
      <c r="I1715" s="9"/>
      <c r="J1715" s="9"/>
      <c r="K1715" s="9"/>
      <c r="L1715" s="9"/>
      <c r="M1715" s="9"/>
    </row>
    <row r="1716" spans="3:13" x14ac:dyDescent="0.2">
      <c r="C1716" s="9"/>
      <c r="D1716" s="9"/>
      <c r="E1716" s="9"/>
      <c r="F1716" s="9"/>
      <c r="G1716" s="9"/>
      <c r="H1716" s="9"/>
      <c r="I1716" s="9"/>
      <c r="J1716" s="9"/>
      <c r="K1716" s="9"/>
      <c r="L1716" s="9"/>
      <c r="M1716" s="9"/>
    </row>
    <row r="1717" spans="3:13" x14ac:dyDescent="0.2">
      <c r="C1717" s="9"/>
      <c r="D1717" s="9"/>
      <c r="E1717" s="9"/>
      <c r="F1717" s="9"/>
      <c r="G1717" s="9"/>
      <c r="H1717" s="9"/>
      <c r="I1717" s="9"/>
      <c r="J1717" s="9"/>
      <c r="K1717" s="9"/>
      <c r="L1717" s="9"/>
      <c r="M1717" s="9"/>
    </row>
    <row r="1718" spans="3:13" x14ac:dyDescent="0.2">
      <c r="C1718" s="9"/>
      <c r="D1718" s="9"/>
      <c r="E1718" s="9"/>
      <c r="F1718" s="9"/>
      <c r="G1718" s="9"/>
      <c r="H1718" s="9"/>
      <c r="I1718" s="9"/>
      <c r="J1718" s="9"/>
      <c r="K1718" s="9"/>
      <c r="L1718" s="9"/>
      <c r="M1718" s="9"/>
    </row>
    <row r="1719" spans="3:13" x14ac:dyDescent="0.2">
      <c r="C1719" s="9"/>
      <c r="D1719" s="9"/>
      <c r="E1719" s="9"/>
      <c r="F1719" s="9"/>
      <c r="G1719" s="9"/>
      <c r="H1719" s="9"/>
      <c r="I1719" s="9"/>
      <c r="J1719" s="9"/>
      <c r="K1719" s="9"/>
      <c r="L1719" s="9"/>
      <c r="M1719" s="9"/>
    </row>
    <row r="1720" spans="3:13" x14ac:dyDescent="0.2">
      <c r="C1720" s="9"/>
      <c r="D1720" s="9"/>
      <c r="E1720" s="9"/>
      <c r="F1720" s="9"/>
      <c r="G1720" s="9"/>
      <c r="H1720" s="9"/>
      <c r="I1720" s="9"/>
      <c r="J1720" s="9"/>
      <c r="K1720" s="9"/>
      <c r="L1720" s="9"/>
      <c r="M1720" s="9"/>
    </row>
    <row r="1721" spans="3:13" x14ac:dyDescent="0.2">
      <c r="C1721" s="9"/>
      <c r="D1721" s="9"/>
      <c r="E1721" s="9"/>
      <c r="F1721" s="9"/>
      <c r="G1721" s="9"/>
      <c r="H1721" s="9"/>
      <c r="I1721" s="9"/>
      <c r="J1721" s="9"/>
      <c r="K1721" s="9"/>
      <c r="L1721" s="9"/>
      <c r="M1721" s="9"/>
    </row>
    <row r="1722" spans="3:13" x14ac:dyDescent="0.2">
      <c r="C1722" s="9"/>
      <c r="D1722" s="9"/>
      <c r="E1722" s="9"/>
      <c r="F1722" s="9"/>
      <c r="G1722" s="9"/>
      <c r="H1722" s="9"/>
      <c r="I1722" s="9"/>
      <c r="J1722" s="9"/>
      <c r="K1722" s="9"/>
      <c r="L1722" s="9"/>
      <c r="M1722" s="9"/>
    </row>
    <row r="1723" spans="3:13" x14ac:dyDescent="0.2">
      <c r="C1723" s="9"/>
      <c r="D1723" s="9"/>
      <c r="E1723" s="9"/>
      <c r="F1723" s="9"/>
      <c r="G1723" s="9"/>
      <c r="H1723" s="9"/>
      <c r="I1723" s="9"/>
      <c r="J1723" s="9"/>
      <c r="K1723" s="9"/>
      <c r="L1723" s="9"/>
      <c r="M1723" s="9"/>
    </row>
    <row r="1724" spans="3:13" x14ac:dyDescent="0.2">
      <c r="C1724" s="9"/>
      <c r="D1724" s="9"/>
      <c r="E1724" s="9"/>
      <c r="F1724" s="9"/>
      <c r="G1724" s="9"/>
      <c r="H1724" s="9"/>
      <c r="I1724" s="9"/>
      <c r="J1724" s="9"/>
      <c r="K1724" s="9"/>
      <c r="L1724" s="9"/>
      <c r="M1724" s="9"/>
    </row>
    <row r="1725" spans="3:13" x14ac:dyDescent="0.2">
      <c r="C1725" s="9"/>
      <c r="D1725" s="9"/>
      <c r="E1725" s="9"/>
      <c r="F1725" s="9"/>
      <c r="G1725" s="9"/>
      <c r="H1725" s="9"/>
      <c r="I1725" s="9"/>
      <c r="J1725" s="9"/>
      <c r="K1725" s="9"/>
      <c r="L1725" s="9"/>
      <c r="M1725" s="9"/>
    </row>
    <row r="1726" spans="3:13" x14ac:dyDescent="0.2">
      <c r="C1726" s="9"/>
      <c r="D1726" s="9"/>
      <c r="E1726" s="9"/>
      <c r="F1726" s="9"/>
      <c r="G1726" s="9"/>
      <c r="H1726" s="9"/>
      <c r="I1726" s="9"/>
      <c r="J1726" s="9"/>
      <c r="K1726" s="9"/>
      <c r="L1726" s="9"/>
      <c r="M1726" s="9"/>
    </row>
    <row r="1727" spans="3:13" x14ac:dyDescent="0.2">
      <c r="C1727" s="9"/>
      <c r="D1727" s="9"/>
      <c r="E1727" s="9"/>
      <c r="F1727" s="9"/>
      <c r="G1727" s="9"/>
      <c r="H1727" s="9"/>
      <c r="I1727" s="9"/>
      <c r="J1727" s="9"/>
      <c r="K1727" s="9"/>
      <c r="L1727" s="9"/>
      <c r="M1727" s="9"/>
    </row>
    <row r="1728" spans="3:13" x14ac:dyDescent="0.2">
      <c r="C1728" s="9"/>
      <c r="D1728" s="9"/>
      <c r="E1728" s="9"/>
      <c r="F1728" s="9"/>
      <c r="G1728" s="9"/>
      <c r="H1728" s="9"/>
      <c r="I1728" s="9"/>
      <c r="J1728" s="9"/>
      <c r="K1728" s="9"/>
      <c r="L1728" s="9"/>
      <c r="M1728" s="9"/>
    </row>
    <row r="1729" spans="3:13" x14ac:dyDescent="0.2">
      <c r="C1729" s="9"/>
      <c r="D1729" s="9"/>
      <c r="E1729" s="9"/>
      <c r="F1729" s="9"/>
      <c r="G1729" s="9"/>
      <c r="H1729" s="9"/>
      <c r="I1729" s="9"/>
      <c r="J1729" s="9"/>
      <c r="K1729" s="9"/>
      <c r="L1729" s="9"/>
      <c r="M1729" s="9"/>
    </row>
    <row r="1730" spans="3:13" x14ac:dyDescent="0.2">
      <c r="C1730" s="9"/>
      <c r="D1730" s="9"/>
      <c r="E1730" s="9"/>
      <c r="F1730" s="9"/>
      <c r="G1730" s="9"/>
      <c r="H1730" s="9"/>
      <c r="I1730" s="9"/>
      <c r="J1730" s="9"/>
      <c r="K1730" s="9"/>
      <c r="L1730" s="9"/>
      <c r="M1730" s="9"/>
    </row>
    <row r="1731" spans="3:13" x14ac:dyDescent="0.2">
      <c r="C1731" s="9"/>
      <c r="D1731" s="9"/>
      <c r="E1731" s="9"/>
      <c r="F1731" s="9"/>
      <c r="G1731" s="9"/>
      <c r="H1731" s="9"/>
      <c r="I1731" s="9"/>
      <c r="J1731" s="9"/>
      <c r="K1731" s="9"/>
      <c r="L1731" s="9"/>
      <c r="M1731" s="9"/>
    </row>
    <row r="1732" spans="3:13" x14ac:dyDescent="0.2">
      <c r="C1732" s="9"/>
      <c r="D1732" s="9"/>
      <c r="E1732" s="9"/>
      <c r="F1732" s="9"/>
      <c r="G1732" s="9"/>
      <c r="H1732" s="9"/>
      <c r="I1732" s="9"/>
      <c r="J1732" s="9"/>
      <c r="K1732" s="9"/>
      <c r="L1732" s="9"/>
      <c r="M1732" s="9"/>
    </row>
    <row r="1733" spans="3:13" x14ac:dyDescent="0.2">
      <c r="C1733" s="9"/>
      <c r="D1733" s="9"/>
      <c r="E1733" s="9"/>
      <c r="F1733" s="9"/>
      <c r="G1733" s="9"/>
      <c r="H1733" s="9"/>
      <c r="I1733" s="9"/>
      <c r="J1733" s="9"/>
      <c r="K1733" s="9"/>
      <c r="L1733" s="9"/>
      <c r="M1733" s="9"/>
    </row>
    <row r="1734" spans="3:13" x14ac:dyDescent="0.2">
      <c r="C1734" s="9"/>
      <c r="D1734" s="9"/>
      <c r="E1734" s="9"/>
      <c r="F1734" s="9"/>
      <c r="G1734" s="9"/>
      <c r="H1734" s="9"/>
      <c r="I1734" s="9"/>
      <c r="J1734" s="9"/>
      <c r="K1734" s="9"/>
      <c r="L1734" s="9"/>
      <c r="M1734" s="9"/>
    </row>
    <row r="1735" spans="3:13" x14ac:dyDescent="0.2">
      <c r="C1735" s="9"/>
      <c r="D1735" s="9"/>
      <c r="E1735" s="9"/>
      <c r="F1735" s="9"/>
      <c r="G1735" s="9"/>
      <c r="H1735" s="9"/>
      <c r="I1735" s="9"/>
      <c r="J1735" s="9"/>
      <c r="K1735" s="9"/>
      <c r="L1735" s="9"/>
      <c r="M1735" s="9"/>
    </row>
    <row r="1736" spans="3:13" x14ac:dyDescent="0.2">
      <c r="C1736" s="9"/>
      <c r="D1736" s="9"/>
      <c r="E1736" s="9"/>
      <c r="F1736" s="9"/>
      <c r="G1736" s="9"/>
      <c r="H1736" s="9"/>
      <c r="I1736" s="9"/>
      <c r="J1736" s="9"/>
      <c r="K1736" s="9"/>
      <c r="L1736" s="9"/>
      <c r="M1736" s="9"/>
    </row>
    <row r="1737" spans="3:13" x14ac:dyDescent="0.2">
      <c r="C1737" s="9"/>
      <c r="D1737" s="9"/>
      <c r="E1737" s="9"/>
      <c r="F1737" s="9"/>
      <c r="G1737" s="9"/>
      <c r="H1737" s="9"/>
      <c r="I1737" s="9"/>
      <c r="J1737" s="9"/>
      <c r="K1737" s="9"/>
      <c r="L1737" s="9"/>
      <c r="M1737" s="9"/>
    </row>
    <row r="1738" spans="3:13" x14ac:dyDescent="0.2">
      <c r="C1738" s="9"/>
      <c r="D1738" s="9"/>
      <c r="E1738" s="9"/>
      <c r="F1738" s="9"/>
      <c r="G1738" s="9"/>
      <c r="H1738" s="9"/>
      <c r="I1738" s="9"/>
      <c r="J1738" s="9"/>
      <c r="K1738" s="9"/>
      <c r="L1738" s="9"/>
      <c r="M1738" s="9"/>
    </row>
    <row r="1739" spans="3:13" x14ac:dyDescent="0.2">
      <c r="C1739" s="9"/>
      <c r="D1739" s="9"/>
      <c r="E1739" s="9"/>
      <c r="F1739" s="9"/>
      <c r="G1739" s="9"/>
      <c r="H1739" s="9"/>
      <c r="I1739" s="9"/>
      <c r="J1739" s="9"/>
      <c r="K1739" s="9"/>
      <c r="L1739" s="9"/>
      <c r="M1739" s="9"/>
    </row>
    <row r="1740" spans="3:13" x14ac:dyDescent="0.2">
      <c r="C1740" s="9"/>
      <c r="D1740" s="9"/>
      <c r="E1740" s="9"/>
      <c r="F1740" s="9"/>
      <c r="G1740" s="9"/>
      <c r="H1740" s="9"/>
      <c r="I1740" s="9"/>
      <c r="J1740" s="9"/>
      <c r="K1740" s="9"/>
      <c r="L1740" s="9"/>
      <c r="M1740" s="9"/>
    </row>
    <row r="1741" spans="3:13" x14ac:dyDescent="0.2">
      <c r="C1741" s="9"/>
      <c r="D1741" s="9"/>
      <c r="E1741" s="9"/>
      <c r="F1741" s="9"/>
      <c r="G1741" s="9"/>
      <c r="H1741" s="9"/>
      <c r="I1741" s="9"/>
      <c r="J1741" s="9"/>
      <c r="K1741" s="9"/>
      <c r="L1741" s="9"/>
      <c r="M1741" s="9"/>
    </row>
    <row r="1742" spans="3:13" x14ac:dyDescent="0.2">
      <c r="C1742" s="9"/>
      <c r="D1742" s="9"/>
      <c r="E1742" s="9"/>
      <c r="F1742" s="9"/>
      <c r="G1742" s="9"/>
      <c r="H1742" s="9"/>
      <c r="I1742" s="9"/>
      <c r="J1742" s="9"/>
      <c r="K1742" s="9"/>
      <c r="L1742" s="9"/>
      <c r="M1742" s="9"/>
    </row>
    <row r="1743" spans="3:13" x14ac:dyDescent="0.2">
      <c r="C1743" s="9"/>
      <c r="D1743" s="9"/>
      <c r="E1743" s="9"/>
      <c r="F1743" s="9"/>
      <c r="G1743" s="9"/>
      <c r="H1743" s="9"/>
      <c r="I1743" s="9"/>
      <c r="J1743" s="9"/>
      <c r="K1743" s="9"/>
      <c r="L1743" s="9"/>
      <c r="M1743" s="9"/>
    </row>
    <row r="1744" spans="3:13" x14ac:dyDescent="0.2">
      <c r="C1744" s="9"/>
      <c r="D1744" s="9"/>
      <c r="E1744" s="9"/>
      <c r="F1744" s="9"/>
      <c r="G1744" s="9"/>
      <c r="H1744" s="9"/>
      <c r="I1744" s="9"/>
      <c r="J1744" s="9"/>
      <c r="K1744" s="9"/>
      <c r="L1744" s="9"/>
      <c r="M1744" s="9"/>
    </row>
    <row r="1745" spans="3:13" x14ac:dyDescent="0.2">
      <c r="C1745" s="9"/>
      <c r="D1745" s="9"/>
      <c r="E1745" s="9"/>
      <c r="F1745" s="9"/>
      <c r="G1745" s="9"/>
      <c r="H1745" s="9"/>
      <c r="I1745" s="9"/>
      <c r="J1745" s="9"/>
      <c r="K1745" s="9"/>
      <c r="L1745" s="9"/>
      <c r="M1745" s="9"/>
    </row>
    <row r="1746" spans="3:13" x14ac:dyDescent="0.2">
      <c r="C1746" s="9"/>
      <c r="D1746" s="9"/>
      <c r="E1746" s="9"/>
      <c r="F1746" s="9"/>
      <c r="G1746" s="9"/>
      <c r="H1746" s="9"/>
      <c r="I1746" s="9"/>
      <c r="J1746" s="9"/>
      <c r="K1746" s="9"/>
      <c r="L1746" s="9"/>
      <c r="M1746" s="9"/>
    </row>
    <row r="1747" spans="3:13" x14ac:dyDescent="0.2">
      <c r="C1747" s="9"/>
      <c r="D1747" s="9"/>
      <c r="E1747" s="9"/>
      <c r="F1747" s="9"/>
      <c r="G1747" s="9"/>
      <c r="H1747" s="9"/>
      <c r="I1747" s="9"/>
      <c r="J1747" s="9"/>
      <c r="K1747" s="9"/>
      <c r="L1747" s="9"/>
      <c r="M1747" s="9"/>
    </row>
    <row r="1748" spans="3:13" x14ac:dyDescent="0.2">
      <c r="C1748" s="9"/>
      <c r="D1748" s="9"/>
      <c r="E1748" s="9"/>
      <c r="F1748" s="9"/>
      <c r="G1748" s="9"/>
      <c r="H1748" s="9"/>
      <c r="I1748" s="9"/>
      <c r="J1748" s="9"/>
      <c r="K1748" s="9"/>
      <c r="L1748" s="9"/>
      <c r="M1748" s="9"/>
    </row>
    <row r="1749" spans="3:13" x14ac:dyDescent="0.2">
      <c r="C1749" s="9"/>
      <c r="D1749" s="9"/>
      <c r="E1749" s="9"/>
      <c r="F1749" s="9"/>
      <c r="G1749" s="9"/>
      <c r="H1749" s="9"/>
      <c r="I1749" s="9"/>
      <c r="J1749" s="9"/>
      <c r="K1749" s="9"/>
      <c r="L1749" s="9"/>
      <c r="M1749" s="9"/>
    </row>
    <row r="1750" spans="3:13" x14ac:dyDescent="0.2">
      <c r="C1750" s="9"/>
      <c r="D1750" s="9"/>
      <c r="E1750" s="9"/>
      <c r="F1750" s="9"/>
      <c r="G1750" s="9"/>
      <c r="H1750" s="9"/>
      <c r="I1750" s="9"/>
      <c r="J1750" s="9"/>
      <c r="K1750" s="9"/>
      <c r="L1750" s="9"/>
      <c r="M1750" s="9"/>
    </row>
    <row r="1751" spans="3:13" x14ac:dyDescent="0.2">
      <c r="C1751" s="9"/>
      <c r="D1751" s="9"/>
      <c r="E1751" s="9"/>
      <c r="F1751" s="9"/>
      <c r="G1751" s="9"/>
      <c r="H1751" s="9"/>
      <c r="I1751" s="9"/>
      <c r="J1751" s="9"/>
      <c r="K1751" s="9"/>
      <c r="L1751" s="9"/>
      <c r="M1751" s="9"/>
    </row>
    <row r="1752" spans="3:13" x14ac:dyDescent="0.2">
      <c r="C1752" s="9"/>
      <c r="D1752" s="9"/>
      <c r="E1752" s="9"/>
      <c r="F1752" s="9"/>
      <c r="G1752" s="9"/>
      <c r="H1752" s="9"/>
      <c r="I1752" s="9"/>
      <c r="J1752" s="9"/>
      <c r="K1752" s="9"/>
      <c r="L1752" s="9"/>
      <c r="M1752" s="9"/>
    </row>
    <row r="1753" spans="3:13" x14ac:dyDescent="0.2">
      <c r="C1753" s="9"/>
      <c r="D1753" s="9"/>
      <c r="E1753" s="9"/>
      <c r="F1753" s="9"/>
      <c r="G1753" s="9"/>
      <c r="H1753" s="9"/>
      <c r="I1753" s="9"/>
      <c r="J1753" s="9"/>
      <c r="K1753" s="9"/>
      <c r="L1753" s="9"/>
      <c r="M1753" s="9"/>
    </row>
    <row r="1754" spans="3:13" x14ac:dyDescent="0.2">
      <c r="C1754" s="9"/>
      <c r="D1754" s="9"/>
      <c r="E1754" s="9"/>
      <c r="F1754" s="9"/>
      <c r="G1754" s="9"/>
      <c r="H1754" s="9"/>
      <c r="I1754" s="9"/>
      <c r="J1754" s="9"/>
      <c r="K1754" s="9"/>
      <c r="L1754" s="9"/>
      <c r="M1754" s="9"/>
    </row>
    <row r="1755" spans="3:13" x14ac:dyDescent="0.2">
      <c r="C1755" s="9"/>
      <c r="D1755" s="9"/>
      <c r="E1755" s="9"/>
      <c r="F1755" s="9"/>
      <c r="G1755" s="9"/>
      <c r="H1755" s="9"/>
      <c r="I1755" s="9"/>
      <c r="J1755" s="9"/>
      <c r="K1755" s="9"/>
      <c r="L1755" s="9"/>
      <c r="M1755" s="9"/>
    </row>
    <row r="1756" spans="3:13" x14ac:dyDescent="0.2">
      <c r="C1756" s="9"/>
      <c r="D1756" s="9"/>
      <c r="E1756" s="9"/>
      <c r="F1756" s="9"/>
      <c r="G1756" s="9"/>
      <c r="H1756" s="9"/>
      <c r="I1756" s="9"/>
      <c r="J1756" s="9"/>
      <c r="K1756" s="9"/>
      <c r="L1756" s="9"/>
      <c r="M1756" s="9"/>
    </row>
    <row r="1757" spans="3:13" x14ac:dyDescent="0.2">
      <c r="C1757" s="9"/>
      <c r="D1757" s="9"/>
      <c r="E1757" s="9"/>
      <c r="F1757" s="9"/>
      <c r="G1757" s="9"/>
      <c r="H1757" s="9"/>
      <c r="I1757" s="9"/>
      <c r="J1757" s="9"/>
      <c r="K1757" s="9"/>
      <c r="L1757" s="9"/>
      <c r="M1757" s="9"/>
    </row>
    <row r="1758" spans="3:13" x14ac:dyDescent="0.2">
      <c r="C1758" s="9"/>
      <c r="D1758" s="9"/>
      <c r="E1758" s="9"/>
      <c r="F1758" s="9"/>
      <c r="G1758" s="9"/>
      <c r="H1758" s="9"/>
      <c r="I1758" s="9"/>
      <c r="J1758" s="9"/>
      <c r="K1758" s="9"/>
      <c r="L1758" s="9"/>
      <c r="M1758" s="9"/>
    </row>
    <row r="1759" spans="3:13" x14ac:dyDescent="0.2">
      <c r="C1759" s="9"/>
      <c r="D1759" s="9"/>
      <c r="E1759" s="9"/>
      <c r="F1759" s="9"/>
      <c r="G1759" s="9"/>
      <c r="H1759" s="9"/>
      <c r="I1759" s="9"/>
      <c r="J1759" s="9"/>
      <c r="K1759" s="9"/>
      <c r="L1759" s="9"/>
      <c r="M1759" s="9"/>
    </row>
    <row r="1760" spans="3:13" x14ac:dyDescent="0.2">
      <c r="C1760" s="9"/>
      <c r="D1760" s="9"/>
      <c r="E1760" s="9"/>
      <c r="F1760" s="9"/>
      <c r="G1760" s="9"/>
      <c r="H1760" s="9"/>
      <c r="I1760" s="9"/>
      <c r="J1760" s="9"/>
      <c r="K1760" s="9"/>
      <c r="L1760" s="9"/>
      <c r="M1760" s="9"/>
    </row>
    <row r="1761" spans="3:13" x14ac:dyDescent="0.2">
      <c r="C1761" s="9"/>
      <c r="D1761" s="9"/>
      <c r="E1761" s="9"/>
      <c r="F1761" s="9"/>
      <c r="G1761" s="9"/>
      <c r="H1761" s="9"/>
      <c r="I1761" s="9"/>
      <c r="J1761" s="9"/>
      <c r="K1761" s="9"/>
      <c r="L1761" s="9"/>
      <c r="M1761" s="9"/>
    </row>
    <row r="1762" spans="3:13" x14ac:dyDescent="0.2">
      <c r="C1762" s="9"/>
      <c r="D1762" s="9"/>
      <c r="E1762" s="9"/>
      <c r="F1762" s="9"/>
      <c r="G1762" s="9"/>
      <c r="H1762" s="9"/>
      <c r="I1762" s="9"/>
      <c r="J1762" s="9"/>
      <c r="K1762" s="9"/>
      <c r="L1762" s="9"/>
      <c r="M1762" s="9"/>
    </row>
    <row r="1763" spans="3:13" x14ac:dyDescent="0.2">
      <c r="C1763" s="9"/>
      <c r="D1763" s="9"/>
      <c r="E1763" s="9"/>
      <c r="F1763" s="9"/>
      <c r="G1763" s="9"/>
      <c r="H1763" s="9"/>
      <c r="I1763" s="9"/>
      <c r="J1763" s="9"/>
      <c r="K1763" s="9"/>
      <c r="L1763" s="9"/>
      <c r="M1763" s="9"/>
    </row>
    <row r="1764" spans="3:13" x14ac:dyDescent="0.2">
      <c r="C1764" s="9"/>
      <c r="D1764" s="9"/>
      <c r="E1764" s="9"/>
      <c r="F1764" s="9"/>
      <c r="G1764" s="9"/>
      <c r="H1764" s="9"/>
      <c r="I1764" s="9"/>
      <c r="J1764" s="9"/>
      <c r="K1764" s="9"/>
      <c r="L1764" s="9"/>
      <c r="M1764" s="9"/>
    </row>
    <row r="1765" spans="3:13" x14ac:dyDescent="0.2">
      <c r="C1765" s="9"/>
      <c r="D1765" s="9"/>
      <c r="E1765" s="9"/>
      <c r="F1765" s="9"/>
      <c r="G1765" s="9"/>
      <c r="H1765" s="9"/>
      <c r="I1765" s="9"/>
      <c r="J1765" s="9"/>
      <c r="K1765" s="9"/>
      <c r="L1765" s="9"/>
      <c r="M1765" s="9"/>
    </row>
    <row r="1766" spans="3:13" x14ac:dyDescent="0.2">
      <c r="C1766" s="9"/>
      <c r="D1766" s="9"/>
      <c r="E1766" s="9"/>
      <c r="F1766" s="9"/>
      <c r="G1766" s="9"/>
      <c r="H1766" s="9"/>
      <c r="I1766" s="9"/>
      <c r="J1766" s="9"/>
      <c r="K1766" s="9"/>
      <c r="L1766" s="9"/>
      <c r="M1766" s="9"/>
    </row>
    <row r="1767" spans="3:13" x14ac:dyDescent="0.2">
      <c r="C1767" s="9"/>
      <c r="D1767" s="9"/>
      <c r="E1767" s="9"/>
      <c r="F1767" s="9"/>
      <c r="G1767" s="9"/>
      <c r="H1767" s="9"/>
      <c r="I1767" s="9"/>
      <c r="J1767" s="9"/>
      <c r="K1767" s="9"/>
      <c r="L1767" s="9"/>
      <c r="M1767" s="9"/>
    </row>
    <row r="1768" spans="3:13" x14ac:dyDescent="0.2">
      <c r="C1768" s="9"/>
      <c r="D1768" s="9"/>
      <c r="E1768" s="9"/>
      <c r="F1768" s="9"/>
      <c r="G1768" s="9"/>
      <c r="H1768" s="9"/>
      <c r="I1768" s="9"/>
      <c r="J1768" s="9"/>
      <c r="K1768" s="9"/>
      <c r="L1768" s="9"/>
      <c r="M1768" s="9"/>
    </row>
    <row r="1769" spans="3:13" x14ac:dyDescent="0.2">
      <c r="C1769" s="9"/>
      <c r="D1769" s="9"/>
      <c r="E1769" s="9"/>
      <c r="F1769" s="9"/>
      <c r="G1769" s="9"/>
      <c r="H1769" s="9"/>
      <c r="I1769" s="9"/>
      <c r="J1769" s="9"/>
      <c r="K1769" s="9"/>
      <c r="L1769" s="9"/>
      <c r="M1769" s="9"/>
    </row>
    <row r="1770" spans="3:13" x14ac:dyDescent="0.2">
      <c r="C1770" s="9"/>
      <c r="D1770" s="9"/>
      <c r="E1770" s="9"/>
      <c r="F1770" s="9"/>
      <c r="G1770" s="9"/>
      <c r="H1770" s="9"/>
      <c r="I1770" s="9"/>
      <c r="J1770" s="9"/>
      <c r="K1770" s="9"/>
      <c r="L1770" s="9"/>
      <c r="M1770" s="9"/>
    </row>
    <row r="1771" spans="3:13" x14ac:dyDescent="0.2">
      <c r="C1771" s="9"/>
      <c r="D1771" s="9"/>
      <c r="E1771" s="9"/>
      <c r="F1771" s="9"/>
      <c r="G1771" s="9"/>
      <c r="H1771" s="9"/>
      <c r="I1771" s="9"/>
      <c r="J1771" s="9"/>
      <c r="K1771" s="9"/>
      <c r="L1771" s="9"/>
      <c r="M1771" s="9"/>
    </row>
    <row r="1772" spans="3:13" x14ac:dyDescent="0.2">
      <c r="C1772" s="9"/>
      <c r="D1772" s="9"/>
      <c r="E1772" s="9"/>
      <c r="F1772" s="9"/>
      <c r="G1772" s="9"/>
      <c r="H1772" s="9"/>
      <c r="I1772" s="9"/>
      <c r="J1772" s="9"/>
      <c r="K1772" s="9"/>
      <c r="L1772" s="9"/>
      <c r="M1772" s="9"/>
    </row>
    <row r="1773" spans="3:13" x14ac:dyDescent="0.2">
      <c r="C1773" s="9"/>
      <c r="D1773" s="9"/>
      <c r="E1773" s="9"/>
      <c r="F1773" s="9"/>
      <c r="G1773" s="9"/>
      <c r="H1773" s="9"/>
      <c r="I1773" s="9"/>
      <c r="J1773" s="9"/>
      <c r="K1773" s="9"/>
      <c r="L1773" s="9"/>
      <c r="M1773" s="9"/>
    </row>
    <row r="1774" spans="3:13" x14ac:dyDescent="0.2">
      <c r="C1774" s="9"/>
      <c r="D1774" s="9"/>
      <c r="E1774" s="9"/>
      <c r="F1774" s="9"/>
      <c r="G1774" s="9"/>
      <c r="H1774" s="9"/>
      <c r="I1774" s="9"/>
      <c r="J1774" s="9"/>
      <c r="K1774" s="9"/>
      <c r="L1774" s="9"/>
      <c r="M1774" s="9"/>
    </row>
    <row r="1775" spans="3:13" x14ac:dyDescent="0.2">
      <c r="C1775" s="9"/>
      <c r="D1775" s="9"/>
      <c r="E1775" s="9"/>
      <c r="F1775" s="9"/>
      <c r="G1775" s="9"/>
      <c r="H1775" s="9"/>
      <c r="I1775" s="9"/>
      <c r="J1775" s="9"/>
      <c r="K1775" s="9"/>
      <c r="L1775" s="9"/>
      <c r="M1775" s="9"/>
    </row>
    <row r="1776" spans="3:13" x14ac:dyDescent="0.2">
      <c r="C1776" s="9"/>
      <c r="D1776" s="9"/>
      <c r="E1776" s="9"/>
      <c r="F1776" s="9"/>
      <c r="G1776" s="9"/>
      <c r="H1776" s="9"/>
      <c r="I1776" s="9"/>
      <c r="J1776" s="9"/>
      <c r="K1776" s="9"/>
      <c r="L1776" s="9"/>
      <c r="M1776" s="9"/>
    </row>
    <row r="1777" spans="3:13" x14ac:dyDescent="0.2">
      <c r="C1777" s="9"/>
      <c r="D1777" s="9"/>
      <c r="E1777" s="9"/>
      <c r="F1777" s="9"/>
      <c r="G1777" s="9"/>
      <c r="H1777" s="9"/>
      <c r="I1777" s="9"/>
      <c r="J1777" s="9"/>
      <c r="K1777" s="9"/>
      <c r="L1777" s="9"/>
      <c r="M1777" s="9"/>
    </row>
    <row r="1778" spans="3:13" x14ac:dyDescent="0.2">
      <c r="C1778" s="9"/>
      <c r="D1778" s="9"/>
      <c r="E1778" s="9"/>
      <c r="F1778" s="9"/>
      <c r="G1778" s="9"/>
      <c r="H1778" s="9"/>
      <c r="I1778" s="9"/>
      <c r="J1778" s="9"/>
      <c r="K1778" s="9"/>
      <c r="L1778" s="9"/>
      <c r="M1778" s="9"/>
    </row>
    <row r="1779" spans="3:13" x14ac:dyDescent="0.2">
      <c r="C1779" s="9"/>
      <c r="D1779" s="9"/>
      <c r="E1779" s="9"/>
      <c r="F1779" s="9"/>
      <c r="G1779" s="9"/>
      <c r="H1779" s="9"/>
      <c r="I1779" s="9"/>
      <c r="J1779" s="9"/>
      <c r="K1779" s="9"/>
      <c r="L1779" s="9"/>
      <c r="M1779" s="9"/>
    </row>
    <row r="1780" spans="3:13" x14ac:dyDescent="0.2">
      <c r="C1780" s="9"/>
      <c r="D1780" s="9"/>
      <c r="E1780" s="9"/>
      <c r="F1780" s="9"/>
      <c r="G1780" s="9"/>
      <c r="H1780" s="9"/>
      <c r="I1780" s="9"/>
      <c r="J1780" s="9"/>
      <c r="K1780" s="9"/>
      <c r="L1780" s="9"/>
      <c r="M1780" s="9"/>
    </row>
    <row r="1781" spans="3:13" x14ac:dyDescent="0.2">
      <c r="C1781" s="9"/>
      <c r="D1781" s="9"/>
      <c r="E1781" s="9"/>
      <c r="F1781" s="9"/>
      <c r="G1781" s="9"/>
      <c r="H1781" s="9"/>
      <c r="I1781" s="9"/>
      <c r="J1781" s="9"/>
      <c r="K1781" s="9"/>
      <c r="L1781" s="9"/>
      <c r="M1781" s="9"/>
    </row>
    <row r="1782" spans="3:13" x14ac:dyDescent="0.2">
      <c r="C1782" s="9"/>
      <c r="D1782" s="9"/>
      <c r="E1782" s="9"/>
      <c r="F1782" s="9"/>
      <c r="G1782" s="9"/>
      <c r="H1782" s="9"/>
      <c r="I1782" s="9"/>
      <c r="J1782" s="9"/>
      <c r="K1782" s="9"/>
      <c r="L1782" s="9"/>
      <c r="M1782" s="9"/>
    </row>
    <row r="1783" spans="3:13" x14ac:dyDescent="0.2">
      <c r="C1783" s="9"/>
      <c r="D1783" s="9"/>
      <c r="E1783" s="9"/>
      <c r="F1783" s="9"/>
      <c r="G1783" s="9"/>
      <c r="H1783" s="9"/>
      <c r="I1783" s="9"/>
      <c r="J1783" s="9"/>
      <c r="K1783" s="9"/>
      <c r="L1783" s="9"/>
      <c r="M1783" s="9"/>
    </row>
    <row r="1784" spans="3:13" x14ac:dyDescent="0.2">
      <c r="C1784" s="9"/>
      <c r="D1784" s="9"/>
      <c r="E1784" s="9"/>
      <c r="F1784" s="9"/>
      <c r="G1784" s="9"/>
      <c r="H1784" s="9"/>
      <c r="I1784" s="9"/>
      <c r="J1784" s="9"/>
      <c r="K1784" s="9"/>
      <c r="L1784" s="9"/>
      <c r="M1784" s="9"/>
    </row>
    <row r="1785" spans="3:13" x14ac:dyDescent="0.2">
      <c r="C1785" s="9"/>
      <c r="D1785" s="9"/>
      <c r="E1785" s="9"/>
      <c r="F1785" s="9"/>
      <c r="G1785" s="9"/>
      <c r="H1785" s="9"/>
      <c r="I1785" s="9"/>
      <c r="J1785" s="9"/>
      <c r="K1785" s="9"/>
      <c r="L1785" s="9"/>
      <c r="M1785" s="9"/>
    </row>
    <row r="1786" spans="3:13" x14ac:dyDescent="0.2">
      <c r="C1786" s="9"/>
      <c r="D1786" s="9"/>
      <c r="E1786" s="9"/>
      <c r="F1786" s="9"/>
      <c r="G1786" s="9"/>
      <c r="H1786" s="9"/>
      <c r="I1786" s="9"/>
      <c r="J1786" s="9"/>
      <c r="K1786" s="9"/>
      <c r="L1786" s="9"/>
      <c r="M1786" s="9"/>
    </row>
    <row r="1787" spans="3:13" x14ac:dyDescent="0.2">
      <c r="C1787" s="9"/>
      <c r="D1787" s="9"/>
      <c r="E1787" s="9"/>
      <c r="F1787" s="9"/>
      <c r="G1787" s="9"/>
      <c r="H1787" s="9"/>
      <c r="I1787" s="9"/>
      <c r="J1787" s="9"/>
      <c r="K1787" s="9"/>
      <c r="L1787" s="9"/>
      <c r="M1787" s="9"/>
    </row>
    <row r="1788" spans="3:13" x14ac:dyDescent="0.2">
      <c r="C1788" s="9"/>
      <c r="D1788" s="9"/>
      <c r="E1788" s="9"/>
      <c r="F1788" s="9"/>
      <c r="G1788" s="9"/>
      <c r="H1788" s="9"/>
      <c r="I1788" s="9"/>
      <c r="J1788" s="9"/>
      <c r="K1788" s="9"/>
      <c r="L1788" s="9"/>
      <c r="M1788" s="9"/>
    </row>
    <row r="1789" spans="3:13" x14ac:dyDescent="0.2">
      <c r="C1789" s="9"/>
      <c r="D1789" s="9"/>
      <c r="E1789" s="9"/>
      <c r="F1789" s="9"/>
      <c r="G1789" s="9"/>
      <c r="H1789" s="9"/>
      <c r="I1789" s="9"/>
      <c r="J1789" s="9"/>
      <c r="K1789" s="9"/>
      <c r="L1789" s="9"/>
      <c r="M1789" s="9"/>
    </row>
    <row r="1790" spans="3:13" x14ac:dyDescent="0.2">
      <c r="C1790" s="9"/>
      <c r="D1790" s="9"/>
      <c r="E1790" s="9"/>
      <c r="F1790" s="9"/>
      <c r="G1790" s="9"/>
      <c r="H1790" s="9"/>
      <c r="I1790" s="9"/>
      <c r="J1790" s="9"/>
      <c r="K1790" s="9"/>
      <c r="L1790" s="9"/>
      <c r="M1790" s="9"/>
    </row>
    <row r="1791" spans="3:13" x14ac:dyDescent="0.2">
      <c r="C1791" s="9"/>
      <c r="D1791" s="9"/>
      <c r="E1791" s="9"/>
      <c r="F1791" s="9"/>
      <c r="G1791" s="9"/>
      <c r="H1791" s="9"/>
      <c r="I1791" s="9"/>
      <c r="J1791" s="9"/>
      <c r="K1791" s="9"/>
      <c r="L1791" s="9"/>
      <c r="M1791" s="9"/>
    </row>
    <row r="1792" spans="3:13" x14ac:dyDescent="0.2">
      <c r="C1792" s="9"/>
      <c r="D1792" s="9"/>
      <c r="E1792" s="9"/>
      <c r="F1792" s="9"/>
      <c r="G1792" s="9"/>
      <c r="H1792" s="9"/>
      <c r="I1792" s="9"/>
      <c r="J1792" s="9"/>
      <c r="K1792" s="9"/>
      <c r="L1792" s="9"/>
      <c r="M1792" s="9"/>
    </row>
    <row r="1793" spans="3:13" x14ac:dyDescent="0.2">
      <c r="C1793" s="9"/>
      <c r="D1793" s="9"/>
      <c r="E1793" s="9"/>
      <c r="F1793" s="9"/>
      <c r="G1793" s="9"/>
      <c r="H1793" s="9"/>
      <c r="I1793" s="9"/>
      <c r="J1793" s="9"/>
      <c r="K1793" s="9"/>
      <c r="L1793" s="9"/>
      <c r="M1793" s="9"/>
    </row>
    <row r="1794" spans="3:13" x14ac:dyDescent="0.2">
      <c r="C1794" s="9"/>
      <c r="D1794" s="9"/>
      <c r="E1794" s="9"/>
      <c r="F1794" s="9"/>
      <c r="G1794" s="9"/>
      <c r="H1794" s="9"/>
      <c r="I1794" s="9"/>
      <c r="J1794" s="9"/>
      <c r="K1794" s="9"/>
      <c r="L1794" s="9"/>
      <c r="M1794" s="9"/>
    </row>
    <row r="1795" spans="3:13" x14ac:dyDescent="0.2">
      <c r="C1795" s="9"/>
      <c r="D1795" s="9"/>
      <c r="E1795" s="9"/>
      <c r="F1795" s="9"/>
      <c r="G1795" s="9"/>
      <c r="H1795" s="9"/>
      <c r="I1795" s="9"/>
      <c r="J1795" s="9"/>
      <c r="K1795" s="9"/>
      <c r="L1795" s="9"/>
      <c r="M1795" s="9"/>
    </row>
    <row r="1796" spans="3:13" x14ac:dyDescent="0.2">
      <c r="C1796" s="9"/>
      <c r="D1796" s="9"/>
      <c r="E1796" s="9"/>
      <c r="F1796" s="9"/>
      <c r="G1796" s="9"/>
      <c r="H1796" s="9"/>
      <c r="I1796" s="9"/>
      <c r="J1796" s="9"/>
      <c r="K1796" s="9"/>
      <c r="L1796" s="9"/>
      <c r="M1796" s="9"/>
    </row>
    <row r="1797" spans="3:13" x14ac:dyDescent="0.2">
      <c r="C1797" s="9"/>
      <c r="D1797" s="9"/>
      <c r="E1797" s="9"/>
      <c r="F1797" s="9"/>
      <c r="G1797" s="9"/>
      <c r="H1797" s="9"/>
      <c r="I1797" s="9"/>
      <c r="J1797" s="9"/>
      <c r="K1797" s="9"/>
      <c r="L1797" s="9"/>
      <c r="M1797" s="9"/>
    </row>
    <row r="1798" spans="3:13" x14ac:dyDescent="0.2">
      <c r="C1798" s="9"/>
      <c r="D1798" s="9"/>
      <c r="E1798" s="9"/>
      <c r="F1798" s="9"/>
      <c r="G1798" s="9"/>
      <c r="H1798" s="9"/>
      <c r="I1798" s="9"/>
      <c r="J1798" s="9"/>
      <c r="K1798" s="9"/>
      <c r="L1798" s="9"/>
      <c r="M1798" s="9"/>
    </row>
    <row r="1799" spans="3:13" x14ac:dyDescent="0.2">
      <c r="C1799" s="9"/>
      <c r="D1799" s="9"/>
      <c r="E1799" s="9"/>
      <c r="F1799" s="9"/>
      <c r="G1799" s="9"/>
      <c r="H1799" s="9"/>
      <c r="I1799" s="9"/>
      <c r="J1799" s="9"/>
      <c r="K1799" s="9"/>
      <c r="L1799" s="9"/>
      <c r="M1799" s="9"/>
    </row>
    <row r="1800" spans="3:13" x14ac:dyDescent="0.2">
      <c r="C1800" s="9"/>
      <c r="D1800" s="9"/>
      <c r="E1800" s="9"/>
      <c r="F1800" s="9"/>
      <c r="G1800" s="9"/>
      <c r="H1800" s="9"/>
      <c r="I1800" s="9"/>
      <c r="J1800" s="9"/>
      <c r="K1800" s="9"/>
      <c r="L1800" s="9"/>
      <c r="M1800" s="9"/>
    </row>
    <row r="1801" spans="3:13" x14ac:dyDescent="0.2">
      <c r="C1801" s="9"/>
      <c r="D1801" s="9"/>
      <c r="E1801" s="9"/>
      <c r="F1801" s="9"/>
      <c r="G1801" s="9"/>
      <c r="H1801" s="9"/>
      <c r="I1801" s="9"/>
      <c r="J1801" s="9"/>
      <c r="K1801" s="9"/>
      <c r="L1801" s="9"/>
      <c r="M1801" s="9"/>
    </row>
    <row r="1802" spans="3:13" x14ac:dyDescent="0.2">
      <c r="C1802" s="9"/>
      <c r="D1802" s="9"/>
      <c r="E1802" s="9"/>
      <c r="F1802" s="9"/>
      <c r="G1802" s="9"/>
      <c r="H1802" s="9"/>
      <c r="I1802" s="9"/>
      <c r="J1802" s="9"/>
      <c r="K1802" s="9"/>
      <c r="L1802" s="9"/>
      <c r="M1802" s="9"/>
    </row>
    <row r="1803" spans="3:13" x14ac:dyDescent="0.2">
      <c r="C1803" s="9"/>
      <c r="D1803" s="9"/>
      <c r="E1803" s="9"/>
      <c r="F1803" s="9"/>
      <c r="G1803" s="9"/>
      <c r="H1803" s="9"/>
      <c r="I1803" s="9"/>
      <c r="J1803" s="9"/>
      <c r="K1803" s="9"/>
      <c r="L1803" s="9"/>
      <c r="M1803" s="9"/>
    </row>
    <row r="1804" spans="3:13" x14ac:dyDescent="0.2">
      <c r="C1804" s="9"/>
      <c r="D1804" s="9"/>
      <c r="E1804" s="9"/>
      <c r="F1804" s="9"/>
      <c r="G1804" s="9"/>
      <c r="H1804" s="9"/>
      <c r="I1804" s="9"/>
      <c r="J1804" s="9"/>
      <c r="K1804" s="9"/>
      <c r="L1804" s="9"/>
      <c r="M1804" s="9"/>
    </row>
    <row r="1805" spans="3:13" x14ac:dyDescent="0.2">
      <c r="C1805" s="9"/>
      <c r="D1805" s="9"/>
      <c r="E1805" s="9"/>
      <c r="F1805" s="9"/>
      <c r="G1805" s="9"/>
      <c r="H1805" s="9"/>
      <c r="I1805" s="9"/>
      <c r="J1805" s="9"/>
      <c r="K1805" s="9"/>
      <c r="L1805" s="9"/>
      <c r="M1805" s="9"/>
    </row>
    <row r="1806" spans="3:13" x14ac:dyDescent="0.2">
      <c r="C1806" s="9"/>
      <c r="D1806" s="9"/>
      <c r="E1806" s="9"/>
      <c r="F1806" s="9"/>
      <c r="G1806" s="9"/>
      <c r="H1806" s="9"/>
      <c r="I1806" s="9"/>
      <c r="J1806" s="9"/>
      <c r="K1806" s="9"/>
      <c r="L1806" s="9"/>
      <c r="M1806" s="9"/>
    </row>
    <row r="1807" spans="3:13" x14ac:dyDescent="0.2">
      <c r="C1807" s="9"/>
      <c r="D1807" s="9"/>
      <c r="E1807" s="9"/>
      <c r="F1807" s="9"/>
      <c r="G1807" s="9"/>
      <c r="H1807" s="9"/>
      <c r="I1807" s="9"/>
      <c r="J1807" s="9"/>
      <c r="K1807" s="9"/>
      <c r="L1807" s="9"/>
      <c r="M1807" s="9"/>
    </row>
    <row r="1808" spans="3:13" x14ac:dyDescent="0.2">
      <c r="C1808" s="9"/>
      <c r="D1808" s="9"/>
      <c r="E1808" s="9"/>
      <c r="F1808" s="9"/>
      <c r="G1808" s="9"/>
      <c r="H1808" s="9"/>
      <c r="I1808" s="9"/>
      <c r="J1808" s="9"/>
      <c r="K1808" s="9"/>
      <c r="L1808" s="9"/>
      <c r="M1808" s="9"/>
    </row>
    <row r="1809" spans="3:13" x14ac:dyDescent="0.2">
      <c r="C1809" s="9"/>
      <c r="D1809" s="9"/>
      <c r="E1809" s="9"/>
      <c r="F1809" s="9"/>
      <c r="G1809" s="9"/>
      <c r="H1809" s="9"/>
      <c r="I1809" s="9"/>
      <c r="J1809" s="9"/>
      <c r="K1809" s="9"/>
      <c r="L1809" s="9"/>
      <c r="M1809" s="9"/>
    </row>
    <row r="1810" spans="3:13" x14ac:dyDescent="0.2">
      <c r="C1810" s="9"/>
      <c r="D1810" s="9"/>
      <c r="E1810" s="9"/>
      <c r="F1810" s="9"/>
      <c r="G1810" s="9"/>
      <c r="H1810" s="9"/>
      <c r="I1810" s="9"/>
      <c r="J1810" s="9"/>
      <c r="K1810" s="9"/>
      <c r="L1810" s="9"/>
      <c r="M1810" s="9"/>
    </row>
    <row r="1811" spans="3:13" x14ac:dyDescent="0.2">
      <c r="C1811" s="9"/>
      <c r="D1811" s="9"/>
      <c r="E1811" s="9"/>
      <c r="F1811" s="9"/>
      <c r="G1811" s="9"/>
      <c r="H1811" s="9"/>
      <c r="I1811" s="9"/>
      <c r="J1811" s="9"/>
      <c r="K1811" s="9"/>
      <c r="L1811" s="9"/>
      <c r="M1811" s="9"/>
    </row>
    <row r="1812" spans="3:13" x14ac:dyDescent="0.2">
      <c r="C1812" s="9"/>
      <c r="D1812" s="9"/>
      <c r="E1812" s="9"/>
      <c r="F1812" s="9"/>
      <c r="G1812" s="9"/>
      <c r="H1812" s="9"/>
      <c r="I1812" s="9"/>
      <c r="J1812" s="9"/>
      <c r="K1812" s="9"/>
      <c r="L1812" s="9"/>
      <c r="M1812" s="9"/>
    </row>
    <row r="1813" spans="3:13" x14ac:dyDescent="0.2">
      <c r="C1813" s="9"/>
      <c r="D1813" s="9"/>
      <c r="E1813" s="9"/>
      <c r="F1813" s="9"/>
      <c r="G1813" s="9"/>
      <c r="H1813" s="9"/>
      <c r="I1813" s="9"/>
      <c r="J1813" s="9"/>
      <c r="K1813" s="9"/>
      <c r="L1813" s="9"/>
      <c r="M1813" s="9"/>
    </row>
    <row r="1814" spans="3:13" x14ac:dyDescent="0.2">
      <c r="C1814" s="9"/>
      <c r="D1814" s="9"/>
      <c r="E1814" s="9"/>
      <c r="F1814" s="9"/>
      <c r="G1814" s="9"/>
      <c r="H1814" s="9"/>
      <c r="I1814" s="9"/>
      <c r="J1814" s="9"/>
      <c r="K1814" s="9"/>
      <c r="L1814" s="9"/>
      <c r="M1814" s="9"/>
    </row>
    <row r="1815" spans="3:13" x14ac:dyDescent="0.2">
      <c r="C1815" s="9"/>
      <c r="D1815" s="9"/>
      <c r="E1815" s="9"/>
      <c r="F1815" s="9"/>
      <c r="G1815" s="9"/>
      <c r="H1815" s="9"/>
      <c r="I1815" s="9"/>
      <c r="J1815" s="9"/>
      <c r="K1815" s="9"/>
      <c r="L1815" s="9"/>
      <c r="M1815" s="9"/>
    </row>
    <row r="1816" spans="3:13" x14ac:dyDescent="0.2">
      <c r="C1816" s="9"/>
      <c r="D1816" s="9"/>
      <c r="E1816" s="9"/>
      <c r="F1816" s="9"/>
      <c r="G1816" s="9"/>
      <c r="H1816" s="9"/>
      <c r="I1816" s="9"/>
      <c r="J1816" s="9"/>
      <c r="K1816" s="9"/>
      <c r="L1816" s="9"/>
      <c r="M1816" s="9"/>
    </row>
    <row r="1817" spans="3:13" x14ac:dyDescent="0.2">
      <c r="C1817" s="9"/>
      <c r="D1817" s="9"/>
      <c r="E1817" s="9"/>
      <c r="F1817" s="9"/>
      <c r="G1817" s="9"/>
      <c r="H1817" s="9"/>
      <c r="I1817" s="9"/>
      <c r="J1817" s="9"/>
      <c r="K1817" s="9"/>
      <c r="L1817" s="9"/>
      <c r="M1817" s="9"/>
    </row>
    <row r="1818" spans="3:13" x14ac:dyDescent="0.2">
      <c r="C1818" s="9"/>
      <c r="D1818" s="9"/>
      <c r="E1818" s="9"/>
      <c r="F1818" s="9"/>
      <c r="G1818" s="9"/>
      <c r="H1818" s="9"/>
      <c r="I1818" s="9"/>
      <c r="J1818" s="9"/>
      <c r="K1818" s="9"/>
      <c r="L1818" s="9"/>
      <c r="M1818" s="9"/>
    </row>
    <row r="1819" spans="3:13" x14ac:dyDescent="0.2">
      <c r="C1819" s="9"/>
      <c r="D1819" s="9"/>
      <c r="E1819" s="9"/>
      <c r="F1819" s="9"/>
      <c r="G1819" s="9"/>
      <c r="H1819" s="9"/>
      <c r="I1819" s="9"/>
      <c r="J1819" s="9"/>
      <c r="K1819" s="9"/>
      <c r="L1819" s="9"/>
      <c r="M1819" s="9"/>
    </row>
    <row r="1820" spans="3:13" x14ac:dyDescent="0.2">
      <c r="C1820" s="9"/>
      <c r="D1820" s="9"/>
      <c r="E1820" s="9"/>
      <c r="F1820" s="9"/>
      <c r="G1820" s="9"/>
      <c r="H1820" s="9"/>
      <c r="I1820" s="9"/>
      <c r="J1820" s="9"/>
      <c r="K1820" s="9"/>
      <c r="L1820" s="9"/>
      <c r="M1820" s="9"/>
    </row>
    <row r="1821" spans="3:13" x14ac:dyDescent="0.2">
      <c r="C1821" s="9"/>
      <c r="D1821" s="9"/>
      <c r="E1821" s="9"/>
      <c r="F1821" s="9"/>
      <c r="G1821" s="9"/>
      <c r="H1821" s="9"/>
      <c r="I1821" s="9"/>
      <c r="J1821" s="9"/>
      <c r="K1821" s="9"/>
      <c r="L1821" s="9"/>
      <c r="M1821" s="9"/>
    </row>
    <row r="1822" spans="3:13" x14ac:dyDescent="0.2">
      <c r="C1822" s="9"/>
      <c r="D1822" s="9"/>
      <c r="E1822" s="9"/>
      <c r="F1822" s="9"/>
      <c r="G1822" s="9"/>
      <c r="H1822" s="9"/>
      <c r="I1822" s="9"/>
      <c r="J1822" s="9"/>
      <c r="K1822" s="9"/>
      <c r="L1822" s="9"/>
      <c r="M1822" s="9"/>
    </row>
    <row r="1823" spans="3:13" x14ac:dyDescent="0.2">
      <c r="C1823" s="9"/>
      <c r="D1823" s="9"/>
      <c r="E1823" s="9"/>
      <c r="F1823" s="9"/>
      <c r="G1823" s="9"/>
      <c r="H1823" s="9"/>
      <c r="I1823" s="9"/>
      <c r="J1823" s="9"/>
      <c r="K1823" s="9"/>
      <c r="L1823" s="9"/>
      <c r="M1823" s="9"/>
    </row>
    <row r="1824" spans="3:13" x14ac:dyDescent="0.2">
      <c r="C1824" s="9"/>
      <c r="D1824" s="9"/>
      <c r="E1824" s="9"/>
      <c r="F1824" s="9"/>
      <c r="G1824" s="9"/>
      <c r="H1824" s="9"/>
      <c r="I1824" s="9"/>
      <c r="J1824" s="9"/>
      <c r="K1824" s="9"/>
      <c r="L1824" s="9"/>
      <c r="M1824" s="9"/>
    </row>
    <row r="1825" spans="3:13" x14ac:dyDescent="0.2">
      <c r="C1825" s="9"/>
      <c r="D1825" s="9"/>
      <c r="E1825" s="9"/>
      <c r="F1825" s="9"/>
      <c r="G1825" s="9"/>
      <c r="H1825" s="9"/>
      <c r="I1825" s="9"/>
      <c r="J1825" s="9"/>
      <c r="K1825" s="9"/>
      <c r="L1825" s="9"/>
      <c r="M1825" s="9"/>
    </row>
    <row r="1826" spans="3:13" x14ac:dyDescent="0.2">
      <c r="C1826" s="9"/>
      <c r="D1826" s="9"/>
      <c r="E1826" s="9"/>
      <c r="F1826" s="9"/>
      <c r="G1826" s="9"/>
      <c r="H1826" s="9"/>
      <c r="I1826" s="9"/>
      <c r="J1826" s="9"/>
      <c r="K1826" s="9"/>
      <c r="L1826" s="9"/>
      <c r="M1826" s="9"/>
    </row>
    <row r="1827" spans="3:13" x14ac:dyDescent="0.2">
      <c r="C1827" s="9"/>
      <c r="D1827" s="9"/>
      <c r="E1827" s="9"/>
      <c r="F1827" s="9"/>
      <c r="G1827" s="9"/>
      <c r="H1827" s="9"/>
      <c r="I1827" s="9"/>
      <c r="J1827" s="9"/>
      <c r="K1827" s="9"/>
      <c r="L1827" s="9"/>
      <c r="M1827" s="9"/>
    </row>
    <row r="1828" spans="3:13" x14ac:dyDescent="0.2">
      <c r="C1828" s="9"/>
      <c r="D1828" s="9"/>
      <c r="E1828" s="9"/>
      <c r="F1828" s="9"/>
      <c r="G1828" s="9"/>
      <c r="H1828" s="9"/>
      <c r="I1828" s="9"/>
      <c r="J1828" s="9"/>
      <c r="K1828" s="9"/>
      <c r="L1828" s="9"/>
      <c r="M1828" s="9"/>
    </row>
    <row r="1829" spans="3:13" x14ac:dyDescent="0.2">
      <c r="C1829" s="9"/>
      <c r="D1829" s="9"/>
      <c r="E1829" s="9"/>
      <c r="F1829" s="9"/>
      <c r="G1829" s="9"/>
      <c r="H1829" s="9"/>
      <c r="I1829" s="9"/>
      <c r="J1829" s="9"/>
      <c r="K1829" s="9"/>
      <c r="L1829" s="9"/>
      <c r="M1829" s="9"/>
    </row>
    <row r="1830" spans="3:13" x14ac:dyDescent="0.2">
      <c r="C1830" s="9"/>
      <c r="D1830" s="9"/>
      <c r="E1830" s="9"/>
      <c r="F1830" s="9"/>
      <c r="G1830" s="9"/>
      <c r="H1830" s="9"/>
      <c r="I1830" s="9"/>
      <c r="J1830" s="9"/>
      <c r="K1830" s="9"/>
      <c r="L1830" s="9"/>
      <c r="M1830" s="9"/>
    </row>
    <row r="1831" spans="3:13" x14ac:dyDescent="0.2">
      <c r="C1831" s="9"/>
      <c r="D1831" s="9"/>
      <c r="E1831" s="9"/>
      <c r="F1831" s="9"/>
      <c r="G1831" s="9"/>
      <c r="H1831" s="9"/>
      <c r="I1831" s="9"/>
      <c r="J1831" s="9"/>
      <c r="K1831" s="9"/>
      <c r="L1831" s="9"/>
      <c r="M1831" s="9"/>
    </row>
    <row r="1832" spans="3:13" x14ac:dyDescent="0.2">
      <c r="C1832" s="9"/>
      <c r="D1832" s="9"/>
      <c r="E1832" s="9"/>
      <c r="F1832" s="9"/>
      <c r="G1832" s="9"/>
      <c r="H1832" s="9"/>
      <c r="I1832" s="9"/>
      <c r="J1832" s="9"/>
      <c r="K1832" s="9"/>
      <c r="L1832" s="9"/>
      <c r="M1832" s="9"/>
    </row>
    <row r="1833" spans="3:13" x14ac:dyDescent="0.2">
      <c r="C1833" s="9"/>
      <c r="D1833" s="9"/>
      <c r="E1833" s="9"/>
      <c r="F1833" s="9"/>
      <c r="G1833" s="9"/>
      <c r="H1833" s="9"/>
      <c r="I1833" s="9"/>
      <c r="J1833" s="9"/>
      <c r="K1833" s="9"/>
      <c r="L1833" s="9"/>
      <c r="M1833" s="9"/>
    </row>
    <row r="1834" spans="3:13" x14ac:dyDescent="0.2">
      <c r="C1834" s="9"/>
      <c r="D1834" s="9"/>
      <c r="E1834" s="9"/>
      <c r="F1834" s="9"/>
      <c r="G1834" s="9"/>
      <c r="H1834" s="9"/>
      <c r="I1834" s="9"/>
      <c r="J1834" s="9"/>
      <c r="K1834" s="9"/>
      <c r="L1834" s="9"/>
      <c r="M1834" s="9"/>
    </row>
    <row r="1835" spans="3:13" x14ac:dyDescent="0.2">
      <c r="C1835" s="9"/>
      <c r="D1835" s="9"/>
      <c r="E1835" s="9"/>
      <c r="F1835" s="9"/>
      <c r="G1835" s="9"/>
      <c r="H1835" s="9"/>
      <c r="I1835" s="9"/>
      <c r="J1835" s="9"/>
      <c r="K1835" s="9"/>
      <c r="L1835" s="9"/>
      <c r="M1835" s="9"/>
    </row>
    <row r="1836" spans="3:13" x14ac:dyDescent="0.2">
      <c r="C1836" s="9"/>
      <c r="D1836" s="9"/>
      <c r="E1836" s="9"/>
      <c r="F1836" s="9"/>
      <c r="G1836" s="9"/>
      <c r="H1836" s="9"/>
      <c r="I1836" s="9"/>
      <c r="J1836" s="9"/>
      <c r="K1836" s="9"/>
      <c r="L1836" s="9"/>
      <c r="M1836" s="9"/>
    </row>
    <row r="1837" spans="3:13" x14ac:dyDescent="0.2">
      <c r="C1837" s="9"/>
      <c r="D1837" s="9"/>
      <c r="E1837" s="9"/>
      <c r="F1837" s="9"/>
      <c r="G1837" s="9"/>
      <c r="H1837" s="9"/>
      <c r="I1837" s="9"/>
      <c r="J1837" s="9"/>
      <c r="K1837" s="9"/>
      <c r="L1837" s="9"/>
      <c r="M1837" s="9"/>
    </row>
    <row r="1838" spans="3:13" x14ac:dyDescent="0.2">
      <c r="C1838" s="9"/>
      <c r="D1838" s="9"/>
      <c r="E1838" s="9"/>
      <c r="F1838" s="9"/>
      <c r="G1838" s="9"/>
      <c r="H1838" s="9"/>
      <c r="I1838" s="9"/>
      <c r="J1838" s="9"/>
      <c r="K1838" s="9"/>
      <c r="L1838" s="9"/>
      <c r="M1838" s="9"/>
    </row>
    <row r="1839" spans="3:13" x14ac:dyDescent="0.2">
      <c r="C1839" s="9"/>
      <c r="D1839" s="9"/>
      <c r="E1839" s="9"/>
      <c r="F1839" s="9"/>
      <c r="G1839" s="9"/>
      <c r="H1839" s="9"/>
      <c r="I1839" s="9"/>
      <c r="J1839" s="9"/>
      <c r="K1839" s="9"/>
      <c r="L1839" s="9"/>
      <c r="M1839" s="9"/>
    </row>
    <row r="1840" spans="3:13" x14ac:dyDescent="0.2">
      <c r="C1840" s="9"/>
      <c r="D1840" s="9"/>
      <c r="E1840" s="9"/>
      <c r="F1840" s="9"/>
      <c r="G1840" s="9"/>
      <c r="H1840" s="9"/>
      <c r="I1840" s="9"/>
      <c r="J1840" s="9"/>
      <c r="K1840" s="9"/>
      <c r="L1840" s="9"/>
      <c r="M1840" s="9"/>
    </row>
    <row r="1841" spans="3:13" x14ac:dyDescent="0.2">
      <c r="C1841" s="9"/>
      <c r="D1841" s="9"/>
      <c r="E1841" s="9"/>
      <c r="F1841" s="9"/>
      <c r="G1841" s="9"/>
      <c r="H1841" s="9"/>
      <c r="I1841" s="9"/>
      <c r="J1841" s="9"/>
      <c r="K1841" s="9"/>
      <c r="L1841" s="9"/>
      <c r="M1841" s="9"/>
    </row>
    <row r="1842" spans="3:13" x14ac:dyDescent="0.2">
      <c r="C1842" s="9"/>
      <c r="D1842" s="9"/>
      <c r="E1842" s="9"/>
      <c r="F1842" s="9"/>
      <c r="G1842" s="9"/>
      <c r="H1842" s="9"/>
      <c r="I1842" s="9"/>
      <c r="J1842" s="9"/>
      <c r="K1842" s="9"/>
      <c r="L1842" s="9"/>
      <c r="M1842" s="9"/>
    </row>
    <row r="1843" spans="3:13" x14ac:dyDescent="0.2">
      <c r="C1843" s="9"/>
      <c r="D1843" s="9"/>
      <c r="E1843" s="9"/>
      <c r="F1843" s="9"/>
      <c r="G1843" s="9"/>
      <c r="H1843" s="9"/>
      <c r="I1843" s="9"/>
      <c r="J1843" s="9"/>
      <c r="K1843" s="9"/>
      <c r="L1843" s="9"/>
      <c r="M1843" s="9"/>
    </row>
    <row r="1844" spans="3:13" x14ac:dyDescent="0.2">
      <c r="C1844" s="9"/>
      <c r="D1844" s="9"/>
      <c r="E1844" s="9"/>
      <c r="F1844" s="9"/>
      <c r="G1844" s="9"/>
      <c r="H1844" s="9"/>
      <c r="I1844" s="9"/>
      <c r="J1844" s="9"/>
      <c r="K1844" s="9"/>
      <c r="L1844" s="9"/>
      <c r="M1844" s="9"/>
    </row>
    <row r="1845" spans="3:13" x14ac:dyDescent="0.2">
      <c r="C1845" s="9"/>
      <c r="D1845" s="9"/>
      <c r="E1845" s="9"/>
      <c r="F1845" s="9"/>
      <c r="G1845" s="9"/>
      <c r="H1845" s="9"/>
      <c r="I1845" s="9"/>
      <c r="J1845" s="9"/>
      <c r="K1845" s="9"/>
      <c r="L1845" s="9"/>
      <c r="M1845" s="9"/>
    </row>
    <row r="1846" spans="3:13" x14ac:dyDescent="0.2">
      <c r="C1846" s="9"/>
      <c r="D1846" s="9"/>
      <c r="E1846" s="9"/>
      <c r="F1846" s="9"/>
      <c r="G1846" s="9"/>
      <c r="H1846" s="9"/>
      <c r="I1846" s="9"/>
      <c r="J1846" s="9"/>
      <c r="K1846" s="9"/>
      <c r="L1846" s="9"/>
      <c r="M1846" s="9"/>
    </row>
    <row r="1847" spans="3:13" x14ac:dyDescent="0.2">
      <c r="C1847" s="9"/>
      <c r="D1847" s="9"/>
      <c r="E1847" s="9"/>
      <c r="F1847" s="9"/>
      <c r="G1847" s="9"/>
      <c r="H1847" s="9"/>
      <c r="I1847" s="9"/>
      <c r="J1847" s="9"/>
      <c r="K1847" s="9"/>
      <c r="L1847" s="9"/>
      <c r="M1847" s="9"/>
    </row>
    <row r="1848" spans="3:13" x14ac:dyDescent="0.2">
      <c r="C1848" s="9"/>
      <c r="D1848" s="9"/>
      <c r="E1848" s="9"/>
      <c r="F1848" s="9"/>
      <c r="G1848" s="9"/>
      <c r="H1848" s="9"/>
      <c r="I1848" s="9"/>
      <c r="J1848" s="9"/>
      <c r="K1848" s="9"/>
      <c r="L1848" s="9"/>
      <c r="M1848" s="9"/>
    </row>
    <row r="1849" spans="3:13" x14ac:dyDescent="0.2">
      <c r="C1849" s="9"/>
      <c r="D1849" s="9"/>
      <c r="E1849" s="9"/>
      <c r="F1849" s="9"/>
      <c r="G1849" s="9"/>
      <c r="H1849" s="9"/>
      <c r="I1849" s="9"/>
      <c r="J1849" s="9"/>
      <c r="K1849" s="9"/>
      <c r="L1849" s="9"/>
      <c r="M1849" s="9"/>
    </row>
    <row r="1850" spans="3:13" x14ac:dyDescent="0.2">
      <c r="C1850" s="9"/>
      <c r="D1850" s="9"/>
      <c r="E1850" s="9"/>
      <c r="F1850" s="9"/>
      <c r="G1850" s="9"/>
      <c r="H1850" s="9"/>
      <c r="I1850" s="9"/>
      <c r="J1850" s="9"/>
      <c r="K1850" s="9"/>
      <c r="L1850" s="9"/>
      <c r="M1850" s="9"/>
    </row>
    <row r="1851" spans="3:13" x14ac:dyDescent="0.2">
      <c r="C1851" s="9"/>
      <c r="D1851" s="9"/>
      <c r="E1851" s="9"/>
      <c r="F1851" s="9"/>
      <c r="G1851" s="9"/>
      <c r="H1851" s="9"/>
      <c r="I1851" s="9"/>
      <c r="J1851" s="9"/>
      <c r="K1851" s="9"/>
      <c r="L1851" s="9"/>
      <c r="M1851" s="9"/>
    </row>
    <row r="1852" spans="3:13" x14ac:dyDescent="0.2">
      <c r="C1852" s="9"/>
      <c r="D1852" s="9"/>
      <c r="E1852" s="9"/>
      <c r="F1852" s="9"/>
      <c r="G1852" s="9"/>
      <c r="H1852" s="9"/>
      <c r="I1852" s="9"/>
      <c r="J1852" s="9"/>
      <c r="K1852" s="9"/>
      <c r="L1852" s="9"/>
      <c r="M1852" s="9"/>
    </row>
    <row r="1853" spans="3:13" x14ac:dyDescent="0.2">
      <c r="C1853" s="9"/>
      <c r="D1853" s="9"/>
      <c r="E1853" s="9"/>
      <c r="F1853" s="9"/>
      <c r="G1853" s="9"/>
      <c r="H1853" s="9"/>
      <c r="I1853" s="9"/>
      <c r="J1853" s="9"/>
      <c r="K1853" s="9"/>
      <c r="L1853" s="9"/>
      <c r="M1853" s="9"/>
    </row>
    <row r="1854" spans="3:13" x14ac:dyDescent="0.2">
      <c r="C1854" s="9"/>
      <c r="D1854" s="9"/>
      <c r="E1854" s="9"/>
      <c r="F1854" s="9"/>
      <c r="G1854" s="9"/>
      <c r="H1854" s="9"/>
      <c r="I1854" s="9"/>
      <c r="J1854" s="9"/>
      <c r="K1854" s="9"/>
      <c r="L1854" s="9"/>
      <c r="M1854" s="9"/>
    </row>
    <row r="1855" spans="3:13" x14ac:dyDescent="0.2">
      <c r="C1855" s="9"/>
      <c r="D1855" s="9"/>
      <c r="E1855" s="9"/>
      <c r="F1855" s="9"/>
      <c r="G1855" s="9"/>
      <c r="H1855" s="9"/>
      <c r="I1855" s="9"/>
      <c r="J1855" s="9"/>
      <c r="K1855" s="9"/>
      <c r="L1855" s="9"/>
      <c r="M1855" s="9"/>
    </row>
    <row r="1856" spans="3:13" x14ac:dyDescent="0.2">
      <c r="C1856" s="9"/>
      <c r="D1856" s="9"/>
      <c r="E1856" s="9"/>
      <c r="F1856" s="9"/>
      <c r="G1856" s="9"/>
      <c r="H1856" s="9"/>
      <c r="I1856" s="9"/>
      <c r="J1856" s="9"/>
      <c r="K1856" s="9"/>
      <c r="L1856" s="9"/>
      <c r="M1856" s="9"/>
    </row>
    <row r="1857" spans="3:13" x14ac:dyDescent="0.2">
      <c r="C1857" s="9"/>
      <c r="D1857" s="9"/>
      <c r="E1857" s="9"/>
      <c r="F1857" s="9"/>
      <c r="G1857" s="9"/>
      <c r="H1857" s="9"/>
      <c r="I1857" s="9"/>
      <c r="J1857" s="9"/>
      <c r="K1857" s="9"/>
      <c r="L1857" s="9"/>
      <c r="M1857" s="9"/>
    </row>
    <row r="1858" spans="3:13" x14ac:dyDescent="0.2">
      <c r="C1858" s="9"/>
      <c r="D1858" s="9"/>
      <c r="E1858" s="9"/>
      <c r="F1858" s="9"/>
      <c r="G1858" s="9"/>
      <c r="H1858" s="9"/>
      <c r="I1858" s="9"/>
      <c r="J1858" s="9"/>
      <c r="K1858" s="9"/>
      <c r="L1858" s="9"/>
      <c r="M1858" s="9"/>
    </row>
    <row r="1859" spans="3:13" x14ac:dyDescent="0.2">
      <c r="C1859" s="9"/>
      <c r="D1859" s="9"/>
      <c r="E1859" s="9"/>
      <c r="F1859" s="9"/>
      <c r="G1859" s="9"/>
      <c r="H1859" s="9"/>
      <c r="I1859" s="9"/>
      <c r="J1859" s="9"/>
      <c r="K1859" s="9"/>
      <c r="L1859" s="9"/>
      <c r="M1859" s="9"/>
    </row>
    <row r="1860" spans="3:13" x14ac:dyDescent="0.2">
      <c r="C1860" s="9"/>
      <c r="D1860" s="9"/>
      <c r="E1860" s="9"/>
      <c r="F1860" s="9"/>
      <c r="G1860" s="9"/>
      <c r="H1860" s="9"/>
      <c r="I1860" s="9"/>
      <c r="J1860" s="9"/>
      <c r="K1860" s="9"/>
      <c r="L1860" s="9"/>
      <c r="M1860" s="9"/>
    </row>
    <row r="1861" spans="3:13" x14ac:dyDescent="0.2">
      <c r="C1861" s="9"/>
      <c r="D1861" s="9"/>
      <c r="E1861" s="9"/>
      <c r="F1861" s="9"/>
      <c r="G1861" s="9"/>
      <c r="H1861" s="9"/>
      <c r="I1861" s="9"/>
      <c r="J1861" s="9"/>
      <c r="K1861" s="9"/>
      <c r="L1861" s="9"/>
      <c r="M1861" s="9"/>
    </row>
    <row r="1862" spans="3:13" x14ac:dyDescent="0.2">
      <c r="C1862" s="9"/>
      <c r="D1862" s="9"/>
      <c r="E1862" s="9"/>
      <c r="F1862" s="9"/>
      <c r="G1862" s="9"/>
      <c r="H1862" s="9"/>
      <c r="I1862" s="9"/>
      <c r="J1862" s="9"/>
      <c r="K1862" s="9"/>
      <c r="L1862" s="9"/>
      <c r="M1862" s="9"/>
    </row>
    <row r="1863" spans="3:13" x14ac:dyDescent="0.2">
      <c r="C1863" s="9"/>
      <c r="D1863" s="9"/>
      <c r="E1863" s="9"/>
      <c r="F1863" s="9"/>
      <c r="G1863" s="9"/>
      <c r="H1863" s="9"/>
      <c r="I1863" s="9"/>
      <c r="J1863" s="9"/>
      <c r="K1863" s="9"/>
      <c r="L1863" s="9"/>
      <c r="M1863" s="9"/>
    </row>
    <row r="1864" spans="3:13" x14ac:dyDescent="0.2">
      <c r="C1864" s="9"/>
      <c r="D1864" s="9"/>
      <c r="E1864" s="9"/>
      <c r="F1864" s="9"/>
      <c r="G1864" s="9"/>
      <c r="H1864" s="9"/>
      <c r="I1864" s="9"/>
      <c r="J1864" s="9"/>
      <c r="K1864" s="9"/>
      <c r="L1864" s="9"/>
      <c r="M1864" s="9"/>
    </row>
    <row r="1865" spans="3:13" x14ac:dyDescent="0.2">
      <c r="C1865" s="9"/>
      <c r="D1865" s="9"/>
      <c r="E1865" s="9"/>
      <c r="F1865" s="9"/>
      <c r="G1865" s="9"/>
      <c r="H1865" s="9"/>
      <c r="I1865" s="9"/>
      <c r="J1865" s="9"/>
      <c r="K1865" s="9"/>
      <c r="L1865" s="9"/>
      <c r="M1865" s="9"/>
    </row>
    <row r="1866" spans="3:13" x14ac:dyDescent="0.2">
      <c r="C1866" s="9"/>
      <c r="D1866" s="9"/>
      <c r="E1866" s="9"/>
      <c r="F1866" s="9"/>
      <c r="G1866" s="9"/>
      <c r="H1866" s="9"/>
      <c r="I1866" s="9"/>
      <c r="J1866" s="9"/>
      <c r="K1866" s="9"/>
      <c r="L1866" s="9"/>
      <c r="M1866" s="9"/>
    </row>
    <row r="1867" spans="3:13" x14ac:dyDescent="0.2">
      <c r="C1867" s="9"/>
      <c r="D1867" s="9"/>
      <c r="E1867" s="9"/>
      <c r="F1867" s="9"/>
      <c r="G1867" s="9"/>
      <c r="H1867" s="9"/>
      <c r="I1867" s="9"/>
      <c r="J1867" s="9"/>
      <c r="K1867" s="9"/>
      <c r="L1867" s="9"/>
      <c r="M1867" s="9"/>
    </row>
    <row r="1868" spans="3:13" x14ac:dyDescent="0.2">
      <c r="C1868" s="9"/>
      <c r="D1868" s="9"/>
      <c r="E1868" s="9"/>
      <c r="F1868" s="9"/>
      <c r="G1868" s="9"/>
      <c r="H1868" s="9"/>
      <c r="I1868" s="9"/>
      <c r="J1868" s="9"/>
      <c r="K1868" s="9"/>
      <c r="L1868" s="9"/>
      <c r="M1868" s="9"/>
    </row>
    <row r="1869" spans="3:13" x14ac:dyDescent="0.2">
      <c r="C1869" s="9"/>
      <c r="D1869" s="9"/>
      <c r="E1869" s="9"/>
      <c r="F1869" s="9"/>
      <c r="G1869" s="9"/>
      <c r="H1869" s="9"/>
      <c r="I1869" s="9"/>
      <c r="J1869" s="9"/>
      <c r="K1869" s="9"/>
      <c r="L1869" s="9"/>
      <c r="M1869" s="9"/>
    </row>
    <row r="1870" spans="3:13" x14ac:dyDescent="0.2">
      <c r="C1870" s="9"/>
      <c r="D1870" s="9"/>
      <c r="E1870" s="9"/>
      <c r="F1870" s="9"/>
      <c r="G1870" s="9"/>
      <c r="H1870" s="9"/>
      <c r="I1870" s="9"/>
      <c r="J1870" s="9"/>
      <c r="K1870" s="9"/>
      <c r="L1870" s="9"/>
      <c r="M1870" s="9"/>
    </row>
    <row r="1871" spans="3:13" x14ac:dyDescent="0.2">
      <c r="C1871" s="9"/>
      <c r="D1871" s="9"/>
      <c r="E1871" s="9"/>
      <c r="F1871" s="9"/>
      <c r="G1871" s="9"/>
      <c r="H1871" s="9"/>
      <c r="I1871" s="9"/>
      <c r="J1871" s="9"/>
      <c r="K1871" s="9"/>
      <c r="L1871" s="9"/>
      <c r="M1871" s="9"/>
    </row>
    <row r="1872" spans="3:13" x14ac:dyDescent="0.2">
      <c r="C1872" s="9"/>
      <c r="D1872" s="9"/>
      <c r="E1872" s="9"/>
      <c r="F1872" s="9"/>
      <c r="G1872" s="9"/>
      <c r="H1872" s="9"/>
      <c r="I1872" s="9"/>
      <c r="J1872" s="9"/>
      <c r="K1872" s="9"/>
      <c r="L1872" s="9"/>
      <c r="M1872" s="9"/>
    </row>
    <row r="1873" spans="3:13" x14ac:dyDescent="0.2">
      <c r="C1873" s="9"/>
      <c r="D1873" s="9"/>
      <c r="E1873" s="9"/>
      <c r="F1873" s="9"/>
      <c r="G1873" s="9"/>
      <c r="H1873" s="9"/>
      <c r="I1873" s="9"/>
      <c r="J1873" s="9"/>
      <c r="K1873" s="9"/>
      <c r="L1873" s="9"/>
      <c r="M1873" s="9"/>
    </row>
    <row r="1874" spans="3:13" x14ac:dyDescent="0.2">
      <c r="C1874" s="9"/>
      <c r="D1874" s="9"/>
      <c r="E1874" s="9"/>
      <c r="F1874" s="9"/>
      <c r="G1874" s="9"/>
      <c r="H1874" s="9"/>
      <c r="I1874" s="9"/>
      <c r="J1874" s="9"/>
      <c r="K1874" s="9"/>
      <c r="L1874" s="9"/>
      <c r="M1874" s="9"/>
    </row>
    <row r="1875" spans="3:13" x14ac:dyDescent="0.2">
      <c r="C1875" s="9"/>
      <c r="D1875" s="9"/>
      <c r="E1875" s="9"/>
      <c r="F1875" s="9"/>
      <c r="G1875" s="9"/>
      <c r="H1875" s="9"/>
      <c r="I1875" s="9"/>
      <c r="J1875" s="9"/>
      <c r="K1875" s="9"/>
      <c r="L1875" s="9"/>
      <c r="M1875" s="9"/>
    </row>
    <row r="1876" spans="3:13" x14ac:dyDescent="0.2">
      <c r="C1876" s="9"/>
      <c r="D1876" s="9"/>
      <c r="E1876" s="9"/>
      <c r="F1876" s="9"/>
      <c r="G1876" s="9"/>
      <c r="H1876" s="9"/>
      <c r="I1876" s="9"/>
      <c r="J1876" s="9"/>
      <c r="K1876" s="9"/>
      <c r="L1876" s="9"/>
      <c r="M1876" s="9"/>
    </row>
    <row r="1877" spans="3:13" x14ac:dyDescent="0.2">
      <c r="C1877" s="9"/>
      <c r="D1877" s="9"/>
      <c r="E1877" s="9"/>
      <c r="F1877" s="9"/>
      <c r="G1877" s="9"/>
      <c r="H1877" s="9"/>
      <c r="I1877" s="9"/>
      <c r="J1877" s="9"/>
      <c r="K1877" s="9"/>
      <c r="L1877" s="9"/>
      <c r="M1877" s="9"/>
    </row>
    <row r="1878" spans="3:13" x14ac:dyDescent="0.2">
      <c r="C1878" s="9"/>
      <c r="D1878" s="9"/>
      <c r="E1878" s="9"/>
      <c r="F1878" s="9"/>
      <c r="G1878" s="9"/>
      <c r="H1878" s="9"/>
      <c r="I1878" s="9"/>
      <c r="J1878" s="9"/>
      <c r="K1878" s="9"/>
      <c r="L1878" s="9"/>
      <c r="M1878" s="9"/>
    </row>
    <row r="1879" spans="3:13" x14ac:dyDescent="0.2">
      <c r="C1879" s="9"/>
      <c r="D1879" s="9"/>
      <c r="E1879" s="9"/>
      <c r="F1879" s="9"/>
      <c r="G1879" s="9"/>
      <c r="H1879" s="9"/>
      <c r="I1879" s="9"/>
      <c r="J1879" s="9"/>
      <c r="K1879" s="9"/>
      <c r="L1879" s="9"/>
      <c r="M1879" s="9"/>
    </row>
    <row r="1880" spans="3:13" x14ac:dyDescent="0.2">
      <c r="C1880" s="9"/>
      <c r="D1880" s="9"/>
      <c r="E1880" s="9"/>
      <c r="F1880" s="9"/>
      <c r="G1880" s="9"/>
      <c r="H1880" s="9"/>
      <c r="I1880" s="9"/>
      <c r="J1880" s="9"/>
      <c r="K1880" s="9"/>
      <c r="L1880" s="9"/>
      <c r="M1880" s="9"/>
    </row>
    <row r="1881" spans="3:13" x14ac:dyDescent="0.2">
      <c r="C1881" s="9"/>
      <c r="D1881" s="9"/>
      <c r="E1881" s="9"/>
      <c r="F1881" s="9"/>
      <c r="G1881" s="9"/>
      <c r="H1881" s="9"/>
      <c r="I1881" s="9"/>
      <c r="J1881" s="9"/>
      <c r="K1881" s="9"/>
      <c r="L1881" s="9"/>
      <c r="M1881" s="9"/>
    </row>
    <row r="1882" spans="3:13" x14ac:dyDescent="0.2">
      <c r="C1882" s="9"/>
      <c r="D1882" s="9"/>
      <c r="E1882" s="9"/>
      <c r="F1882" s="9"/>
      <c r="G1882" s="9"/>
      <c r="H1882" s="9"/>
      <c r="I1882" s="9"/>
      <c r="J1882" s="9"/>
      <c r="K1882" s="9"/>
      <c r="L1882" s="9"/>
      <c r="M1882" s="9"/>
    </row>
    <row r="1883" spans="3:13" x14ac:dyDescent="0.2">
      <c r="C1883" s="9"/>
      <c r="D1883" s="9"/>
      <c r="E1883" s="9"/>
      <c r="F1883" s="9"/>
      <c r="G1883" s="9"/>
      <c r="H1883" s="9"/>
      <c r="I1883" s="9"/>
      <c r="J1883" s="9"/>
      <c r="K1883" s="9"/>
      <c r="L1883" s="9"/>
      <c r="M1883" s="9"/>
    </row>
    <row r="1884" spans="3:13" x14ac:dyDescent="0.2">
      <c r="C1884" s="9"/>
      <c r="D1884" s="9"/>
      <c r="E1884" s="9"/>
      <c r="F1884" s="9"/>
      <c r="G1884" s="9"/>
      <c r="H1884" s="9"/>
      <c r="I1884" s="9"/>
      <c r="J1884" s="9"/>
      <c r="K1884" s="9"/>
      <c r="L1884" s="9"/>
      <c r="M1884" s="9"/>
    </row>
    <row r="1885" spans="3:13" x14ac:dyDescent="0.2">
      <c r="C1885" s="9"/>
      <c r="D1885" s="9"/>
      <c r="E1885" s="9"/>
      <c r="F1885" s="9"/>
      <c r="G1885" s="9"/>
      <c r="H1885" s="9"/>
      <c r="I1885" s="9"/>
      <c r="J1885" s="9"/>
      <c r="K1885" s="9"/>
      <c r="L1885" s="9"/>
      <c r="M1885" s="9"/>
    </row>
    <row r="1886" spans="3:13" x14ac:dyDescent="0.2">
      <c r="C1886" s="9"/>
      <c r="D1886" s="9"/>
      <c r="E1886" s="9"/>
      <c r="F1886" s="9"/>
      <c r="G1886" s="9"/>
      <c r="H1886" s="9"/>
      <c r="I1886" s="9"/>
      <c r="J1886" s="9"/>
      <c r="K1886" s="9"/>
      <c r="L1886" s="9"/>
      <c r="M1886" s="9"/>
    </row>
    <row r="1887" spans="3:13" x14ac:dyDescent="0.2">
      <c r="C1887" s="9"/>
      <c r="D1887" s="9"/>
      <c r="E1887" s="9"/>
      <c r="F1887" s="9"/>
      <c r="G1887" s="9"/>
      <c r="H1887" s="9"/>
      <c r="I1887" s="9"/>
      <c r="J1887" s="9"/>
      <c r="K1887" s="9"/>
      <c r="L1887" s="9"/>
      <c r="M1887" s="9"/>
    </row>
    <row r="1888" spans="3:13" x14ac:dyDescent="0.2">
      <c r="C1888" s="9"/>
      <c r="D1888" s="9"/>
      <c r="E1888" s="9"/>
      <c r="F1888" s="9"/>
      <c r="G1888" s="9"/>
      <c r="H1888" s="9"/>
      <c r="I1888" s="9"/>
      <c r="J1888" s="9"/>
      <c r="K1888" s="9"/>
      <c r="L1888" s="9"/>
      <c r="M1888" s="9"/>
    </row>
    <row r="1889" spans="3:13" x14ac:dyDescent="0.2">
      <c r="C1889" s="9"/>
      <c r="D1889" s="9"/>
      <c r="E1889" s="9"/>
      <c r="F1889" s="9"/>
      <c r="G1889" s="9"/>
      <c r="H1889" s="9"/>
      <c r="I1889" s="9"/>
      <c r="J1889" s="9"/>
      <c r="K1889" s="9"/>
      <c r="L1889" s="9"/>
      <c r="M1889" s="9"/>
    </row>
    <row r="1890" spans="3:13" x14ac:dyDescent="0.2">
      <c r="C1890" s="9"/>
      <c r="D1890" s="9"/>
      <c r="E1890" s="9"/>
      <c r="F1890" s="9"/>
      <c r="G1890" s="9"/>
      <c r="H1890" s="9"/>
      <c r="I1890" s="9"/>
      <c r="J1890" s="9"/>
      <c r="K1890" s="9"/>
      <c r="L1890" s="9"/>
      <c r="M1890" s="9"/>
    </row>
    <row r="1891" spans="3:13" x14ac:dyDescent="0.2">
      <c r="C1891" s="9"/>
      <c r="D1891" s="9"/>
      <c r="E1891" s="9"/>
      <c r="F1891" s="9"/>
      <c r="G1891" s="9"/>
      <c r="H1891" s="9"/>
      <c r="I1891" s="9"/>
      <c r="J1891" s="9"/>
      <c r="K1891" s="9"/>
      <c r="L1891" s="9"/>
      <c r="M1891" s="9"/>
    </row>
    <row r="1892" spans="3:13" x14ac:dyDescent="0.2">
      <c r="C1892" s="9"/>
      <c r="D1892" s="9"/>
      <c r="E1892" s="9"/>
      <c r="F1892" s="9"/>
      <c r="G1892" s="9"/>
      <c r="H1892" s="9"/>
      <c r="I1892" s="9"/>
      <c r="J1892" s="9"/>
      <c r="K1892" s="9"/>
      <c r="L1892" s="9"/>
      <c r="M1892" s="9"/>
    </row>
    <row r="1893" spans="3:13" x14ac:dyDescent="0.2">
      <c r="C1893" s="9"/>
      <c r="D1893" s="9"/>
      <c r="E1893" s="9"/>
      <c r="F1893" s="9"/>
      <c r="G1893" s="9"/>
      <c r="H1893" s="9"/>
      <c r="I1893" s="9"/>
      <c r="J1893" s="9"/>
      <c r="K1893" s="9"/>
      <c r="L1893" s="9"/>
      <c r="M1893" s="9"/>
    </row>
    <row r="1894" spans="3:13" x14ac:dyDescent="0.2">
      <c r="C1894" s="9"/>
      <c r="D1894" s="9"/>
      <c r="E1894" s="9"/>
      <c r="F1894" s="9"/>
      <c r="G1894" s="9"/>
      <c r="H1894" s="9"/>
      <c r="I1894" s="9"/>
      <c r="J1894" s="9"/>
      <c r="K1894" s="9"/>
      <c r="L1894" s="9"/>
      <c r="M1894" s="9"/>
    </row>
    <row r="1895" spans="3:13" x14ac:dyDescent="0.2">
      <c r="C1895" s="9"/>
      <c r="D1895" s="9"/>
      <c r="E1895" s="9"/>
      <c r="F1895" s="9"/>
      <c r="G1895" s="9"/>
      <c r="H1895" s="9"/>
      <c r="I1895" s="9"/>
      <c r="J1895" s="9"/>
      <c r="K1895" s="9"/>
      <c r="L1895" s="9"/>
      <c r="M1895" s="9"/>
    </row>
    <row r="1896" spans="3:13" x14ac:dyDescent="0.2">
      <c r="C1896" s="9"/>
      <c r="D1896" s="9"/>
      <c r="E1896" s="9"/>
      <c r="F1896" s="9"/>
      <c r="G1896" s="9"/>
      <c r="H1896" s="9"/>
      <c r="I1896" s="9"/>
      <c r="J1896" s="9"/>
      <c r="K1896" s="9"/>
      <c r="L1896" s="9"/>
      <c r="M1896" s="9"/>
    </row>
    <row r="1897" spans="3:13" x14ac:dyDescent="0.2">
      <c r="C1897" s="9"/>
      <c r="D1897" s="9"/>
      <c r="E1897" s="9"/>
      <c r="F1897" s="9"/>
      <c r="G1897" s="9"/>
      <c r="H1897" s="9"/>
      <c r="I1897" s="9"/>
      <c r="J1897" s="9"/>
      <c r="K1897" s="9"/>
      <c r="L1897" s="9"/>
      <c r="M1897" s="9"/>
    </row>
    <row r="1898" spans="3:13" x14ac:dyDescent="0.2">
      <c r="C1898" s="9"/>
      <c r="D1898" s="9"/>
      <c r="E1898" s="9"/>
      <c r="F1898" s="9"/>
      <c r="G1898" s="9"/>
      <c r="H1898" s="9"/>
      <c r="I1898" s="9"/>
      <c r="J1898" s="9"/>
      <c r="K1898" s="9"/>
      <c r="L1898" s="9"/>
      <c r="M1898" s="9"/>
    </row>
    <row r="1899" spans="3:13" x14ac:dyDescent="0.2">
      <c r="C1899" s="9"/>
      <c r="D1899" s="9"/>
      <c r="E1899" s="9"/>
      <c r="F1899" s="9"/>
      <c r="G1899" s="9"/>
      <c r="H1899" s="9"/>
      <c r="I1899" s="9"/>
      <c r="J1899" s="9"/>
      <c r="K1899" s="9"/>
      <c r="L1899" s="9"/>
      <c r="M1899" s="9"/>
    </row>
    <row r="1900" spans="3:13" x14ac:dyDescent="0.2">
      <c r="C1900" s="9"/>
      <c r="D1900" s="9"/>
      <c r="E1900" s="9"/>
      <c r="F1900" s="9"/>
      <c r="G1900" s="9"/>
      <c r="H1900" s="9"/>
      <c r="I1900" s="9"/>
      <c r="J1900" s="9"/>
      <c r="K1900" s="9"/>
      <c r="L1900" s="9"/>
      <c r="M1900" s="9"/>
    </row>
    <row r="1901" spans="3:13" x14ac:dyDescent="0.2">
      <c r="C1901" s="9"/>
      <c r="D1901" s="9"/>
      <c r="E1901" s="9"/>
      <c r="F1901" s="9"/>
      <c r="G1901" s="9"/>
      <c r="H1901" s="9"/>
      <c r="I1901" s="9"/>
      <c r="J1901" s="9"/>
      <c r="K1901" s="9"/>
      <c r="L1901" s="9"/>
      <c r="M1901" s="9"/>
    </row>
    <row r="1902" spans="3:13" x14ac:dyDescent="0.2">
      <c r="C1902" s="9"/>
      <c r="D1902" s="9"/>
      <c r="E1902" s="9"/>
      <c r="F1902" s="9"/>
      <c r="G1902" s="9"/>
      <c r="H1902" s="9"/>
      <c r="I1902" s="9"/>
      <c r="J1902" s="9"/>
      <c r="K1902" s="9"/>
      <c r="L1902" s="9"/>
      <c r="M1902" s="9"/>
    </row>
    <row r="1903" spans="3:13" x14ac:dyDescent="0.2">
      <c r="C1903" s="9"/>
      <c r="D1903" s="9"/>
      <c r="E1903" s="9"/>
      <c r="F1903" s="9"/>
      <c r="G1903" s="9"/>
      <c r="H1903" s="9"/>
      <c r="I1903" s="9"/>
      <c r="J1903" s="9"/>
      <c r="K1903" s="9"/>
      <c r="L1903" s="9"/>
      <c r="M1903" s="9"/>
    </row>
    <row r="1904" spans="3:13" x14ac:dyDescent="0.2">
      <c r="C1904" s="9"/>
      <c r="D1904" s="9"/>
      <c r="E1904" s="9"/>
      <c r="F1904" s="9"/>
      <c r="G1904" s="9"/>
      <c r="H1904" s="9"/>
      <c r="I1904" s="9"/>
      <c r="J1904" s="9"/>
      <c r="K1904" s="9"/>
      <c r="L1904" s="9"/>
      <c r="M1904" s="9"/>
    </row>
    <row r="1905" spans="3:13" x14ac:dyDescent="0.2">
      <c r="C1905" s="9"/>
      <c r="D1905" s="9"/>
      <c r="E1905" s="9"/>
      <c r="F1905" s="9"/>
      <c r="G1905" s="9"/>
      <c r="H1905" s="9"/>
      <c r="I1905" s="9"/>
      <c r="J1905" s="9"/>
      <c r="K1905" s="9"/>
      <c r="L1905" s="9"/>
      <c r="M1905" s="9"/>
    </row>
    <row r="1906" spans="3:13" x14ac:dyDescent="0.2">
      <c r="C1906" s="9"/>
      <c r="D1906" s="9"/>
      <c r="E1906" s="9"/>
      <c r="F1906" s="9"/>
      <c r="G1906" s="9"/>
      <c r="H1906" s="9"/>
      <c r="I1906" s="9"/>
      <c r="J1906" s="9"/>
      <c r="K1906" s="9"/>
      <c r="L1906" s="9"/>
      <c r="M1906" s="9"/>
    </row>
    <row r="1907" spans="3:13" x14ac:dyDescent="0.2">
      <c r="C1907" s="9"/>
      <c r="D1907" s="9"/>
      <c r="E1907" s="9"/>
      <c r="F1907" s="9"/>
      <c r="G1907" s="9"/>
      <c r="H1907" s="9"/>
      <c r="I1907" s="9"/>
      <c r="J1907" s="9"/>
      <c r="K1907" s="9"/>
      <c r="L1907" s="9"/>
      <c r="M1907" s="9"/>
    </row>
    <row r="1908" spans="3:13" x14ac:dyDescent="0.2">
      <c r="C1908" s="9"/>
      <c r="D1908" s="9"/>
      <c r="E1908" s="9"/>
      <c r="F1908" s="9"/>
      <c r="G1908" s="9"/>
      <c r="H1908" s="9"/>
      <c r="I1908" s="9"/>
      <c r="J1908" s="9"/>
      <c r="K1908" s="9"/>
      <c r="L1908" s="9"/>
      <c r="M1908" s="9"/>
    </row>
    <row r="1909" spans="3:13" x14ac:dyDescent="0.2">
      <c r="C1909" s="9"/>
      <c r="D1909" s="9"/>
      <c r="E1909" s="9"/>
      <c r="F1909" s="9"/>
      <c r="G1909" s="9"/>
      <c r="H1909" s="9"/>
      <c r="I1909" s="9"/>
      <c r="J1909" s="9"/>
      <c r="K1909" s="9"/>
      <c r="L1909" s="9"/>
      <c r="M1909" s="9"/>
    </row>
    <row r="1910" spans="3:13" x14ac:dyDescent="0.2">
      <c r="C1910" s="9"/>
      <c r="D1910" s="9"/>
      <c r="E1910" s="9"/>
      <c r="F1910" s="9"/>
      <c r="G1910" s="9"/>
      <c r="H1910" s="9"/>
      <c r="I1910" s="9"/>
      <c r="J1910" s="9"/>
      <c r="K1910" s="9"/>
      <c r="L1910" s="9"/>
      <c r="M1910" s="9"/>
    </row>
    <row r="1911" spans="3:13" x14ac:dyDescent="0.2">
      <c r="C1911" s="9"/>
      <c r="D1911" s="9"/>
      <c r="E1911" s="9"/>
      <c r="F1911" s="9"/>
      <c r="G1911" s="9"/>
      <c r="H1911" s="9"/>
      <c r="I1911" s="9"/>
      <c r="J1911" s="9"/>
      <c r="K1911" s="9"/>
      <c r="L1911" s="9"/>
      <c r="M1911" s="9"/>
    </row>
    <row r="1912" spans="3:13" x14ac:dyDescent="0.2">
      <c r="C1912" s="9"/>
      <c r="D1912" s="9"/>
      <c r="E1912" s="9"/>
      <c r="F1912" s="9"/>
      <c r="G1912" s="9"/>
      <c r="H1912" s="9"/>
      <c r="I1912" s="9"/>
      <c r="J1912" s="9"/>
      <c r="K1912" s="9"/>
      <c r="L1912" s="9"/>
      <c r="M1912" s="9"/>
    </row>
    <row r="1913" spans="3:13" x14ac:dyDescent="0.2">
      <c r="C1913" s="9"/>
      <c r="D1913" s="9"/>
      <c r="E1913" s="9"/>
      <c r="F1913" s="9"/>
      <c r="G1913" s="9"/>
      <c r="H1913" s="9"/>
      <c r="I1913" s="9"/>
      <c r="J1913" s="9"/>
      <c r="K1913" s="9"/>
      <c r="L1913" s="9"/>
      <c r="M1913" s="9"/>
    </row>
    <row r="1914" spans="3:13" x14ac:dyDescent="0.2">
      <c r="C1914" s="9"/>
      <c r="D1914" s="9"/>
      <c r="E1914" s="9"/>
      <c r="F1914" s="9"/>
      <c r="G1914" s="9"/>
      <c r="H1914" s="9"/>
      <c r="I1914" s="9"/>
      <c r="J1914" s="9"/>
      <c r="K1914" s="9"/>
      <c r="L1914" s="9"/>
      <c r="M1914" s="9"/>
    </row>
    <row r="1915" spans="3:13" x14ac:dyDescent="0.2">
      <c r="C1915" s="9"/>
      <c r="D1915" s="9"/>
      <c r="E1915" s="9"/>
      <c r="F1915" s="9"/>
      <c r="G1915" s="9"/>
      <c r="H1915" s="9"/>
      <c r="I1915" s="9"/>
      <c r="J1915" s="9"/>
      <c r="K1915" s="9"/>
      <c r="L1915" s="9"/>
      <c r="M1915" s="9"/>
    </row>
    <row r="1916" spans="3:13" x14ac:dyDescent="0.2">
      <c r="C1916" s="9"/>
      <c r="D1916" s="9"/>
      <c r="E1916" s="9"/>
      <c r="F1916" s="9"/>
      <c r="G1916" s="9"/>
      <c r="H1916" s="9"/>
      <c r="I1916" s="9"/>
      <c r="J1916" s="9"/>
      <c r="K1916" s="9"/>
      <c r="L1916" s="9"/>
      <c r="M1916" s="9"/>
    </row>
    <row r="1917" spans="3:13" x14ac:dyDescent="0.2">
      <c r="C1917" s="9"/>
      <c r="D1917" s="9"/>
      <c r="E1917" s="9"/>
      <c r="F1917" s="9"/>
      <c r="G1917" s="9"/>
      <c r="H1917" s="9"/>
      <c r="I1917" s="9"/>
      <c r="J1917" s="9"/>
      <c r="K1917" s="9"/>
      <c r="L1917" s="9"/>
      <c r="M1917" s="9"/>
    </row>
    <row r="1918" spans="3:13" x14ac:dyDescent="0.2">
      <c r="C1918" s="9"/>
      <c r="D1918" s="9"/>
      <c r="E1918" s="9"/>
      <c r="F1918" s="9"/>
      <c r="G1918" s="9"/>
      <c r="H1918" s="9"/>
      <c r="I1918" s="9"/>
      <c r="J1918" s="9"/>
      <c r="K1918" s="9"/>
      <c r="L1918" s="9"/>
      <c r="M1918" s="9"/>
    </row>
    <row r="1919" spans="3:13" x14ac:dyDescent="0.2">
      <c r="C1919" s="9"/>
      <c r="D1919" s="9"/>
      <c r="E1919" s="9"/>
      <c r="F1919" s="9"/>
      <c r="G1919" s="9"/>
      <c r="H1919" s="9"/>
      <c r="I1919" s="9"/>
      <c r="J1919" s="9"/>
      <c r="K1919" s="9"/>
      <c r="L1919" s="9"/>
      <c r="M1919" s="9"/>
    </row>
    <row r="1920" spans="3:13" x14ac:dyDescent="0.2">
      <c r="C1920" s="9"/>
      <c r="D1920" s="9"/>
      <c r="E1920" s="9"/>
      <c r="F1920" s="9"/>
      <c r="G1920" s="9"/>
      <c r="H1920" s="9"/>
      <c r="I1920" s="9"/>
      <c r="J1920" s="9"/>
      <c r="K1920" s="9"/>
      <c r="L1920" s="9"/>
      <c r="M1920" s="9"/>
    </row>
    <row r="1921" spans="3:13" x14ac:dyDescent="0.2">
      <c r="C1921" s="9"/>
      <c r="D1921" s="9"/>
      <c r="E1921" s="9"/>
      <c r="F1921" s="9"/>
      <c r="G1921" s="9"/>
      <c r="H1921" s="9"/>
      <c r="I1921" s="9"/>
      <c r="J1921" s="9"/>
      <c r="K1921" s="9"/>
      <c r="L1921" s="9"/>
      <c r="M1921" s="9"/>
    </row>
    <row r="1922" spans="3:13" x14ac:dyDescent="0.2">
      <c r="C1922" s="9"/>
      <c r="D1922" s="9"/>
      <c r="E1922" s="9"/>
      <c r="F1922" s="9"/>
      <c r="G1922" s="9"/>
      <c r="H1922" s="9"/>
      <c r="I1922" s="9"/>
      <c r="J1922" s="9"/>
      <c r="K1922" s="9"/>
      <c r="L1922" s="9"/>
      <c r="M1922" s="9"/>
    </row>
    <row r="1923" spans="3:13" x14ac:dyDescent="0.2">
      <c r="C1923" s="9"/>
      <c r="D1923" s="9"/>
      <c r="E1923" s="9"/>
      <c r="F1923" s="9"/>
      <c r="G1923" s="9"/>
      <c r="H1923" s="9"/>
      <c r="I1923" s="9"/>
      <c r="J1923" s="9"/>
      <c r="K1923" s="9"/>
      <c r="L1923" s="9"/>
      <c r="M1923" s="9"/>
    </row>
    <row r="1924" spans="3:13" x14ac:dyDescent="0.2">
      <c r="C1924" s="9"/>
      <c r="D1924" s="9"/>
      <c r="E1924" s="9"/>
      <c r="F1924" s="9"/>
      <c r="G1924" s="9"/>
      <c r="H1924" s="9"/>
      <c r="I1924" s="9"/>
      <c r="J1924" s="9"/>
      <c r="K1924" s="9"/>
      <c r="L1924" s="9"/>
      <c r="M1924" s="9"/>
    </row>
    <row r="1925" spans="3:13" x14ac:dyDescent="0.2">
      <c r="C1925" s="9"/>
      <c r="D1925" s="9"/>
      <c r="E1925" s="9"/>
      <c r="F1925" s="9"/>
      <c r="G1925" s="9"/>
      <c r="H1925" s="9"/>
      <c r="I1925" s="9"/>
      <c r="J1925" s="9"/>
      <c r="K1925" s="9"/>
      <c r="L1925" s="9"/>
      <c r="M1925" s="9"/>
    </row>
    <row r="1926" spans="3:13" x14ac:dyDescent="0.2">
      <c r="C1926" s="9"/>
      <c r="D1926" s="9"/>
      <c r="E1926" s="9"/>
      <c r="F1926" s="9"/>
      <c r="G1926" s="9"/>
      <c r="H1926" s="9"/>
      <c r="I1926" s="9"/>
      <c r="J1926" s="9"/>
      <c r="K1926" s="9"/>
      <c r="L1926" s="9"/>
      <c r="M1926" s="9"/>
    </row>
    <row r="1927" spans="3:13" x14ac:dyDescent="0.2">
      <c r="C1927" s="9"/>
      <c r="D1927" s="9"/>
      <c r="E1927" s="9"/>
      <c r="F1927" s="9"/>
      <c r="G1927" s="9"/>
      <c r="H1927" s="9"/>
      <c r="I1927" s="9"/>
      <c r="J1927" s="9"/>
      <c r="K1927" s="9"/>
      <c r="L1927" s="9"/>
      <c r="M1927" s="9"/>
    </row>
    <row r="1928" spans="3:13" x14ac:dyDescent="0.2">
      <c r="C1928" s="9"/>
      <c r="D1928" s="9"/>
      <c r="E1928" s="9"/>
      <c r="F1928" s="9"/>
      <c r="G1928" s="9"/>
      <c r="H1928" s="9"/>
      <c r="I1928" s="9"/>
      <c r="J1928" s="9"/>
      <c r="K1928" s="9"/>
      <c r="L1928" s="9"/>
      <c r="M1928" s="9"/>
    </row>
    <row r="1929" spans="3:13" x14ac:dyDescent="0.2">
      <c r="C1929" s="9"/>
      <c r="D1929" s="9"/>
      <c r="E1929" s="9"/>
      <c r="F1929" s="9"/>
      <c r="G1929" s="9"/>
      <c r="H1929" s="9"/>
      <c r="I1929" s="9"/>
      <c r="J1929" s="9"/>
      <c r="K1929" s="9"/>
      <c r="L1929" s="9"/>
      <c r="M1929" s="9"/>
    </row>
    <row r="1930" spans="3:13" x14ac:dyDescent="0.2">
      <c r="C1930" s="9"/>
      <c r="D1930" s="9"/>
      <c r="E1930" s="9"/>
      <c r="F1930" s="9"/>
      <c r="G1930" s="9"/>
      <c r="H1930" s="9"/>
      <c r="I1930" s="9"/>
      <c r="J1930" s="9"/>
      <c r="K1930" s="9"/>
      <c r="L1930" s="9"/>
      <c r="M1930" s="9"/>
    </row>
    <row r="1931" spans="3:13" x14ac:dyDescent="0.2">
      <c r="C1931" s="9"/>
      <c r="D1931" s="9"/>
      <c r="E1931" s="9"/>
      <c r="F1931" s="9"/>
      <c r="G1931" s="9"/>
      <c r="H1931" s="9"/>
      <c r="I1931" s="9"/>
      <c r="J1931" s="9"/>
      <c r="K1931" s="9"/>
      <c r="L1931" s="9"/>
      <c r="M1931" s="9"/>
    </row>
    <row r="1932" spans="3:13" x14ac:dyDescent="0.2">
      <c r="C1932" s="9"/>
      <c r="D1932" s="9"/>
      <c r="E1932" s="9"/>
      <c r="F1932" s="9"/>
      <c r="G1932" s="9"/>
      <c r="H1932" s="9"/>
      <c r="I1932" s="9"/>
      <c r="J1932" s="9"/>
      <c r="K1932" s="9"/>
      <c r="L1932" s="9"/>
      <c r="M1932" s="9"/>
    </row>
    <row r="1933" spans="3:13" x14ac:dyDescent="0.2">
      <c r="C1933" s="9"/>
      <c r="D1933" s="9"/>
      <c r="E1933" s="9"/>
      <c r="F1933" s="9"/>
      <c r="G1933" s="9"/>
      <c r="H1933" s="9"/>
      <c r="I1933" s="9"/>
      <c r="J1933" s="9"/>
      <c r="K1933" s="9"/>
      <c r="L1933" s="9"/>
      <c r="M1933" s="9"/>
    </row>
    <row r="1934" spans="3:13" x14ac:dyDescent="0.2">
      <c r="C1934" s="9"/>
      <c r="D1934" s="9"/>
      <c r="E1934" s="9"/>
      <c r="F1934" s="9"/>
      <c r="G1934" s="9"/>
      <c r="H1934" s="9"/>
      <c r="I1934" s="9"/>
      <c r="J1934" s="9"/>
      <c r="K1934" s="9"/>
      <c r="L1934" s="9"/>
      <c r="M1934" s="9"/>
    </row>
    <row r="1935" spans="3:13" x14ac:dyDescent="0.2">
      <c r="C1935" s="9"/>
      <c r="D1935" s="9"/>
      <c r="E1935" s="9"/>
      <c r="F1935" s="9"/>
      <c r="G1935" s="9"/>
      <c r="H1935" s="9"/>
      <c r="I1935" s="9"/>
      <c r="J1935" s="9"/>
      <c r="K1935" s="9"/>
      <c r="L1935" s="9"/>
      <c r="M1935" s="9"/>
    </row>
    <row r="1936" spans="3:13" x14ac:dyDescent="0.2">
      <c r="C1936" s="9"/>
      <c r="D1936" s="9"/>
      <c r="E1936" s="9"/>
      <c r="F1936" s="9"/>
      <c r="G1936" s="9"/>
      <c r="H1936" s="9"/>
      <c r="I1936" s="9"/>
      <c r="J1936" s="9"/>
      <c r="K1936" s="9"/>
      <c r="L1936" s="9"/>
      <c r="M1936" s="9"/>
    </row>
    <row r="1937" spans="3:13" x14ac:dyDescent="0.2">
      <c r="C1937" s="9"/>
      <c r="D1937" s="9"/>
      <c r="E1937" s="9"/>
      <c r="F1937" s="9"/>
      <c r="G1937" s="9"/>
      <c r="H1937" s="9"/>
      <c r="I1937" s="9"/>
      <c r="J1937" s="9"/>
      <c r="K1937" s="9"/>
      <c r="L1937" s="9"/>
      <c r="M1937" s="9"/>
    </row>
    <row r="1938" spans="3:13" x14ac:dyDescent="0.2">
      <c r="C1938" s="9"/>
      <c r="D1938" s="9"/>
      <c r="E1938" s="9"/>
      <c r="F1938" s="9"/>
      <c r="G1938" s="9"/>
      <c r="H1938" s="9"/>
      <c r="I1938" s="9"/>
      <c r="J1938" s="9"/>
      <c r="K1938" s="9"/>
      <c r="L1938" s="9"/>
      <c r="M1938" s="9"/>
    </row>
    <row r="1939" spans="3:13" x14ac:dyDescent="0.2">
      <c r="C1939" s="9"/>
      <c r="D1939" s="9"/>
      <c r="E1939" s="9"/>
      <c r="F1939" s="9"/>
      <c r="G1939" s="9"/>
      <c r="H1939" s="9"/>
      <c r="I1939" s="9"/>
      <c r="J1939" s="9"/>
      <c r="K1939" s="9"/>
      <c r="L1939" s="9"/>
      <c r="M1939" s="9"/>
    </row>
    <row r="1940" spans="3:13" x14ac:dyDescent="0.2">
      <c r="C1940" s="9"/>
      <c r="D1940" s="9"/>
      <c r="E1940" s="9"/>
      <c r="F1940" s="9"/>
      <c r="G1940" s="9"/>
      <c r="H1940" s="9"/>
      <c r="I1940" s="9"/>
      <c r="J1940" s="9"/>
      <c r="K1940" s="9"/>
      <c r="L1940" s="9"/>
      <c r="M1940" s="9"/>
    </row>
    <row r="1941" spans="3:13" x14ac:dyDescent="0.2">
      <c r="C1941" s="9"/>
      <c r="D1941" s="9"/>
      <c r="E1941" s="9"/>
      <c r="F1941" s="9"/>
      <c r="G1941" s="9"/>
      <c r="H1941" s="9"/>
      <c r="I1941" s="9"/>
      <c r="J1941" s="9"/>
      <c r="K1941" s="9"/>
      <c r="L1941" s="9"/>
      <c r="M1941" s="9"/>
    </row>
    <row r="1942" spans="3:13" x14ac:dyDescent="0.2">
      <c r="C1942" s="9"/>
      <c r="D1942" s="9"/>
      <c r="E1942" s="9"/>
      <c r="F1942" s="9"/>
      <c r="G1942" s="9"/>
      <c r="H1942" s="9"/>
      <c r="I1942" s="9"/>
      <c r="J1942" s="9"/>
      <c r="K1942" s="9"/>
      <c r="L1942" s="9"/>
      <c r="M1942" s="9"/>
    </row>
    <row r="1943" spans="3:13" x14ac:dyDescent="0.2">
      <c r="C1943" s="9"/>
      <c r="D1943" s="9"/>
      <c r="E1943" s="9"/>
      <c r="F1943" s="9"/>
      <c r="G1943" s="9"/>
      <c r="H1943" s="9"/>
      <c r="I1943" s="9"/>
      <c r="J1943" s="9"/>
      <c r="K1943" s="9"/>
      <c r="L1943" s="9"/>
      <c r="M1943" s="9"/>
    </row>
    <row r="1944" spans="3:13" x14ac:dyDescent="0.2">
      <c r="C1944" s="9"/>
      <c r="D1944" s="9"/>
      <c r="E1944" s="9"/>
      <c r="F1944" s="9"/>
      <c r="G1944" s="9"/>
      <c r="H1944" s="9"/>
      <c r="I1944" s="9"/>
      <c r="J1944" s="9"/>
      <c r="K1944" s="9"/>
      <c r="L1944" s="9"/>
      <c r="M1944" s="9"/>
    </row>
    <row r="1945" spans="3:13" x14ac:dyDescent="0.2">
      <c r="C1945" s="9"/>
      <c r="D1945" s="9"/>
      <c r="E1945" s="9"/>
      <c r="F1945" s="9"/>
      <c r="G1945" s="9"/>
      <c r="H1945" s="9"/>
      <c r="I1945" s="9"/>
      <c r="J1945" s="9"/>
      <c r="K1945" s="9"/>
      <c r="L1945" s="9"/>
      <c r="M1945" s="9"/>
    </row>
    <row r="1946" spans="3:13" x14ac:dyDescent="0.2">
      <c r="C1946" s="9"/>
      <c r="D1946" s="9"/>
      <c r="E1946" s="9"/>
      <c r="F1946" s="9"/>
      <c r="G1946" s="9"/>
      <c r="H1946" s="9"/>
      <c r="I1946" s="9"/>
      <c r="J1946" s="9"/>
      <c r="K1946" s="9"/>
      <c r="L1946" s="9"/>
      <c r="M1946" s="9"/>
    </row>
    <row r="1947" spans="3:13" x14ac:dyDescent="0.2">
      <c r="C1947" s="9"/>
      <c r="D1947" s="9"/>
      <c r="E1947" s="9"/>
      <c r="F1947" s="9"/>
      <c r="G1947" s="9"/>
      <c r="H1947" s="9"/>
      <c r="I1947" s="9"/>
      <c r="J1947" s="9"/>
      <c r="K1947" s="9"/>
      <c r="L1947" s="9"/>
      <c r="M1947" s="9"/>
    </row>
    <row r="1948" spans="3:13" x14ac:dyDescent="0.2">
      <c r="C1948" s="9"/>
      <c r="D1948" s="9"/>
      <c r="E1948" s="9"/>
      <c r="F1948" s="9"/>
      <c r="G1948" s="9"/>
      <c r="H1948" s="9"/>
      <c r="I1948" s="9"/>
      <c r="J1948" s="9"/>
      <c r="K1948" s="9"/>
      <c r="L1948" s="9"/>
      <c r="M1948" s="9"/>
    </row>
    <row r="1949" spans="3:13" x14ac:dyDescent="0.2">
      <c r="C1949" s="9"/>
      <c r="D1949" s="9"/>
      <c r="E1949" s="9"/>
      <c r="F1949" s="9"/>
      <c r="G1949" s="9"/>
      <c r="H1949" s="9"/>
      <c r="I1949" s="9"/>
      <c r="J1949" s="9"/>
      <c r="K1949" s="9"/>
      <c r="L1949" s="9"/>
      <c r="M1949" s="9"/>
    </row>
    <row r="1950" spans="3:13" x14ac:dyDescent="0.2">
      <c r="C1950" s="9"/>
      <c r="D1950" s="9"/>
      <c r="E1950" s="9"/>
      <c r="F1950" s="9"/>
      <c r="G1950" s="9"/>
      <c r="H1950" s="9"/>
      <c r="I1950" s="9"/>
      <c r="J1950" s="9"/>
      <c r="K1950" s="9"/>
      <c r="L1950" s="9"/>
      <c r="M1950" s="9"/>
    </row>
    <row r="1951" spans="3:13" x14ac:dyDescent="0.2">
      <c r="C1951" s="9"/>
      <c r="D1951" s="9"/>
      <c r="E1951" s="9"/>
      <c r="F1951" s="9"/>
      <c r="G1951" s="9"/>
      <c r="H1951" s="9"/>
      <c r="I1951" s="9"/>
      <c r="J1951" s="9"/>
      <c r="K1951" s="9"/>
      <c r="L1951" s="9"/>
      <c r="M1951" s="9"/>
    </row>
    <row r="1952" spans="3:13" x14ac:dyDescent="0.2">
      <c r="C1952" s="9"/>
      <c r="D1952" s="9"/>
      <c r="E1952" s="9"/>
      <c r="F1952" s="9"/>
      <c r="G1952" s="9"/>
      <c r="H1952" s="9"/>
      <c r="I1952" s="9"/>
      <c r="J1952" s="9"/>
      <c r="K1952" s="9"/>
      <c r="L1952" s="9"/>
      <c r="M1952" s="9"/>
    </row>
    <row r="1953" spans="3:13" x14ac:dyDescent="0.2">
      <c r="C1953" s="9"/>
      <c r="D1953" s="9"/>
      <c r="E1953" s="9"/>
      <c r="F1953" s="9"/>
      <c r="G1953" s="9"/>
      <c r="H1953" s="9"/>
      <c r="I1953" s="9"/>
      <c r="J1953" s="9"/>
      <c r="K1953" s="9"/>
      <c r="L1953" s="9"/>
      <c r="M1953" s="9"/>
    </row>
    <row r="1954" spans="3:13" x14ac:dyDescent="0.2">
      <c r="C1954" s="9"/>
      <c r="D1954" s="9"/>
      <c r="E1954" s="9"/>
      <c r="F1954" s="9"/>
      <c r="G1954" s="9"/>
      <c r="H1954" s="9"/>
      <c r="I1954" s="9"/>
      <c r="J1954" s="9"/>
      <c r="K1954" s="9"/>
      <c r="L1954" s="9"/>
      <c r="M1954" s="9"/>
    </row>
    <row r="1955" spans="3:13" x14ac:dyDescent="0.2">
      <c r="C1955" s="9"/>
      <c r="D1955" s="9"/>
      <c r="E1955" s="9"/>
      <c r="F1955" s="9"/>
      <c r="G1955" s="9"/>
      <c r="H1955" s="9"/>
      <c r="I1955" s="9"/>
      <c r="J1955" s="9"/>
      <c r="K1955" s="9"/>
      <c r="L1955" s="9"/>
      <c r="M1955" s="9"/>
    </row>
    <row r="1956" spans="3:13" x14ac:dyDescent="0.2">
      <c r="C1956" s="9"/>
      <c r="D1956" s="9"/>
      <c r="E1956" s="9"/>
      <c r="F1956" s="9"/>
      <c r="G1956" s="9"/>
      <c r="H1956" s="9"/>
      <c r="I1956" s="9"/>
      <c r="J1956" s="9"/>
      <c r="K1956" s="9"/>
      <c r="L1956" s="9"/>
      <c r="M1956" s="9"/>
    </row>
    <row r="1957" spans="3:13" x14ac:dyDescent="0.2">
      <c r="C1957" s="9"/>
      <c r="D1957" s="9"/>
      <c r="E1957" s="9"/>
      <c r="F1957" s="9"/>
      <c r="G1957" s="9"/>
      <c r="H1957" s="9"/>
      <c r="I1957" s="9"/>
      <c r="J1957" s="9"/>
      <c r="K1957" s="9"/>
      <c r="L1957" s="9"/>
      <c r="M1957" s="9"/>
    </row>
    <row r="1958" spans="3:13" x14ac:dyDescent="0.2">
      <c r="C1958" s="9"/>
      <c r="D1958" s="9"/>
      <c r="E1958" s="9"/>
      <c r="F1958" s="9"/>
      <c r="G1958" s="9"/>
      <c r="H1958" s="9"/>
      <c r="I1958" s="9"/>
      <c r="J1958" s="9"/>
      <c r="K1958" s="9"/>
      <c r="L1958" s="9"/>
      <c r="M1958" s="9"/>
    </row>
    <row r="1959" spans="3:13" x14ac:dyDescent="0.2">
      <c r="C1959" s="9"/>
      <c r="D1959" s="9"/>
      <c r="E1959" s="9"/>
      <c r="F1959" s="9"/>
      <c r="G1959" s="9"/>
      <c r="H1959" s="9"/>
      <c r="I1959" s="9"/>
      <c r="J1959" s="9"/>
      <c r="K1959" s="9"/>
      <c r="L1959" s="9"/>
      <c r="M1959" s="9"/>
    </row>
    <row r="1960" spans="3:13" x14ac:dyDescent="0.2">
      <c r="C1960" s="9"/>
      <c r="D1960" s="9"/>
      <c r="E1960" s="9"/>
      <c r="F1960" s="9"/>
      <c r="G1960" s="9"/>
      <c r="H1960" s="9"/>
      <c r="I1960" s="9"/>
      <c r="J1960" s="9"/>
      <c r="K1960" s="9"/>
      <c r="L1960" s="9"/>
      <c r="M1960" s="9"/>
    </row>
    <row r="1961" spans="3:13" x14ac:dyDescent="0.2">
      <c r="C1961" s="9"/>
      <c r="D1961" s="9"/>
      <c r="E1961" s="9"/>
      <c r="F1961" s="9"/>
      <c r="G1961" s="9"/>
      <c r="H1961" s="9"/>
      <c r="I1961" s="9"/>
      <c r="J1961" s="9"/>
      <c r="K1961" s="9"/>
      <c r="L1961" s="9"/>
      <c r="M1961" s="9"/>
    </row>
    <row r="1962" spans="3:13" x14ac:dyDescent="0.2">
      <c r="C1962" s="9"/>
      <c r="D1962" s="9"/>
      <c r="E1962" s="9"/>
      <c r="F1962" s="9"/>
      <c r="G1962" s="9"/>
      <c r="H1962" s="9"/>
      <c r="I1962" s="9"/>
      <c r="J1962" s="9"/>
      <c r="K1962" s="9"/>
      <c r="L1962" s="9"/>
      <c r="M1962" s="9"/>
    </row>
    <row r="1963" spans="3:13" x14ac:dyDescent="0.2">
      <c r="C1963" s="9"/>
      <c r="D1963" s="9"/>
      <c r="E1963" s="9"/>
      <c r="F1963" s="9"/>
      <c r="G1963" s="9"/>
      <c r="H1963" s="9"/>
      <c r="I1963" s="9"/>
      <c r="J1963" s="9"/>
      <c r="K1963" s="9"/>
      <c r="L1963" s="9"/>
      <c r="M1963" s="9"/>
    </row>
    <row r="1964" spans="3:13" x14ac:dyDescent="0.2">
      <c r="C1964" s="9"/>
      <c r="D1964" s="9"/>
      <c r="E1964" s="9"/>
      <c r="F1964" s="9"/>
      <c r="G1964" s="9"/>
      <c r="H1964" s="9"/>
      <c r="I1964" s="9"/>
      <c r="J1964" s="9"/>
      <c r="K1964" s="9"/>
      <c r="L1964" s="9"/>
      <c r="M1964" s="9"/>
    </row>
    <row r="1965" spans="3:13" x14ac:dyDescent="0.2">
      <c r="C1965" s="9"/>
      <c r="D1965" s="9"/>
      <c r="E1965" s="9"/>
      <c r="F1965" s="9"/>
      <c r="G1965" s="9"/>
      <c r="H1965" s="9"/>
      <c r="I1965" s="9"/>
      <c r="J1965" s="9"/>
      <c r="K1965" s="9"/>
      <c r="L1965" s="9"/>
      <c r="M1965" s="9"/>
    </row>
    <row r="1966" spans="3:13" x14ac:dyDescent="0.2">
      <c r="C1966" s="9"/>
      <c r="D1966" s="9"/>
      <c r="E1966" s="9"/>
      <c r="F1966" s="9"/>
      <c r="G1966" s="9"/>
      <c r="H1966" s="9"/>
      <c r="I1966" s="9"/>
      <c r="J1966" s="9"/>
      <c r="K1966" s="9"/>
      <c r="L1966" s="9"/>
      <c r="M1966" s="9"/>
    </row>
    <row r="1967" spans="3:13" x14ac:dyDescent="0.2">
      <c r="C1967" s="9"/>
      <c r="D1967" s="9"/>
      <c r="E1967" s="9"/>
      <c r="F1967" s="9"/>
      <c r="G1967" s="9"/>
      <c r="H1967" s="9"/>
      <c r="I1967" s="9"/>
      <c r="J1967" s="9"/>
      <c r="K1967" s="9"/>
      <c r="L1967" s="9"/>
      <c r="M1967" s="9"/>
    </row>
    <row r="1968" spans="3:13" x14ac:dyDescent="0.2">
      <c r="C1968" s="9"/>
      <c r="D1968" s="9"/>
      <c r="E1968" s="9"/>
      <c r="F1968" s="9"/>
      <c r="G1968" s="9"/>
      <c r="H1968" s="9"/>
      <c r="I1968" s="9"/>
      <c r="J1968" s="9"/>
      <c r="K1968" s="9"/>
      <c r="L1968" s="9"/>
      <c r="M1968" s="9"/>
    </row>
    <row r="1969" spans="3:13" x14ac:dyDescent="0.2">
      <c r="C1969" s="9"/>
      <c r="D1969" s="9"/>
      <c r="E1969" s="9"/>
      <c r="F1969" s="9"/>
      <c r="G1969" s="9"/>
      <c r="H1969" s="9"/>
      <c r="I1969" s="9"/>
      <c r="J1969" s="9"/>
      <c r="K1969" s="9"/>
      <c r="L1969" s="9"/>
      <c r="M1969" s="9"/>
    </row>
    <row r="1970" spans="3:13" x14ac:dyDescent="0.2">
      <c r="C1970" s="9"/>
      <c r="D1970" s="9"/>
      <c r="E1970" s="9"/>
      <c r="F1970" s="9"/>
      <c r="G1970" s="9"/>
      <c r="H1970" s="9"/>
      <c r="I1970" s="9"/>
      <c r="J1970" s="9"/>
      <c r="K1970" s="9"/>
      <c r="L1970" s="9"/>
      <c r="M1970" s="9"/>
    </row>
    <row r="1971" spans="3:13" x14ac:dyDescent="0.2">
      <c r="C1971" s="9"/>
      <c r="D1971" s="9"/>
      <c r="E1971" s="9"/>
      <c r="F1971" s="9"/>
      <c r="G1971" s="9"/>
      <c r="H1971" s="9"/>
      <c r="I1971" s="9"/>
      <c r="J1971" s="9"/>
      <c r="K1971" s="9"/>
      <c r="L1971" s="9"/>
      <c r="M1971" s="9"/>
    </row>
    <row r="1972" spans="3:13" x14ac:dyDescent="0.2">
      <c r="C1972" s="9"/>
      <c r="D1972" s="9"/>
      <c r="E1972" s="9"/>
      <c r="F1972" s="9"/>
      <c r="G1972" s="9"/>
      <c r="H1972" s="9"/>
      <c r="I1972" s="9"/>
      <c r="J1972" s="9"/>
      <c r="K1972" s="9"/>
      <c r="L1972" s="9"/>
      <c r="M1972" s="9"/>
    </row>
    <row r="1973" spans="3:13" x14ac:dyDescent="0.2">
      <c r="C1973" s="9"/>
      <c r="D1973" s="9"/>
      <c r="E1973" s="9"/>
      <c r="F1973" s="9"/>
      <c r="G1973" s="9"/>
      <c r="H1973" s="9"/>
      <c r="I1973" s="9"/>
      <c r="J1973" s="9"/>
      <c r="K1973" s="9"/>
      <c r="L1973" s="9"/>
      <c r="M1973" s="9"/>
    </row>
    <row r="1974" spans="3:13" x14ac:dyDescent="0.2">
      <c r="C1974" s="9"/>
      <c r="D1974" s="9"/>
      <c r="E1974" s="9"/>
      <c r="F1974" s="9"/>
      <c r="G1974" s="9"/>
      <c r="H1974" s="9"/>
      <c r="I1974" s="9"/>
      <c r="J1974" s="9"/>
      <c r="K1974" s="9"/>
      <c r="L1974" s="9"/>
      <c r="M1974" s="9"/>
    </row>
    <row r="1975" spans="3:13" x14ac:dyDescent="0.2">
      <c r="C1975" s="9"/>
      <c r="D1975" s="9"/>
      <c r="E1975" s="9"/>
      <c r="F1975" s="9"/>
      <c r="G1975" s="9"/>
      <c r="H1975" s="9"/>
      <c r="I1975" s="9"/>
      <c r="J1975" s="9"/>
      <c r="K1975" s="9"/>
      <c r="L1975" s="9"/>
      <c r="M1975" s="9"/>
    </row>
    <row r="1976" spans="3:13" x14ac:dyDescent="0.2">
      <c r="C1976" s="9"/>
      <c r="D1976" s="9"/>
      <c r="E1976" s="9"/>
      <c r="F1976" s="9"/>
      <c r="G1976" s="9"/>
      <c r="H1976" s="9"/>
      <c r="I1976" s="9"/>
      <c r="J1976" s="9"/>
      <c r="K1976" s="9"/>
      <c r="L1976" s="9"/>
      <c r="M1976" s="9"/>
    </row>
    <row r="1977" spans="3:13" x14ac:dyDescent="0.2">
      <c r="C1977" s="9"/>
      <c r="D1977" s="9"/>
      <c r="E1977" s="9"/>
      <c r="F1977" s="9"/>
      <c r="G1977" s="9"/>
      <c r="H1977" s="9"/>
      <c r="I1977" s="9"/>
      <c r="J1977" s="9"/>
      <c r="K1977" s="9"/>
      <c r="L1977" s="9"/>
      <c r="M1977" s="9"/>
    </row>
    <row r="1978" spans="3:13" x14ac:dyDescent="0.2">
      <c r="C1978" s="9"/>
      <c r="D1978" s="9"/>
      <c r="E1978" s="9"/>
      <c r="F1978" s="9"/>
      <c r="G1978" s="9"/>
      <c r="H1978" s="9"/>
      <c r="I1978" s="9"/>
      <c r="J1978" s="9"/>
      <c r="K1978" s="9"/>
      <c r="L1978" s="9"/>
      <c r="M1978" s="9"/>
    </row>
    <row r="1979" spans="3:13" x14ac:dyDescent="0.2">
      <c r="C1979" s="9"/>
      <c r="D1979" s="9"/>
      <c r="E1979" s="9"/>
      <c r="F1979" s="9"/>
      <c r="G1979" s="9"/>
      <c r="H1979" s="9"/>
      <c r="I1979" s="9"/>
      <c r="J1979" s="9"/>
      <c r="K1979" s="9"/>
      <c r="L1979" s="9"/>
      <c r="M1979" s="9"/>
    </row>
    <row r="1980" spans="3:13" x14ac:dyDescent="0.2">
      <c r="C1980" s="9"/>
      <c r="D1980" s="9"/>
      <c r="E1980" s="9"/>
      <c r="F1980" s="9"/>
      <c r="G1980" s="9"/>
      <c r="H1980" s="9"/>
      <c r="I1980" s="9"/>
      <c r="J1980" s="9"/>
      <c r="K1980" s="9"/>
      <c r="L1980" s="9"/>
      <c r="M1980" s="9"/>
    </row>
    <row r="1981" spans="3:13" x14ac:dyDescent="0.2">
      <c r="C1981" s="9"/>
      <c r="D1981" s="9"/>
      <c r="E1981" s="9"/>
      <c r="F1981" s="9"/>
      <c r="G1981" s="9"/>
      <c r="H1981" s="9"/>
      <c r="I1981" s="9"/>
      <c r="J1981" s="9"/>
      <c r="K1981" s="9"/>
      <c r="L1981" s="9"/>
      <c r="M1981" s="9"/>
    </row>
    <row r="1982" spans="3:13" x14ac:dyDescent="0.2">
      <c r="C1982" s="9"/>
      <c r="D1982" s="9"/>
      <c r="E1982" s="9"/>
      <c r="F1982" s="9"/>
      <c r="G1982" s="9"/>
      <c r="H1982" s="9"/>
      <c r="I1982" s="9"/>
      <c r="J1982" s="9"/>
      <c r="K1982" s="9"/>
      <c r="L1982" s="9"/>
      <c r="M1982" s="9"/>
    </row>
    <row r="1983" spans="3:13" x14ac:dyDescent="0.2">
      <c r="C1983" s="9"/>
      <c r="D1983" s="9"/>
      <c r="E1983" s="9"/>
      <c r="F1983" s="9"/>
      <c r="G1983" s="9"/>
      <c r="H1983" s="9"/>
      <c r="I1983" s="9"/>
      <c r="J1983" s="9"/>
      <c r="K1983" s="9"/>
      <c r="L1983" s="9"/>
      <c r="M1983" s="9"/>
    </row>
    <row r="1984" spans="3:13" x14ac:dyDescent="0.2">
      <c r="C1984" s="9"/>
      <c r="D1984" s="9"/>
      <c r="E1984" s="9"/>
      <c r="F1984" s="9"/>
      <c r="G1984" s="9"/>
      <c r="H1984" s="9"/>
      <c r="I1984" s="9"/>
      <c r="J1984" s="9"/>
      <c r="K1984" s="9"/>
      <c r="L1984" s="9"/>
      <c r="M1984" s="9"/>
    </row>
    <row r="1985" spans="3:13" x14ac:dyDescent="0.2">
      <c r="C1985" s="9"/>
      <c r="D1985" s="9"/>
      <c r="E1985" s="9"/>
      <c r="F1985" s="9"/>
      <c r="G1985" s="9"/>
      <c r="H1985" s="9"/>
      <c r="I1985" s="9"/>
      <c r="J1985" s="9"/>
      <c r="K1985" s="9"/>
      <c r="L1985" s="9"/>
      <c r="M1985" s="9"/>
    </row>
    <row r="1986" spans="3:13" x14ac:dyDescent="0.2">
      <c r="C1986" s="9"/>
      <c r="D1986" s="9"/>
      <c r="E1986" s="9"/>
      <c r="F1986" s="9"/>
      <c r="G1986" s="9"/>
      <c r="H1986" s="9"/>
      <c r="I1986" s="9"/>
      <c r="J1986" s="9"/>
      <c r="K1986" s="9"/>
      <c r="L1986" s="9"/>
      <c r="M1986" s="9"/>
    </row>
    <row r="1987" spans="3:13" x14ac:dyDescent="0.2">
      <c r="C1987" s="9"/>
      <c r="D1987" s="9"/>
      <c r="E1987" s="9"/>
      <c r="F1987" s="9"/>
      <c r="G1987" s="9"/>
      <c r="H1987" s="9"/>
      <c r="I1987" s="9"/>
      <c r="J1987" s="9"/>
      <c r="K1987" s="9"/>
      <c r="L1987" s="9"/>
      <c r="M1987" s="9"/>
    </row>
    <row r="1988" spans="3:13" x14ac:dyDescent="0.2">
      <c r="C1988" s="9"/>
      <c r="D1988" s="9"/>
      <c r="E1988" s="9"/>
      <c r="F1988" s="9"/>
      <c r="G1988" s="9"/>
      <c r="H1988" s="9"/>
      <c r="I1988" s="9"/>
      <c r="J1988" s="9"/>
      <c r="K1988" s="9"/>
      <c r="L1988" s="9"/>
      <c r="M1988" s="9"/>
    </row>
    <row r="1989" spans="3:13" x14ac:dyDescent="0.2">
      <c r="C1989" s="9"/>
      <c r="D1989" s="9"/>
      <c r="E1989" s="9"/>
      <c r="F1989" s="9"/>
      <c r="G1989" s="9"/>
      <c r="H1989" s="9"/>
      <c r="I1989" s="9"/>
      <c r="J1989" s="9"/>
      <c r="K1989" s="9"/>
      <c r="L1989" s="9"/>
      <c r="M1989" s="9"/>
    </row>
    <row r="1990" spans="3:13" x14ac:dyDescent="0.2">
      <c r="C1990" s="9"/>
      <c r="D1990" s="9"/>
      <c r="E1990" s="9"/>
      <c r="F1990" s="9"/>
      <c r="G1990" s="9"/>
      <c r="H1990" s="9"/>
      <c r="I1990" s="9"/>
      <c r="J1990" s="9"/>
      <c r="K1990" s="9"/>
      <c r="L1990" s="9"/>
      <c r="M1990" s="9"/>
    </row>
    <row r="1991" spans="3:13" x14ac:dyDescent="0.2">
      <c r="C1991" s="9"/>
      <c r="D1991" s="9"/>
      <c r="E1991" s="9"/>
      <c r="F1991" s="9"/>
      <c r="G1991" s="9"/>
      <c r="H1991" s="9"/>
      <c r="I1991" s="9"/>
      <c r="J1991" s="9"/>
      <c r="K1991" s="9"/>
      <c r="L1991" s="9"/>
      <c r="M1991" s="9"/>
    </row>
    <row r="1992" spans="3:13" x14ac:dyDescent="0.2">
      <c r="C1992" s="9"/>
      <c r="D1992" s="9"/>
      <c r="E1992" s="9"/>
      <c r="F1992" s="9"/>
      <c r="G1992" s="9"/>
      <c r="H1992" s="9"/>
      <c r="I1992" s="9"/>
      <c r="J1992" s="9"/>
      <c r="K1992" s="9"/>
      <c r="L1992" s="9"/>
      <c r="M1992" s="9"/>
    </row>
    <row r="1993" spans="3:13" x14ac:dyDescent="0.2">
      <c r="C1993" s="9"/>
      <c r="D1993" s="9"/>
      <c r="E1993" s="9"/>
      <c r="F1993" s="9"/>
      <c r="G1993" s="9"/>
      <c r="H1993" s="9"/>
      <c r="I1993" s="9"/>
      <c r="J1993" s="9"/>
      <c r="K1993" s="9"/>
      <c r="L1993" s="9"/>
      <c r="M1993" s="9"/>
    </row>
    <row r="1994" spans="3:13" x14ac:dyDescent="0.2">
      <c r="C1994" s="9"/>
      <c r="D1994" s="9"/>
      <c r="E1994" s="9"/>
      <c r="F1994" s="9"/>
      <c r="G1994" s="9"/>
      <c r="H1994" s="9"/>
      <c r="I1994" s="9"/>
      <c r="J1994" s="9"/>
      <c r="K1994" s="9"/>
      <c r="L1994" s="9"/>
      <c r="M1994" s="9"/>
    </row>
    <row r="1995" spans="3:13" x14ac:dyDescent="0.2">
      <c r="C1995" s="9"/>
      <c r="D1995" s="9"/>
      <c r="E1995" s="9"/>
      <c r="F1995" s="9"/>
      <c r="G1995" s="9"/>
      <c r="H1995" s="9"/>
      <c r="I1995" s="9"/>
      <c r="J1995" s="9"/>
      <c r="K1995" s="9"/>
      <c r="L1995" s="9"/>
      <c r="M1995" s="9"/>
    </row>
    <row r="1996" spans="3:13" x14ac:dyDescent="0.2">
      <c r="C1996" s="9"/>
      <c r="D1996" s="9"/>
      <c r="E1996" s="9"/>
      <c r="F1996" s="9"/>
      <c r="G1996" s="9"/>
      <c r="H1996" s="9"/>
      <c r="I1996" s="9"/>
      <c r="J1996" s="9"/>
      <c r="K1996" s="9"/>
      <c r="L1996" s="9"/>
      <c r="M1996" s="9"/>
    </row>
    <row r="1997" spans="3:13" x14ac:dyDescent="0.2">
      <c r="C1997" s="9"/>
      <c r="D1997" s="9"/>
      <c r="E1997" s="9"/>
      <c r="F1997" s="9"/>
      <c r="G1997" s="9"/>
      <c r="H1997" s="9"/>
      <c r="I1997" s="9"/>
      <c r="J1997" s="9"/>
      <c r="K1997" s="9"/>
      <c r="L1997" s="9"/>
      <c r="M1997" s="9"/>
    </row>
    <row r="1998" spans="3:13" x14ac:dyDescent="0.2">
      <c r="C1998" s="9"/>
      <c r="D1998" s="9"/>
      <c r="E1998" s="9"/>
      <c r="F1998" s="9"/>
      <c r="G1998" s="9"/>
      <c r="H1998" s="9"/>
      <c r="I1998" s="9"/>
      <c r="J1998" s="9"/>
      <c r="K1998" s="9"/>
      <c r="L1998" s="9"/>
      <c r="M1998" s="9"/>
    </row>
    <row r="1999" spans="3:13" x14ac:dyDescent="0.2">
      <c r="C1999" s="9"/>
      <c r="D1999" s="9"/>
      <c r="E1999" s="9"/>
      <c r="F1999" s="9"/>
      <c r="G1999" s="9"/>
      <c r="H1999" s="9"/>
      <c r="I1999" s="9"/>
      <c r="J1999" s="9"/>
      <c r="K1999" s="9"/>
      <c r="L1999" s="9"/>
      <c r="M1999" s="9"/>
    </row>
    <row r="2000" spans="3:13" x14ac:dyDescent="0.2">
      <c r="C2000" s="9"/>
      <c r="D2000" s="9"/>
      <c r="E2000" s="9"/>
      <c r="F2000" s="9"/>
      <c r="G2000" s="9"/>
      <c r="H2000" s="9"/>
      <c r="I2000" s="9"/>
      <c r="J2000" s="9"/>
      <c r="K2000" s="9"/>
      <c r="L2000" s="9"/>
      <c r="M2000" s="9"/>
    </row>
    <row r="2001" spans="3:13" x14ac:dyDescent="0.2">
      <c r="C2001" s="9"/>
      <c r="D2001" s="9"/>
      <c r="E2001" s="9"/>
      <c r="F2001" s="9"/>
      <c r="G2001" s="9"/>
      <c r="H2001" s="9"/>
      <c r="I2001" s="9"/>
      <c r="J2001" s="9"/>
      <c r="K2001" s="9"/>
      <c r="L2001" s="9"/>
      <c r="M2001" s="9"/>
    </row>
    <row r="2002" spans="3:13" x14ac:dyDescent="0.2">
      <c r="C2002" s="9"/>
      <c r="D2002" s="9"/>
      <c r="E2002" s="9"/>
      <c r="F2002" s="9"/>
      <c r="G2002" s="9"/>
      <c r="H2002" s="9"/>
      <c r="I2002" s="9"/>
      <c r="J2002" s="9"/>
      <c r="K2002" s="9"/>
      <c r="L2002" s="9"/>
      <c r="M2002" s="9"/>
    </row>
    <row r="2003" spans="3:13" x14ac:dyDescent="0.2">
      <c r="C2003" s="9"/>
      <c r="D2003" s="9"/>
      <c r="E2003" s="9"/>
      <c r="F2003" s="9"/>
      <c r="G2003" s="9"/>
      <c r="H2003" s="9"/>
      <c r="I2003" s="9"/>
      <c r="J2003" s="9"/>
      <c r="K2003" s="9"/>
      <c r="L2003" s="9"/>
      <c r="M2003" s="9"/>
    </row>
    <row r="2004" spans="3:13" x14ac:dyDescent="0.2">
      <c r="C2004" s="9"/>
      <c r="D2004" s="9"/>
      <c r="E2004" s="9"/>
      <c r="F2004" s="9"/>
      <c r="G2004" s="9"/>
      <c r="H2004" s="9"/>
      <c r="I2004" s="9"/>
      <c r="J2004" s="9"/>
      <c r="K2004" s="9"/>
      <c r="L2004" s="9"/>
      <c r="M2004" s="9"/>
    </row>
    <row r="2005" spans="3:13" x14ac:dyDescent="0.2">
      <c r="C2005" s="9"/>
      <c r="D2005" s="9"/>
      <c r="E2005" s="9"/>
      <c r="F2005" s="9"/>
      <c r="G2005" s="9"/>
      <c r="H2005" s="9"/>
      <c r="I2005" s="9"/>
      <c r="J2005" s="9"/>
      <c r="K2005" s="9"/>
      <c r="L2005" s="9"/>
      <c r="M2005" s="9"/>
    </row>
    <row r="2006" spans="3:13" x14ac:dyDescent="0.2">
      <c r="C2006" s="9"/>
      <c r="D2006" s="9"/>
      <c r="E2006" s="9"/>
      <c r="F2006" s="9"/>
      <c r="G2006" s="9"/>
      <c r="H2006" s="9"/>
      <c r="I2006" s="9"/>
      <c r="J2006" s="9"/>
      <c r="K2006" s="9"/>
      <c r="L2006" s="9"/>
      <c r="M2006" s="9"/>
    </row>
    <row r="2007" spans="3:13" x14ac:dyDescent="0.2">
      <c r="C2007" s="9"/>
      <c r="D2007" s="9"/>
      <c r="E2007" s="9"/>
      <c r="F2007" s="9"/>
      <c r="G2007" s="9"/>
      <c r="H2007" s="9"/>
      <c r="I2007" s="9"/>
      <c r="J2007" s="9"/>
      <c r="K2007" s="9"/>
      <c r="L2007" s="9"/>
      <c r="M2007" s="9"/>
    </row>
    <row r="2008" spans="3:13" x14ac:dyDescent="0.2">
      <c r="C2008" s="9"/>
      <c r="D2008" s="9"/>
      <c r="E2008" s="9"/>
      <c r="F2008" s="9"/>
      <c r="G2008" s="9"/>
      <c r="H2008" s="9"/>
      <c r="I2008" s="9"/>
      <c r="J2008" s="9"/>
      <c r="K2008" s="9"/>
      <c r="L2008" s="9"/>
      <c r="M2008" s="9"/>
    </row>
    <row r="2009" spans="3:13" x14ac:dyDescent="0.2">
      <c r="C2009" s="9"/>
      <c r="D2009" s="9"/>
      <c r="E2009" s="9"/>
      <c r="F2009" s="9"/>
      <c r="G2009" s="9"/>
      <c r="H2009" s="9"/>
      <c r="I2009" s="9"/>
      <c r="J2009" s="9"/>
      <c r="K2009" s="9"/>
      <c r="L2009" s="9"/>
      <c r="M2009" s="9"/>
    </row>
    <row r="2010" spans="3:13" x14ac:dyDescent="0.2">
      <c r="C2010" s="9"/>
      <c r="D2010" s="9"/>
      <c r="E2010" s="9"/>
      <c r="F2010" s="9"/>
      <c r="G2010" s="9"/>
      <c r="H2010" s="9"/>
      <c r="I2010" s="9"/>
      <c r="J2010" s="9"/>
      <c r="K2010" s="9"/>
      <c r="L2010" s="9"/>
      <c r="M2010" s="9"/>
    </row>
    <row r="2011" spans="3:13" x14ac:dyDescent="0.2">
      <c r="C2011" s="9"/>
      <c r="D2011" s="9"/>
      <c r="E2011" s="9"/>
      <c r="F2011" s="9"/>
      <c r="G2011" s="9"/>
      <c r="H2011" s="9"/>
      <c r="I2011" s="9"/>
      <c r="J2011" s="9"/>
      <c r="K2011" s="9"/>
      <c r="L2011" s="9"/>
      <c r="M2011" s="9"/>
    </row>
    <row r="2012" spans="3:13" x14ac:dyDescent="0.2">
      <c r="C2012" s="9"/>
      <c r="D2012" s="9"/>
      <c r="E2012" s="9"/>
      <c r="F2012" s="9"/>
      <c r="G2012" s="9"/>
      <c r="H2012" s="9"/>
      <c r="I2012" s="9"/>
      <c r="J2012" s="9"/>
      <c r="K2012" s="9"/>
      <c r="L2012" s="9"/>
      <c r="M2012" s="9"/>
    </row>
    <row r="2013" spans="3:13" x14ac:dyDescent="0.2">
      <c r="C2013" s="9"/>
      <c r="D2013" s="9"/>
      <c r="E2013" s="9"/>
      <c r="F2013" s="9"/>
      <c r="G2013" s="9"/>
      <c r="H2013" s="9"/>
      <c r="I2013" s="9"/>
      <c r="J2013" s="9"/>
      <c r="K2013" s="9"/>
      <c r="L2013" s="9"/>
      <c r="M2013" s="9"/>
    </row>
    <row r="2014" spans="3:13" x14ac:dyDescent="0.2">
      <c r="C2014" s="9"/>
      <c r="D2014" s="9"/>
      <c r="E2014" s="9"/>
      <c r="F2014" s="9"/>
      <c r="G2014" s="9"/>
      <c r="H2014" s="9"/>
      <c r="I2014" s="9"/>
      <c r="J2014" s="9"/>
      <c r="K2014" s="9"/>
      <c r="L2014" s="9"/>
      <c r="M2014" s="9"/>
    </row>
    <row r="2015" spans="3:13" x14ac:dyDescent="0.2">
      <c r="C2015" s="9"/>
      <c r="D2015" s="9"/>
      <c r="E2015" s="9"/>
      <c r="F2015" s="9"/>
      <c r="G2015" s="9"/>
      <c r="H2015" s="9"/>
      <c r="I2015" s="9"/>
      <c r="J2015" s="9"/>
      <c r="K2015" s="9"/>
      <c r="L2015" s="9"/>
      <c r="M2015" s="9"/>
    </row>
    <row r="2016" spans="3:13" x14ac:dyDescent="0.2">
      <c r="C2016" s="9"/>
      <c r="D2016" s="9"/>
      <c r="E2016" s="9"/>
      <c r="F2016" s="9"/>
      <c r="G2016" s="9"/>
      <c r="H2016" s="9"/>
      <c r="I2016" s="9"/>
      <c r="J2016" s="9"/>
      <c r="K2016" s="9"/>
      <c r="L2016" s="9"/>
      <c r="M2016" s="9"/>
    </row>
    <row r="2017" spans="3:13" x14ac:dyDescent="0.2">
      <c r="C2017" s="9"/>
      <c r="D2017" s="9"/>
      <c r="E2017" s="9"/>
      <c r="F2017" s="9"/>
      <c r="G2017" s="9"/>
      <c r="H2017" s="9"/>
      <c r="I2017" s="9"/>
      <c r="J2017" s="9"/>
      <c r="K2017" s="9"/>
      <c r="L2017" s="9"/>
      <c r="M2017" s="9"/>
    </row>
    <row r="2018" spans="3:13" x14ac:dyDescent="0.2">
      <c r="C2018" s="9"/>
      <c r="D2018" s="9"/>
      <c r="E2018" s="9"/>
      <c r="F2018" s="9"/>
      <c r="G2018" s="9"/>
      <c r="H2018" s="9"/>
      <c r="I2018" s="9"/>
      <c r="J2018" s="9"/>
      <c r="K2018" s="9"/>
      <c r="L2018" s="9"/>
      <c r="M2018" s="9"/>
    </row>
    <row r="2019" spans="3:13" x14ac:dyDescent="0.2">
      <c r="C2019" s="9"/>
      <c r="D2019" s="9"/>
      <c r="E2019" s="9"/>
      <c r="F2019" s="9"/>
      <c r="G2019" s="9"/>
      <c r="H2019" s="9"/>
      <c r="I2019" s="9"/>
      <c r="J2019" s="9"/>
      <c r="K2019" s="9"/>
      <c r="L2019" s="9"/>
      <c r="M2019" s="9"/>
    </row>
    <row r="2020" spans="3:13" x14ac:dyDescent="0.2">
      <c r="C2020" s="9"/>
      <c r="D2020" s="9"/>
      <c r="E2020" s="9"/>
      <c r="F2020" s="9"/>
      <c r="G2020" s="9"/>
      <c r="H2020" s="9"/>
      <c r="I2020" s="9"/>
      <c r="J2020" s="9"/>
      <c r="K2020" s="9"/>
      <c r="L2020" s="9"/>
      <c r="M2020" s="9"/>
    </row>
    <row r="2021" spans="3:13" x14ac:dyDescent="0.2">
      <c r="C2021" s="9"/>
      <c r="D2021" s="9"/>
      <c r="E2021" s="9"/>
      <c r="F2021" s="9"/>
      <c r="G2021" s="9"/>
      <c r="H2021" s="9"/>
      <c r="I2021" s="9"/>
      <c r="J2021" s="9"/>
      <c r="K2021" s="9"/>
      <c r="L2021" s="9"/>
      <c r="M2021" s="9"/>
    </row>
    <row r="2022" spans="3:13" x14ac:dyDescent="0.2">
      <c r="C2022" s="9"/>
      <c r="D2022" s="9"/>
      <c r="E2022" s="9"/>
      <c r="F2022" s="9"/>
      <c r="G2022" s="9"/>
      <c r="H2022" s="9"/>
      <c r="I2022" s="9"/>
      <c r="J2022" s="9"/>
      <c r="K2022" s="9"/>
      <c r="L2022" s="9"/>
      <c r="M2022" s="9"/>
    </row>
    <row r="2023" spans="3:13" x14ac:dyDescent="0.2">
      <c r="C2023" s="9"/>
      <c r="D2023" s="9"/>
      <c r="E2023" s="9"/>
      <c r="F2023" s="9"/>
      <c r="G2023" s="9"/>
      <c r="H2023" s="9"/>
      <c r="I2023" s="9"/>
      <c r="J2023" s="9"/>
      <c r="K2023" s="9"/>
      <c r="L2023" s="9"/>
      <c r="M2023" s="9"/>
    </row>
    <row r="2024" spans="3:13" x14ac:dyDescent="0.2">
      <c r="C2024" s="9"/>
      <c r="D2024" s="9"/>
      <c r="E2024" s="9"/>
      <c r="F2024" s="9"/>
      <c r="G2024" s="9"/>
      <c r="H2024" s="9"/>
      <c r="I2024" s="9"/>
      <c r="J2024" s="9"/>
      <c r="K2024" s="9"/>
      <c r="L2024" s="9"/>
      <c r="M2024" s="9"/>
    </row>
    <row r="2025" spans="3:13" x14ac:dyDescent="0.2">
      <c r="C2025" s="9"/>
      <c r="D2025" s="9"/>
      <c r="E2025" s="9"/>
      <c r="F2025" s="9"/>
      <c r="G2025" s="9"/>
      <c r="H2025" s="9"/>
      <c r="I2025" s="9"/>
      <c r="J2025" s="9"/>
      <c r="K2025" s="9"/>
      <c r="L2025" s="9"/>
      <c r="M2025" s="9"/>
    </row>
    <row r="2026" spans="3:13" x14ac:dyDescent="0.2">
      <c r="C2026" s="9"/>
      <c r="D2026" s="9"/>
      <c r="E2026" s="9"/>
      <c r="F2026" s="9"/>
      <c r="G2026" s="9"/>
      <c r="H2026" s="9"/>
      <c r="I2026" s="9"/>
      <c r="J2026" s="9"/>
      <c r="K2026" s="9"/>
      <c r="L2026" s="9"/>
      <c r="M2026" s="9"/>
    </row>
    <row r="2027" spans="3:13" x14ac:dyDescent="0.2">
      <c r="C2027" s="9"/>
      <c r="D2027" s="9"/>
      <c r="E2027" s="9"/>
      <c r="F2027" s="9"/>
      <c r="G2027" s="9"/>
      <c r="H2027" s="9"/>
      <c r="I2027" s="9"/>
      <c r="J2027" s="9"/>
      <c r="K2027" s="9"/>
      <c r="L2027" s="9"/>
      <c r="M2027" s="9"/>
    </row>
    <row r="2028" spans="3:13" x14ac:dyDescent="0.2">
      <c r="C2028" s="9"/>
      <c r="D2028" s="9"/>
      <c r="E2028" s="9"/>
      <c r="F2028" s="9"/>
      <c r="G2028" s="9"/>
      <c r="H2028" s="9"/>
      <c r="I2028" s="9"/>
      <c r="J2028" s="9"/>
      <c r="K2028" s="9"/>
      <c r="L2028" s="9"/>
      <c r="M2028" s="9"/>
    </row>
    <row r="2029" spans="3:13" x14ac:dyDescent="0.2">
      <c r="C2029" s="9"/>
      <c r="D2029" s="9"/>
      <c r="E2029" s="9"/>
      <c r="F2029" s="9"/>
      <c r="G2029" s="9"/>
      <c r="H2029" s="9"/>
      <c r="I2029" s="9"/>
      <c r="J2029" s="9"/>
      <c r="K2029" s="9"/>
      <c r="L2029" s="9"/>
      <c r="M2029" s="9"/>
    </row>
    <row r="2030" spans="3:13" x14ac:dyDescent="0.2">
      <c r="C2030" s="9"/>
      <c r="D2030" s="9"/>
      <c r="E2030" s="9"/>
      <c r="F2030" s="9"/>
      <c r="G2030" s="9"/>
      <c r="H2030" s="9"/>
      <c r="I2030" s="9"/>
      <c r="J2030" s="9"/>
      <c r="K2030" s="9"/>
      <c r="L2030" s="9"/>
      <c r="M2030" s="9"/>
    </row>
    <row r="2031" spans="3:13" x14ac:dyDescent="0.2">
      <c r="C2031" s="9"/>
      <c r="D2031" s="9"/>
      <c r="E2031" s="9"/>
      <c r="F2031" s="9"/>
      <c r="G2031" s="9"/>
      <c r="H2031" s="9"/>
      <c r="I2031" s="9"/>
      <c r="J2031" s="9"/>
      <c r="K2031" s="9"/>
      <c r="L2031" s="9"/>
      <c r="M2031" s="9"/>
    </row>
    <row r="2032" spans="3:13" x14ac:dyDescent="0.2">
      <c r="C2032" s="9"/>
      <c r="D2032" s="9"/>
      <c r="E2032" s="9"/>
      <c r="F2032" s="9"/>
      <c r="G2032" s="9"/>
      <c r="H2032" s="9"/>
      <c r="I2032" s="9"/>
      <c r="J2032" s="9"/>
      <c r="K2032" s="9"/>
      <c r="L2032" s="9"/>
      <c r="M2032" s="9"/>
    </row>
    <row r="2033" spans="3:13" x14ac:dyDescent="0.2">
      <c r="C2033" s="9"/>
      <c r="D2033" s="9"/>
      <c r="E2033" s="9"/>
      <c r="F2033" s="9"/>
      <c r="G2033" s="9"/>
      <c r="H2033" s="9"/>
      <c r="I2033" s="9"/>
      <c r="J2033" s="9"/>
      <c r="K2033" s="9"/>
      <c r="L2033" s="9"/>
      <c r="M2033" s="9"/>
    </row>
    <row r="2034" spans="3:13" x14ac:dyDescent="0.2">
      <c r="C2034" s="9"/>
      <c r="D2034" s="9"/>
      <c r="E2034" s="9"/>
      <c r="F2034" s="9"/>
      <c r="G2034" s="9"/>
      <c r="H2034" s="9"/>
      <c r="I2034" s="9"/>
      <c r="J2034" s="9"/>
      <c r="K2034" s="9"/>
      <c r="L2034" s="9"/>
      <c r="M2034" s="9"/>
    </row>
    <row r="2035" spans="3:13" x14ac:dyDescent="0.2">
      <c r="C2035" s="9"/>
      <c r="D2035" s="9"/>
      <c r="E2035" s="9"/>
      <c r="F2035" s="9"/>
      <c r="G2035" s="9"/>
      <c r="H2035" s="9"/>
      <c r="I2035" s="9"/>
      <c r="J2035" s="9"/>
      <c r="K2035" s="9"/>
      <c r="L2035" s="9"/>
      <c r="M2035" s="9"/>
    </row>
    <row r="2036" spans="3:13" x14ac:dyDescent="0.2">
      <c r="C2036" s="9"/>
      <c r="D2036" s="9"/>
      <c r="E2036" s="9"/>
      <c r="F2036" s="9"/>
      <c r="G2036" s="9"/>
      <c r="H2036" s="9"/>
      <c r="I2036" s="9"/>
      <c r="J2036" s="9"/>
      <c r="K2036" s="9"/>
      <c r="L2036" s="9"/>
      <c r="M2036" s="9"/>
    </row>
    <row r="2037" spans="3:13" x14ac:dyDescent="0.2">
      <c r="C2037" s="9"/>
      <c r="D2037" s="9"/>
      <c r="E2037" s="9"/>
      <c r="F2037" s="9"/>
      <c r="G2037" s="9"/>
      <c r="H2037" s="9"/>
      <c r="I2037" s="9"/>
      <c r="J2037" s="9"/>
      <c r="K2037" s="9"/>
      <c r="L2037" s="9"/>
      <c r="M2037" s="9"/>
    </row>
    <row r="2038" spans="3:13" x14ac:dyDescent="0.2">
      <c r="C2038" s="9"/>
      <c r="D2038" s="9"/>
      <c r="E2038" s="9"/>
      <c r="F2038" s="9"/>
      <c r="G2038" s="9"/>
      <c r="H2038" s="9"/>
      <c r="I2038" s="9"/>
      <c r="J2038" s="9"/>
      <c r="K2038" s="9"/>
      <c r="L2038" s="9"/>
      <c r="M2038" s="9"/>
    </row>
    <row r="2039" spans="3:13" x14ac:dyDescent="0.2">
      <c r="C2039" s="9"/>
      <c r="D2039" s="9"/>
      <c r="E2039" s="9"/>
      <c r="F2039" s="9"/>
      <c r="G2039" s="9"/>
      <c r="H2039" s="9"/>
      <c r="I2039" s="9"/>
      <c r="J2039" s="9"/>
      <c r="K2039" s="9"/>
      <c r="L2039" s="9"/>
      <c r="M2039" s="9"/>
    </row>
    <row r="2040" spans="3:13" x14ac:dyDescent="0.2">
      <c r="C2040" s="9"/>
      <c r="D2040" s="9"/>
      <c r="E2040" s="9"/>
      <c r="F2040" s="9"/>
      <c r="G2040" s="9"/>
      <c r="H2040" s="9"/>
      <c r="I2040" s="9"/>
      <c r="J2040" s="9"/>
      <c r="K2040" s="9"/>
      <c r="L2040" s="9"/>
      <c r="M2040" s="9"/>
    </row>
    <row r="2041" spans="3:13" x14ac:dyDescent="0.2">
      <c r="C2041" s="9"/>
      <c r="D2041" s="9"/>
      <c r="E2041" s="9"/>
      <c r="F2041" s="9"/>
      <c r="G2041" s="9"/>
      <c r="H2041" s="9"/>
      <c r="I2041" s="9"/>
      <c r="J2041" s="9"/>
      <c r="K2041" s="9"/>
      <c r="L2041" s="9"/>
      <c r="M2041" s="9"/>
    </row>
    <row r="2042" spans="3:13" x14ac:dyDescent="0.2">
      <c r="C2042" s="9"/>
      <c r="D2042" s="9"/>
      <c r="E2042" s="9"/>
      <c r="F2042" s="9"/>
      <c r="G2042" s="9"/>
      <c r="H2042" s="9"/>
      <c r="I2042" s="9"/>
      <c r="J2042" s="9"/>
      <c r="K2042" s="9"/>
      <c r="L2042" s="9"/>
      <c r="M2042" s="9"/>
    </row>
    <row r="2043" spans="3:13" x14ac:dyDescent="0.2">
      <c r="C2043" s="9"/>
      <c r="D2043" s="9"/>
      <c r="E2043" s="9"/>
      <c r="F2043" s="9"/>
      <c r="G2043" s="9"/>
      <c r="H2043" s="9"/>
      <c r="I2043" s="9"/>
      <c r="J2043" s="9"/>
      <c r="K2043" s="9"/>
      <c r="L2043" s="9"/>
      <c r="M2043" s="9"/>
    </row>
    <row r="2044" spans="3:13" x14ac:dyDescent="0.2">
      <c r="C2044" s="9"/>
      <c r="D2044" s="9"/>
      <c r="E2044" s="9"/>
      <c r="F2044" s="9"/>
      <c r="G2044" s="9"/>
      <c r="H2044" s="9"/>
      <c r="I2044" s="9"/>
      <c r="J2044" s="9"/>
      <c r="K2044" s="9"/>
      <c r="L2044" s="9"/>
      <c r="M2044" s="9"/>
    </row>
    <row r="2045" spans="3:13" x14ac:dyDescent="0.2">
      <c r="C2045" s="9"/>
      <c r="D2045" s="9"/>
      <c r="E2045" s="9"/>
      <c r="F2045" s="9"/>
      <c r="G2045" s="9"/>
      <c r="H2045" s="9"/>
      <c r="I2045" s="9"/>
      <c r="J2045" s="9"/>
      <c r="K2045" s="9"/>
      <c r="L2045" s="9"/>
      <c r="M2045" s="9"/>
    </row>
    <row r="2046" spans="3:13" x14ac:dyDescent="0.2">
      <c r="C2046" s="9"/>
      <c r="D2046" s="9"/>
      <c r="E2046" s="9"/>
      <c r="F2046" s="9"/>
      <c r="G2046" s="9"/>
      <c r="H2046" s="9"/>
      <c r="I2046" s="9"/>
      <c r="J2046" s="9"/>
      <c r="K2046" s="9"/>
      <c r="L2046" s="9"/>
      <c r="M2046" s="9"/>
    </row>
    <row r="2047" spans="3:13" x14ac:dyDescent="0.2">
      <c r="C2047" s="9"/>
      <c r="D2047" s="9"/>
      <c r="E2047" s="9"/>
      <c r="F2047" s="9"/>
      <c r="G2047" s="9"/>
      <c r="H2047" s="9"/>
      <c r="I2047" s="9"/>
      <c r="J2047" s="9"/>
      <c r="K2047" s="9"/>
      <c r="L2047" s="9"/>
      <c r="M2047" s="9"/>
    </row>
    <row r="2048" spans="3:13" x14ac:dyDescent="0.2">
      <c r="C2048" s="9"/>
      <c r="D2048" s="9"/>
      <c r="E2048" s="9"/>
      <c r="F2048" s="9"/>
      <c r="G2048" s="9"/>
      <c r="H2048" s="9"/>
      <c r="I2048" s="9"/>
      <c r="J2048" s="9"/>
      <c r="K2048" s="9"/>
      <c r="L2048" s="9"/>
      <c r="M2048" s="9"/>
    </row>
    <row r="2049" spans="3:13" x14ac:dyDescent="0.2">
      <c r="C2049" s="9"/>
      <c r="D2049" s="9"/>
      <c r="E2049" s="9"/>
      <c r="F2049" s="9"/>
      <c r="G2049" s="9"/>
      <c r="H2049" s="9"/>
      <c r="I2049" s="9"/>
      <c r="J2049" s="9"/>
      <c r="K2049" s="9"/>
      <c r="L2049" s="9"/>
      <c r="M2049" s="9"/>
    </row>
    <row r="2050" spans="3:13" x14ac:dyDescent="0.2">
      <c r="C2050" s="9"/>
      <c r="D2050" s="9"/>
      <c r="E2050" s="9"/>
      <c r="F2050" s="9"/>
      <c r="G2050" s="9"/>
      <c r="H2050" s="9"/>
      <c r="I2050" s="9"/>
      <c r="J2050" s="9"/>
      <c r="K2050" s="9"/>
      <c r="L2050" s="9"/>
      <c r="M2050" s="9"/>
    </row>
    <row r="2051" spans="3:13" x14ac:dyDescent="0.2">
      <c r="C2051" s="9"/>
      <c r="D2051" s="9"/>
      <c r="E2051" s="9"/>
      <c r="F2051" s="9"/>
      <c r="G2051" s="9"/>
      <c r="H2051" s="9"/>
      <c r="I2051" s="9"/>
      <c r="J2051" s="9"/>
      <c r="K2051" s="9"/>
      <c r="L2051" s="9"/>
      <c r="M2051" s="9"/>
    </row>
    <row r="2052" spans="3:13" x14ac:dyDescent="0.2">
      <c r="C2052" s="9"/>
      <c r="D2052" s="9"/>
      <c r="E2052" s="9"/>
      <c r="F2052" s="9"/>
      <c r="G2052" s="9"/>
      <c r="H2052" s="9"/>
      <c r="I2052" s="9"/>
      <c r="J2052" s="9"/>
      <c r="K2052" s="9"/>
      <c r="L2052" s="9"/>
      <c r="M2052" s="9"/>
    </row>
    <row r="2053" spans="3:13" x14ac:dyDescent="0.2">
      <c r="C2053" s="9"/>
      <c r="D2053" s="9"/>
      <c r="E2053" s="9"/>
      <c r="F2053" s="9"/>
      <c r="G2053" s="9"/>
      <c r="H2053" s="9"/>
      <c r="I2053" s="9"/>
      <c r="J2053" s="9"/>
      <c r="K2053" s="9"/>
      <c r="L2053" s="9"/>
      <c r="M2053" s="9"/>
    </row>
    <row r="2054" spans="3:13" x14ac:dyDescent="0.2">
      <c r="C2054" s="9"/>
      <c r="D2054" s="9"/>
      <c r="E2054" s="9"/>
      <c r="F2054" s="9"/>
      <c r="G2054" s="9"/>
      <c r="H2054" s="9"/>
      <c r="I2054" s="9"/>
      <c r="J2054" s="9"/>
      <c r="K2054" s="9"/>
      <c r="L2054" s="9"/>
      <c r="M2054" s="9"/>
    </row>
    <row r="2055" spans="3:13" x14ac:dyDescent="0.2">
      <c r="C2055" s="9"/>
      <c r="D2055" s="9"/>
      <c r="E2055" s="9"/>
      <c r="F2055" s="9"/>
      <c r="G2055" s="9"/>
      <c r="H2055" s="9"/>
      <c r="I2055" s="9"/>
      <c r="J2055" s="9"/>
      <c r="K2055" s="9"/>
      <c r="L2055" s="9"/>
      <c r="M2055" s="9"/>
    </row>
    <row r="2056" spans="3:13" x14ac:dyDescent="0.2">
      <c r="C2056" s="9"/>
      <c r="D2056" s="9"/>
      <c r="E2056" s="9"/>
      <c r="F2056" s="9"/>
      <c r="G2056" s="9"/>
      <c r="H2056" s="9"/>
      <c r="I2056" s="9"/>
      <c r="J2056" s="9"/>
      <c r="K2056" s="9"/>
      <c r="L2056" s="9"/>
      <c r="M2056" s="9"/>
    </row>
    <row r="2057" spans="3:13" x14ac:dyDescent="0.2">
      <c r="C2057" s="9"/>
      <c r="D2057" s="9"/>
      <c r="E2057" s="9"/>
      <c r="F2057" s="9"/>
      <c r="G2057" s="9"/>
      <c r="H2057" s="9"/>
      <c r="I2057" s="9"/>
      <c r="J2057" s="9"/>
      <c r="K2057" s="9"/>
      <c r="L2057" s="9"/>
      <c r="M2057" s="9"/>
    </row>
    <row r="2058" spans="3:13" x14ac:dyDescent="0.2">
      <c r="C2058" s="9"/>
      <c r="D2058" s="9"/>
      <c r="E2058" s="9"/>
      <c r="F2058" s="9"/>
      <c r="G2058" s="9"/>
      <c r="H2058" s="9"/>
      <c r="I2058" s="9"/>
      <c r="J2058" s="9"/>
      <c r="K2058" s="9"/>
      <c r="L2058" s="9"/>
      <c r="M2058" s="9"/>
    </row>
    <row r="2059" spans="3:13" x14ac:dyDescent="0.2">
      <c r="C2059" s="9"/>
      <c r="D2059" s="9"/>
      <c r="E2059" s="9"/>
      <c r="F2059" s="9"/>
      <c r="G2059" s="9"/>
      <c r="H2059" s="9"/>
      <c r="I2059" s="9"/>
      <c r="J2059" s="9"/>
      <c r="K2059" s="9"/>
      <c r="L2059" s="9"/>
      <c r="M2059" s="9"/>
    </row>
    <row r="2060" spans="3:13" x14ac:dyDescent="0.2">
      <c r="C2060" s="9"/>
      <c r="D2060" s="9"/>
      <c r="E2060" s="9"/>
      <c r="F2060" s="9"/>
      <c r="G2060" s="9"/>
      <c r="H2060" s="9"/>
      <c r="I2060" s="9"/>
      <c r="J2060" s="9"/>
      <c r="K2060" s="9"/>
      <c r="L2060" s="9"/>
      <c r="M2060" s="9"/>
    </row>
    <row r="2061" spans="3:13" x14ac:dyDescent="0.2">
      <c r="C2061" s="9"/>
      <c r="D2061" s="9"/>
      <c r="E2061" s="9"/>
      <c r="F2061" s="9"/>
      <c r="G2061" s="9"/>
      <c r="H2061" s="9"/>
      <c r="I2061" s="9"/>
      <c r="J2061" s="9"/>
      <c r="K2061" s="9"/>
      <c r="L2061" s="9"/>
      <c r="M2061" s="9"/>
    </row>
    <row r="2062" spans="3:13" x14ac:dyDescent="0.2">
      <c r="C2062" s="9"/>
      <c r="D2062" s="9"/>
      <c r="E2062" s="9"/>
      <c r="F2062" s="9"/>
      <c r="G2062" s="9"/>
      <c r="H2062" s="9"/>
      <c r="I2062" s="9"/>
      <c r="J2062" s="9"/>
      <c r="K2062" s="9"/>
      <c r="L2062" s="9"/>
      <c r="M2062" s="9"/>
    </row>
    <row r="2063" spans="3:13" x14ac:dyDescent="0.2">
      <c r="C2063" s="9"/>
      <c r="D2063" s="9"/>
      <c r="E2063" s="9"/>
      <c r="F2063" s="9"/>
      <c r="G2063" s="9"/>
      <c r="H2063" s="9"/>
      <c r="I2063" s="9"/>
      <c r="J2063" s="9"/>
      <c r="K2063" s="9"/>
      <c r="L2063" s="9"/>
      <c r="M2063" s="9"/>
    </row>
    <row r="2064" spans="3:13" x14ac:dyDescent="0.2">
      <c r="C2064" s="9"/>
      <c r="D2064" s="9"/>
      <c r="E2064" s="9"/>
      <c r="F2064" s="9"/>
      <c r="G2064" s="9"/>
      <c r="H2064" s="9"/>
      <c r="I2064" s="9"/>
      <c r="J2064" s="9"/>
      <c r="K2064" s="9"/>
      <c r="L2064" s="9"/>
      <c r="M2064" s="9"/>
    </row>
    <row r="2065" spans="3:13" x14ac:dyDescent="0.2">
      <c r="C2065" s="9"/>
      <c r="D2065" s="9"/>
      <c r="E2065" s="9"/>
      <c r="F2065" s="9"/>
      <c r="G2065" s="9"/>
      <c r="H2065" s="9"/>
      <c r="I2065" s="9"/>
      <c r="J2065" s="9"/>
      <c r="K2065" s="9"/>
      <c r="L2065" s="9"/>
      <c r="M2065" s="9"/>
    </row>
    <row r="2066" spans="3:13" x14ac:dyDescent="0.2">
      <c r="C2066" s="9"/>
      <c r="D2066" s="9"/>
      <c r="E2066" s="9"/>
      <c r="F2066" s="9"/>
      <c r="G2066" s="9"/>
      <c r="H2066" s="9"/>
      <c r="I2066" s="9"/>
      <c r="J2066" s="9"/>
      <c r="K2066" s="9"/>
      <c r="L2066" s="9"/>
      <c r="M2066" s="9"/>
    </row>
    <row r="2067" spans="3:13" x14ac:dyDescent="0.2">
      <c r="C2067" s="9"/>
      <c r="D2067" s="9"/>
      <c r="E2067" s="9"/>
      <c r="F2067" s="9"/>
      <c r="G2067" s="9"/>
      <c r="H2067" s="9"/>
      <c r="I2067" s="9"/>
      <c r="J2067" s="9"/>
      <c r="K2067" s="9"/>
      <c r="L2067" s="9"/>
      <c r="M2067" s="9"/>
    </row>
    <row r="2068" spans="3:13" x14ac:dyDescent="0.2">
      <c r="C2068" s="9"/>
      <c r="D2068" s="9"/>
      <c r="E2068" s="9"/>
      <c r="F2068" s="9"/>
      <c r="G2068" s="9"/>
      <c r="H2068" s="9"/>
      <c r="I2068" s="9"/>
      <c r="J2068" s="9"/>
      <c r="K2068" s="9"/>
      <c r="L2068" s="9"/>
      <c r="M2068" s="9"/>
    </row>
    <row r="2069" spans="3:13" x14ac:dyDescent="0.2">
      <c r="C2069" s="9"/>
      <c r="D2069" s="9"/>
      <c r="E2069" s="9"/>
      <c r="F2069" s="9"/>
      <c r="G2069" s="9"/>
      <c r="H2069" s="9"/>
      <c r="I2069" s="9"/>
      <c r="J2069" s="9"/>
      <c r="K2069" s="9"/>
      <c r="L2069" s="9"/>
      <c r="M2069" s="9"/>
    </row>
    <row r="2070" spans="3:13" x14ac:dyDescent="0.2">
      <c r="C2070" s="9"/>
      <c r="D2070" s="9"/>
      <c r="E2070" s="9"/>
      <c r="F2070" s="9"/>
      <c r="G2070" s="9"/>
      <c r="H2070" s="9"/>
      <c r="I2070" s="9"/>
      <c r="J2070" s="9"/>
      <c r="K2070" s="9"/>
      <c r="L2070" s="9"/>
      <c r="M2070" s="9"/>
    </row>
    <row r="2071" spans="3:13" x14ac:dyDescent="0.2">
      <c r="C2071" s="9"/>
      <c r="D2071" s="9"/>
      <c r="E2071" s="9"/>
      <c r="F2071" s="9"/>
      <c r="G2071" s="9"/>
      <c r="H2071" s="9"/>
      <c r="I2071" s="9"/>
      <c r="J2071" s="9"/>
      <c r="K2071" s="9"/>
      <c r="L2071" s="9"/>
      <c r="M2071" s="9"/>
    </row>
    <row r="2072" spans="3:13" x14ac:dyDescent="0.2">
      <c r="C2072" s="9"/>
      <c r="D2072" s="9"/>
      <c r="E2072" s="9"/>
      <c r="F2072" s="9"/>
      <c r="G2072" s="9"/>
      <c r="H2072" s="9"/>
      <c r="I2072" s="9"/>
      <c r="J2072" s="9"/>
      <c r="K2072" s="9"/>
      <c r="L2072" s="9"/>
      <c r="M2072" s="9"/>
    </row>
    <row r="2073" spans="3:13" x14ac:dyDescent="0.2">
      <c r="C2073" s="9"/>
      <c r="D2073" s="9"/>
      <c r="E2073" s="9"/>
      <c r="F2073" s="9"/>
      <c r="G2073" s="9"/>
      <c r="H2073" s="9"/>
      <c r="I2073" s="9"/>
      <c r="J2073" s="9"/>
      <c r="K2073" s="9"/>
      <c r="L2073" s="9"/>
      <c r="M2073" s="9"/>
    </row>
    <row r="2074" spans="3:13" x14ac:dyDescent="0.2">
      <c r="C2074" s="9"/>
      <c r="D2074" s="9"/>
      <c r="E2074" s="9"/>
      <c r="F2074" s="9"/>
      <c r="G2074" s="9"/>
      <c r="H2074" s="9"/>
      <c r="I2074" s="9"/>
      <c r="J2074" s="9"/>
      <c r="K2074" s="9"/>
      <c r="L2074" s="9"/>
      <c r="M2074" s="9"/>
    </row>
    <row r="2075" spans="3:13" x14ac:dyDescent="0.2">
      <c r="C2075" s="9"/>
      <c r="D2075" s="9"/>
      <c r="E2075" s="9"/>
      <c r="F2075" s="9"/>
      <c r="G2075" s="9"/>
      <c r="H2075" s="9"/>
      <c r="I2075" s="9"/>
      <c r="J2075" s="9"/>
      <c r="K2075" s="9"/>
      <c r="L2075" s="9"/>
      <c r="M2075" s="9"/>
    </row>
    <row r="2076" spans="3:13" x14ac:dyDescent="0.2">
      <c r="C2076" s="9"/>
      <c r="D2076" s="9"/>
      <c r="E2076" s="9"/>
      <c r="F2076" s="9"/>
      <c r="G2076" s="9"/>
      <c r="H2076" s="9"/>
      <c r="I2076" s="9"/>
      <c r="J2076" s="9"/>
      <c r="K2076" s="9"/>
      <c r="L2076" s="9"/>
      <c r="M2076" s="9"/>
    </row>
    <row r="2077" spans="3:13" x14ac:dyDescent="0.2">
      <c r="C2077" s="9"/>
      <c r="D2077" s="9"/>
      <c r="E2077" s="9"/>
      <c r="F2077" s="9"/>
      <c r="G2077" s="9"/>
      <c r="H2077" s="9"/>
      <c r="I2077" s="9"/>
      <c r="J2077" s="9"/>
      <c r="K2077" s="9"/>
      <c r="L2077" s="9"/>
      <c r="M2077" s="9"/>
    </row>
    <row r="2078" spans="3:13" x14ac:dyDescent="0.2">
      <c r="C2078" s="9"/>
      <c r="D2078" s="9"/>
      <c r="E2078" s="9"/>
      <c r="F2078" s="9"/>
      <c r="G2078" s="9"/>
      <c r="H2078" s="9"/>
      <c r="I2078" s="9"/>
      <c r="J2078" s="9"/>
      <c r="K2078" s="9"/>
      <c r="L2078" s="9"/>
      <c r="M2078" s="9"/>
    </row>
    <row r="2079" spans="3:13" x14ac:dyDescent="0.2">
      <c r="C2079" s="9"/>
      <c r="D2079" s="9"/>
      <c r="E2079" s="9"/>
      <c r="F2079" s="9"/>
      <c r="G2079" s="9"/>
      <c r="H2079" s="9"/>
      <c r="I2079" s="9"/>
      <c r="J2079" s="9"/>
      <c r="K2079" s="9"/>
      <c r="L2079" s="9"/>
      <c r="M2079" s="9"/>
    </row>
    <row r="2080" spans="3:13" x14ac:dyDescent="0.2">
      <c r="C2080" s="9"/>
      <c r="D2080" s="9"/>
      <c r="E2080" s="9"/>
      <c r="F2080" s="9"/>
      <c r="G2080" s="9"/>
      <c r="H2080" s="9"/>
      <c r="I2080" s="9"/>
      <c r="J2080" s="9"/>
      <c r="K2080" s="9"/>
      <c r="L2080" s="9"/>
      <c r="M2080" s="9"/>
    </row>
    <row r="2081" spans="3:13" x14ac:dyDescent="0.2">
      <c r="C2081" s="9"/>
      <c r="D2081" s="9"/>
      <c r="E2081" s="9"/>
      <c r="F2081" s="9"/>
      <c r="G2081" s="9"/>
      <c r="H2081" s="9"/>
      <c r="I2081" s="9"/>
      <c r="J2081" s="9"/>
      <c r="K2081" s="9"/>
      <c r="L2081" s="9"/>
      <c r="M2081" s="9"/>
    </row>
    <row r="2082" spans="3:13" x14ac:dyDescent="0.2">
      <c r="C2082" s="9"/>
      <c r="D2082" s="9"/>
      <c r="E2082" s="9"/>
      <c r="F2082" s="9"/>
      <c r="G2082" s="9"/>
      <c r="H2082" s="9"/>
      <c r="I2082" s="9"/>
      <c r="J2082" s="9"/>
      <c r="K2082" s="9"/>
      <c r="L2082" s="9"/>
      <c r="M2082" s="9"/>
    </row>
    <row r="2083" spans="3:13" x14ac:dyDescent="0.2">
      <c r="C2083" s="9"/>
      <c r="D2083" s="9"/>
      <c r="E2083" s="9"/>
      <c r="F2083" s="9"/>
      <c r="G2083" s="9"/>
      <c r="H2083" s="9"/>
      <c r="I2083" s="9"/>
      <c r="J2083" s="9"/>
      <c r="K2083" s="9"/>
      <c r="L2083" s="9"/>
      <c r="M2083" s="9"/>
    </row>
    <row r="2084" spans="3:13" x14ac:dyDescent="0.2">
      <c r="C2084" s="9"/>
      <c r="D2084" s="9"/>
      <c r="E2084" s="9"/>
      <c r="F2084" s="9"/>
      <c r="G2084" s="9"/>
      <c r="H2084" s="9"/>
      <c r="I2084" s="9"/>
      <c r="J2084" s="9"/>
      <c r="K2084" s="9"/>
      <c r="L2084" s="9"/>
      <c r="M2084" s="9"/>
    </row>
    <row r="2085" spans="3:13" x14ac:dyDescent="0.2">
      <c r="C2085" s="9"/>
      <c r="D2085" s="9"/>
      <c r="E2085" s="9"/>
      <c r="F2085" s="9"/>
      <c r="G2085" s="9"/>
      <c r="H2085" s="9"/>
      <c r="I2085" s="9"/>
      <c r="J2085" s="9"/>
      <c r="K2085" s="9"/>
      <c r="L2085" s="9"/>
      <c r="M2085" s="9"/>
    </row>
    <row r="2086" spans="3:13" x14ac:dyDescent="0.2">
      <c r="C2086" s="9"/>
      <c r="D2086" s="9"/>
      <c r="E2086" s="9"/>
      <c r="F2086" s="9"/>
      <c r="G2086" s="9"/>
      <c r="H2086" s="9"/>
      <c r="I2086" s="9"/>
      <c r="J2086" s="9"/>
      <c r="K2086" s="9"/>
      <c r="L2086" s="9"/>
      <c r="M2086" s="9"/>
    </row>
    <row r="2087" spans="3:13" x14ac:dyDescent="0.2">
      <c r="C2087" s="9"/>
      <c r="D2087" s="9"/>
      <c r="E2087" s="9"/>
      <c r="F2087" s="9"/>
      <c r="G2087" s="9"/>
      <c r="H2087" s="9"/>
      <c r="I2087" s="9"/>
      <c r="J2087" s="9"/>
      <c r="K2087" s="9"/>
      <c r="L2087" s="9"/>
      <c r="M2087" s="9"/>
    </row>
    <row r="2088" spans="3:13" x14ac:dyDescent="0.2">
      <c r="C2088" s="9"/>
      <c r="D2088" s="9"/>
      <c r="E2088" s="9"/>
      <c r="F2088" s="9"/>
      <c r="G2088" s="9"/>
      <c r="H2088" s="9"/>
      <c r="I2088" s="9"/>
      <c r="J2088" s="9"/>
      <c r="K2088" s="9"/>
      <c r="L2088" s="9"/>
      <c r="M2088" s="9"/>
    </row>
    <row r="2089" spans="3:13" x14ac:dyDescent="0.2">
      <c r="C2089" s="9"/>
      <c r="D2089" s="9"/>
      <c r="E2089" s="9"/>
      <c r="F2089" s="9"/>
      <c r="G2089" s="9"/>
      <c r="H2089" s="9"/>
      <c r="I2089" s="9"/>
      <c r="J2089" s="9"/>
      <c r="K2089" s="9"/>
      <c r="L2089" s="9"/>
      <c r="M2089" s="9"/>
    </row>
    <row r="2090" spans="3:13" x14ac:dyDescent="0.2">
      <c r="C2090" s="9"/>
      <c r="D2090" s="9"/>
      <c r="E2090" s="9"/>
      <c r="F2090" s="9"/>
      <c r="G2090" s="9"/>
      <c r="H2090" s="9"/>
      <c r="I2090" s="9"/>
      <c r="J2090" s="9"/>
      <c r="K2090" s="9"/>
      <c r="L2090" s="9"/>
      <c r="M2090" s="9"/>
    </row>
    <row r="2091" spans="3:13" x14ac:dyDescent="0.2">
      <c r="C2091" s="9"/>
      <c r="D2091" s="9"/>
      <c r="E2091" s="9"/>
      <c r="F2091" s="9"/>
      <c r="G2091" s="9"/>
      <c r="H2091" s="9"/>
      <c r="I2091" s="9"/>
      <c r="J2091" s="9"/>
      <c r="K2091" s="9"/>
      <c r="L2091" s="9"/>
      <c r="M2091" s="9"/>
    </row>
    <row r="2092" spans="3:13" x14ac:dyDescent="0.2">
      <c r="C2092" s="9"/>
      <c r="D2092" s="9"/>
      <c r="E2092" s="9"/>
      <c r="F2092" s="9"/>
      <c r="G2092" s="9"/>
      <c r="H2092" s="9"/>
      <c r="I2092" s="9"/>
      <c r="J2092" s="9"/>
      <c r="K2092" s="9"/>
      <c r="L2092" s="9"/>
      <c r="M2092" s="9"/>
    </row>
    <row r="2093" spans="3:13" x14ac:dyDescent="0.2">
      <c r="C2093" s="9"/>
      <c r="D2093" s="9"/>
      <c r="E2093" s="9"/>
      <c r="F2093" s="9"/>
      <c r="G2093" s="9"/>
      <c r="H2093" s="9"/>
      <c r="I2093" s="9"/>
      <c r="J2093" s="9"/>
      <c r="K2093" s="9"/>
      <c r="L2093" s="9"/>
      <c r="M2093" s="9"/>
    </row>
    <row r="2094" spans="3:13" x14ac:dyDescent="0.2">
      <c r="C2094" s="9"/>
      <c r="D2094" s="9"/>
      <c r="E2094" s="9"/>
      <c r="F2094" s="9"/>
      <c r="G2094" s="9"/>
      <c r="H2094" s="9"/>
      <c r="I2094" s="9"/>
      <c r="J2094" s="9"/>
      <c r="K2094" s="9"/>
      <c r="L2094" s="9"/>
      <c r="M2094" s="9"/>
    </row>
    <row r="2095" spans="3:13" x14ac:dyDescent="0.2">
      <c r="C2095" s="9"/>
      <c r="D2095" s="9"/>
      <c r="E2095" s="9"/>
      <c r="F2095" s="9"/>
      <c r="G2095" s="9"/>
      <c r="H2095" s="9"/>
      <c r="I2095" s="9"/>
      <c r="J2095" s="9"/>
      <c r="K2095" s="9"/>
      <c r="L2095" s="9"/>
      <c r="M2095" s="9"/>
    </row>
    <row r="2096" spans="3:13" x14ac:dyDescent="0.2">
      <c r="C2096" s="9"/>
      <c r="D2096" s="9"/>
      <c r="E2096" s="9"/>
      <c r="F2096" s="9"/>
      <c r="G2096" s="9"/>
      <c r="H2096" s="9"/>
      <c r="I2096" s="9"/>
      <c r="J2096" s="9"/>
      <c r="K2096" s="9"/>
      <c r="L2096" s="9"/>
      <c r="M2096" s="9"/>
    </row>
    <row r="2097" spans="3:13" x14ac:dyDescent="0.2">
      <c r="C2097" s="9"/>
      <c r="D2097" s="9"/>
      <c r="E2097" s="9"/>
      <c r="F2097" s="9"/>
      <c r="G2097" s="9"/>
      <c r="H2097" s="9"/>
      <c r="I2097" s="9"/>
      <c r="J2097" s="9"/>
      <c r="K2097" s="9"/>
      <c r="L2097" s="9"/>
      <c r="M2097" s="9"/>
    </row>
    <row r="2098" spans="3:13" x14ac:dyDescent="0.2">
      <c r="C2098" s="9"/>
      <c r="D2098" s="9"/>
      <c r="E2098" s="9"/>
      <c r="F2098" s="9"/>
      <c r="G2098" s="9"/>
      <c r="H2098" s="9"/>
      <c r="I2098" s="9"/>
      <c r="J2098" s="9"/>
      <c r="K2098" s="9"/>
      <c r="L2098" s="9"/>
      <c r="M2098" s="9"/>
    </row>
    <row r="2099" spans="3:13" x14ac:dyDescent="0.2">
      <c r="C2099" s="9"/>
      <c r="D2099" s="9"/>
      <c r="E2099" s="9"/>
      <c r="F2099" s="9"/>
      <c r="G2099" s="9"/>
      <c r="H2099" s="9"/>
      <c r="I2099" s="9"/>
      <c r="J2099" s="9"/>
      <c r="K2099" s="9"/>
      <c r="L2099" s="9"/>
      <c r="M2099" s="9"/>
    </row>
    <row r="2100" spans="3:13" x14ac:dyDescent="0.2">
      <c r="C2100" s="9"/>
      <c r="D2100" s="9"/>
      <c r="E2100" s="9"/>
      <c r="F2100" s="9"/>
      <c r="G2100" s="9"/>
      <c r="H2100" s="9"/>
      <c r="I2100" s="9"/>
      <c r="J2100" s="9"/>
      <c r="K2100" s="9"/>
      <c r="L2100" s="9"/>
      <c r="M2100" s="9"/>
    </row>
    <row r="2101" spans="3:13" x14ac:dyDescent="0.2">
      <c r="C2101" s="9"/>
      <c r="D2101" s="9"/>
      <c r="E2101" s="9"/>
      <c r="F2101" s="9"/>
      <c r="G2101" s="9"/>
      <c r="H2101" s="9"/>
      <c r="I2101" s="9"/>
      <c r="J2101" s="9"/>
      <c r="K2101" s="9"/>
      <c r="L2101" s="9"/>
      <c r="M2101" s="9"/>
    </row>
    <row r="2102" spans="3:13" x14ac:dyDescent="0.2">
      <c r="C2102" s="9"/>
      <c r="D2102" s="9"/>
      <c r="E2102" s="9"/>
      <c r="F2102" s="9"/>
      <c r="G2102" s="9"/>
      <c r="H2102" s="9"/>
      <c r="I2102" s="9"/>
      <c r="J2102" s="9"/>
      <c r="K2102" s="9"/>
      <c r="L2102" s="9"/>
      <c r="M2102" s="9"/>
    </row>
    <row r="2103" spans="3:13" x14ac:dyDescent="0.2">
      <c r="C2103" s="9"/>
      <c r="D2103" s="9"/>
      <c r="E2103" s="9"/>
      <c r="F2103" s="9"/>
      <c r="G2103" s="9"/>
      <c r="H2103" s="9"/>
      <c r="I2103" s="9"/>
      <c r="J2103" s="9"/>
      <c r="K2103" s="9"/>
      <c r="L2103" s="9"/>
      <c r="M2103" s="9"/>
    </row>
    <row r="2104" spans="3:13" x14ac:dyDescent="0.2">
      <c r="C2104" s="9"/>
      <c r="D2104" s="9"/>
      <c r="E2104" s="9"/>
      <c r="F2104" s="9"/>
      <c r="G2104" s="9"/>
      <c r="H2104" s="9"/>
      <c r="I2104" s="9"/>
      <c r="J2104" s="9"/>
      <c r="K2104" s="9"/>
      <c r="L2104" s="9"/>
      <c r="M2104" s="9"/>
    </row>
    <row r="2105" spans="3:13" x14ac:dyDescent="0.2">
      <c r="C2105" s="9"/>
      <c r="D2105" s="9"/>
      <c r="E2105" s="9"/>
      <c r="F2105" s="9"/>
      <c r="G2105" s="9"/>
      <c r="H2105" s="9"/>
      <c r="I2105" s="9"/>
      <c r="J2105" s="9"/>
      <c r="K2105" s="9"/>
      <c r="L2105" s="9"/>
      <c r="M2105" s="9"/>
    </row>
    <row r="2106" spans="3:13" x14ac:dyDescent="0.2">
      <c r="C2106" s="9"/>
      <c r="D2106" s="9"/>
      <c r="E2106" s="9"/>
      <c r="F2106" s="9"/>
      <c r="G2106" s="9"/>
      <c r="H2106" s="9"/>
      <c r="I2106" s="9"/>
      <c r="J2106" s="9"/>
      <c r="K2106" s="9"/>
      <c r="L2106" s="9"/>
      <c r="M2106" s="9"/>
    </row>
    <row r="2107" spans="3:13" x14ac:dyDescent="0.2">
      <c r="C2107" s="9"/>
      <c r="D2107" s="9"/>
      <c r="E2107" s="9"/>
      <c r="F2107" s="9"/>
      <c r="G2107" s="9"/>
      <c r="H2107" s="9"/>
      <c r="I2107" s="9"/>
      <c r="J2107" s="9"/>
      <c r="K2107" s="9"/>
      <c r="L2107" s="9"/>
      <c r="M2107" s="9"/>
    </row>
    <row r="2108" spans="3:13" x14ac:dyDescent="0.2">
      <c r="C2108" s="9"/>
      <c r="D2108" s="9"/>
      <c r="E2108" s="9"/>
      <c r="F2108" s="9"/>
      <c r="G2108" s="9"/>
      <c r="H2108" s="9"/>
      <c r="I2108" s="9"/>
      <c r="J2108" s="9"/>
      <c r="K2108" s="9"/>
      <c r="L2108" s="9"/>
      <c r="M2108" s="9"/>
    </row>
    <row r="2109" spans="3:13" x14ac:dyDescent="0.2">
      <c r="C2109" s="9"/>
      <c r="D2109" s="9"/>
      <c r="E2109" s="9"/>
      <c r="F2109" s="9"/>
      <c r="G2109" s="9"/>
      <c r="H2109" s="9"/>
      <c r="I2109" s="9"/>
      <c r="J2109" s="9"/>
      <c r="K2109" s="9"/>
      <c r="L2109" s="9"/>
      <c r="M2109" s="9"/>
    </row>
    <row r="2110" spans="3:13" x14ac:dyDescent="0.2">
      <c r="C2110" s="9"/>
      <c r="D2110" s="9"/>
      <c r="E2110" s="9"/>
      <c r="F2110" s="9"/>
      <c r="G2110" s="9"/>
      <c r="H2110" s="9"/>
      <c r="I2110" s="9"/>
      <c r="J2110" s="9"/>
      <c r="K2110" s="9"/>
      <c r="L2110" s="9"/>
      <c r="M2110" s="9"/>
    </row>
    <row r="2111" spans="3:13" x14ac:dyDescent="0.2">
      <c r="C2111" s="9"/>
      <c r="D2111" s="9"/>
      <c r="E2111" s="9"/>
      <c r="F2111" s="9"/>
      <c r="G2111" s="9"/>
      <c r="H2111" s="9"/>
      <c r="I2111" s="9"/>
      <c r="J2111" s="9"/>
      <c r="K2111" s="9"/>
      <c r="L2111" s="9"/>
      <c r="M2111" s="9"/>
    </row>
    <row r="2112" spans="3:13" x14ac:dyDescent="0.2">
      <c r="C2112" s="9"/>
      <c r="D2112" s="9"/>
      <c r="E2112" s="9"/>
      <c r="F2112" s="9"/>
      <c r="G2112" s="9"/>
      <c r="H2112" s="9"/>
      <c r="I2112" s="9"/>
      <c r="J2112" s="9"/>
      <c r="K2112" s="9"/>
      <c r="L2112" s="9"/>
      <c r="M2112" s="9"/>
    </row>
    <row r="2113" spans="3:13" x14ac:dyDescent="0.2">
      <c r="C2113" s="9"/>
      <c r="D2113" s="9"/>
      <c r="E2113" s="9"/>
      <c r="F2113" s="9"/>
      <c r="G2113" s="9"/>
      <c r="H2113" s="9"/>
      <c r="I2113" s="9"/>
      <c r="J2113" s="9"/>
      <c r="K2113" s="9"/>
      <c r="L2113" s="9"/>
      <c r="M2113" s="9"/>
    </row>
    <row r="2114" spans="3:13" x14ac:dyDescent="0.2">
      <c r="C2114" s="9"/>
      <c r="D2114" s="9"/>
      <c r="E2114" s="9"/>
      <c r="F2114" s="9"/>
      <c r="G2114" s="9"/>
      <c r="H2114" s="9"/>
      <c r="I2114" s="9"/>
      <c r="J2114" s="9"/>
      <c r="K2114" s="9"/>
      <c r="L2114" s="9"/>
      <c r="M2114" s="9"/>
    </row>
    <row r="2115" spans="3:13" x14ac:dyDescent="0.2">
      <c r="C2115" s="9"/>
      <c r="D2115" s="9"/>
      <c r="E2115" s="9"/>
      <c r="F2115" s="9"/>
      <c r="G2115" s="9"/>
      <c r="H2115" s="9"/>
      <c r="I2115" s="9"/>
      <c r="J2115" s="9"/>
      <c r="K2115" s="9"/>
      <c r="L2115" s="9"/>
      <c r="M2115" s="9"/>
    </row>
    <row r="2116" spans="3:13" x14ac:dyDescent="0.2">
      <c r="C2116" s="9"/>
      <c r="D2116" s="9"/>
      <c r="E2116" s="9"/>
      <c r="F2116" s="9"/>
      <c r="G2116" s="9"/>
      <c r="H2116" s="9"/>
      <c r="I2116" s="9"/>
      <c r="J2116" s="9"/>
      <c r="K2116" s="9"/>
      <c r="L2116" s="9"/>
      <c r="M2116" s="9"/>
    </row>
    <row r="2117" spans="3:13" x14ac:dyDescent="0.2">
      <c r="C2117" s="9"/>
      <c r="D2117" s="9"/>
      <c r="E2117" s="9"/>
      <c r="F2117" s="9"/>
      <c r="G2117" s="9"/>
      <c r="H2117" s="9"/>
      <c r="I2117" s="9"/>
      <c r="J2117" s="9"/>
      <c r="K2117" s="9"/>
      <c r="L2117" s="9"/>
      <c r="M2117" s="9"/>
    </row>
    <row r="2118" spans="3:13" x14ac:dyDescent="0.2">
      <c r="C2118" s="9"/>
      <c r="D2118" s="9"/>
      <c r="E2118" s="9"/>
      <c r="F2118" s="9"/>
      <c r="G2118" s="9"/>
      <c r="H2118" s="9"/>
      <c r="I2118" s="9"/>
      <c r="J2118" s="9"/>
      <c r="K2118" s="9"/>
      <c r="L2118" s="9"/>
      <c r="M2118" s="9"/>
    </row>
    <row r="2119" spans="3:13" x14ac:dyDescent="0.2">
      <c r="C2119" s="9"/>
      <c r="D2119" s="9"/>
      <c r="E2119" s="9"/>
      <c r="F2119" s="9"/>
      <c r="G2119" s="9"/>
      <c r="H2119" s="9"/>
      <c r="I2119" s="9"/>
      <c r="J2119" s="9"/>
      <c r="K2119" s="9"/>
      <c r="L2119" s="9"/>
      <c r="M2119" s="9"/>
    </row>
    <row r="2120" spans="3:13" x14ac:dyDescent="0.2">
      <c r="C2120" s="9"/>
      <c r="D2120" s="9"/>
      <c r="E2120" s="9"/>
      <c r="F2120" s="9"/>
      <c r="G2120" s="9"/>
      <c r="H2120" s="9"/>
      <c r="I2120" s="9"/>
      <c r="J2120" s="9"/>
      <c r="K2120" s="9"/>
      <c r="L2120" s="9"/>
      <c r="M2120" s="9"/>
    </row>
    <row r="2121" spans="3:13" x14ac:dyDescent="0.2">
      <c r="C2121" s="9"/>
      <c r="D2121" s="9"/>
      <c r="E2121" s="9"/>
      <c r="F2121" s="9"/>
      <c r="G2121" s="9"/>
      <c r="H2121" s="9"/>
      <c r="I2121" s="9"/>
      <c r="J2121" s="9"/>
      <c r="K2121" s="9"/>
      <c r="L2121" s="9"/>
      <c r="M2121" s="9"/>
    </row>
    <row r="2122" spans="3:13" x14ac:dyDescent="0.2">
      <c r="C2122" s="9"/>
      <c r="D2122" s="9"/>
      <c r="E2122" s="9"/>
      <c r="F2122" s="9"/>
      <c r="G2122" s="9"/>
      <c r="H2122" s="9"/>
      <c r="I2122" s="9"/>
      <c r="J2122" s="9"/>
      <c r="K2122" s="9"/>
      <c r="L2122" s="9"/>
      <c r="M2122" s="9"/>
    </row>
    <row r="2123" spans="3:13" x14ac:dyDescent="0.2">
      <c r="C2123" s="9"/>
      <c r="D2123" s="9"/>
      <c r="E2123" s="9"/>
      <c r="F2123" s="9"/>
      <c r="G2123" s="9"/>
      <c r="H2123" s="9"/>
      <c r="I2123" s="9"/>
      <c r="J2123" s="9"/>
      <c r="K2123" s="9"/>
      <c r="L2123" s="9"/>
      <c r="M2123" s="9"/>
    </row>
    <row r="2124" spans="3:13" x14ac:dyDescent="0.2">
      <c r="C2124" s="9"/>
      <c r="D2124" s="9"/>
      <c r="E2124" s="9"/>
      <c r="F2124" s="9"/>
      <c r="G2124" s="9"/>
      <c r="H2124" s="9"/>
      <c r="I2124" s="9"/>
      <c r="J2124" s="9"/>
      <c r="K2124" s="9"/>
      <c r="L2124" s="9"/>
      <c r="M2124" s="9"/>
    </row>
    <row r="2125" spans="3:13" x14ac:dyDescent="0.2">
      <c r="C2125" s="9"/>
      <c r="D2125" s="9"/>
      <c r="E2125" s="9"/>
      <c r="F2125" s="9"/>
      <c r="G2125" s="9"/>
      <c r="H2125" s="9"/>
      <c r="I2125" s="9"/>
      <c r="J2125" s="9"/>
      <c r="K2125" s="9"/>
      <c r="L2125" s="9"/>
      <c r="M2125" s="9"/>
    </row>
    <row r="2126" spans="3:13" x14ac:dyDescent="0.2">
      <c r="C2126" s="9"/>
      <c r="D2126" s="9"/>
      <c r="E2126" s="9"/>
      <c r="F2126" s="9"/>
      <c r="G2126" s="9"/>
      <c r="H2126" s="9"/>
      <c r="I2126" s="9"/>
      <c r="J2126" s="9"/>
      <c r="K2126" s="9"/>
      <c r="L2126" s="9"/>
      <c r="M2126" s="9"/>
    </row>
    <row r="2127" spans="3:13" x14ac:dyDescent="0.2">
      <c r="C2127" s="9"/>
      <c r="D2127" s="9"/>
      <c r="E2127" s="9"/>
      <c r="F2127" s="9"/>
      <c r="G2127" s="9"/>
      <c r="H2127" s="9"/>
      <c r="I2127" s="9"/>
      <c r="J2127" s="9"/>
      <c r="K2127" s="9"/>
      <c r="L2127" s="9"/>
      <c r="M2127" s="9"/>
    </row>
    <row r="2128" spans="3:13" x14ac:dyDescent="0.2">
      <c r="C2128" s="9"/>
      <c r="D2128" s="9"/>
      <c r="E2128" s="9"/>
      <c r="F2128" s="9"/>
      <c r="G2128" s="9"/>
      <c r="H2128" s="9"/>
      <c r="I2128" s="9"/>
      <c r="J2128" s="9"/>
      <c r="K2128" s="9"/>
      <c r="L2128" s="9"/>
      <c r="M2128" s="9"/>
    </row>
    <row r="2129" spans="3:13" x14ac:dyDescent="0.2">
      <c r="C2129" s="9"/>
      <c r="D2129" s="9"/>
      <c r="E2129" s="9"/>
      <c r="F2129" s="9"/>
      <c r="G2129" s="9"/>
      <c r="H2129" s="9"/>
      <c r="I2129" s="9"/>
      <c r="J2129" s="9"/>
      <c r="K2129" s="9"/>
      <c r="L2129" s="9"/>
      <c r="M2129" s="9"/>
    </row>
    <row r="2130" spans="3:13" x14ac:dyDescent="0.2">
      <c r="C2130" s="9"/>
      <c r="D2130" s="9"/>
      <c r="E2130" s="9"/>
      <c r="F2130" s="9"/>
      <c r="G2130" s="9"/>
      <c r="H2130" s="9"/>
      <c r="I2130" s="9"/>
      <c r="J2130" s="9"/>
      <c r="K2130" s="9"/>
      <c r="L2130" s="9"/>
      <c r="M2130" s="9"/>
    </row>
    <row r="2131" spans="3:13" x14ac:dyDescent="0.2">
      <c r="C2131" s="9"/>
      <c r="D2131" s="9"/>
      <c r="E2131" s="9"/>
      <c r="F2131" s="9"/>
      <c r="G2131" s="9"/>
      <c r="H2131" s="9"/>
      <c r="I2131" s="9"/>
      <c r="J2131" s="9"/>
      <c r="K2131" s="9"/>
      <c r="L2131" s="9"/>
      <c r="M2131" s="9"/>
    </row>
    <row r="2132" spans="3:13" x14ac:dyDescent="0.2">
      <c r="C2132" s="9"/>
      <c r="D2132" s="9"/>
      <c r="E2132" s="9"/>
      <c r="F2132" s="9"/>
      <c r="G2132" s="9"/>
      <c r="H2132" s="9"/>
      <c r="I2132" s="9"/>
      <c r="J2132" s="9"/>
      <c r="K2132" s="9"/>
      <c r="L2132" s="9"/>
      <c r="M2132" s="9"/>
    </row>
    <row r="2133" spans="3:13" x14ac:dyDescent="0.2">
      <c r="C2133" s="9"/>
      <c r="D2133" s="9"/>
      <c r="E2133" s="9"/>
      <c r="F2133" s="9"/>
      <c r="G2133" s="9"/>
      <c r="H2133" s="9"/>
      <c r="I2133" s="9"/>
      <c r="J2133" s="9"/>
      <c r="K2133" s="9"/>
      <c r="L2133" s="9"/>
      <c r="M2133" s="9"/>
    </row>
    <row r="2134" spans="3:13" x14ac:dyDescent="0.2">
      <c r="C2134" s="9"/>
      <c r="D2134" s="9"/>
      <c r="E2134" s="9"/>
      <c r="F2134" s="9"/>
      <c r="G2134" s="9"/>
      <c r="H2134" s="9"/>
      <c r="I2134" s="9"/>
      <c r="J2134" s="9"/>
      <c r="K2134" s="9"/>
      <c r="L2134" s="9"/>
      <c r="M2134" s="9"/>
    </row>
    <row r="2135" spans="3:13" x14ac:dyDescent="0.2">
      <c r="C2135" s="9"/>
      <c r="D2135" s="9"/>
      <c r="E2135" s="9"/>
      <c r="F2135" s="9"/>
      <c r="G2135" s="9"/>
      <c r="H2135" s="9"/>
      <c r="I2135" s="9"/>
      <c r="J2135" s="9"/>
      <c r="K2135" s="9"/>
      <c r="L2135" s="9"/>
      <c r="M2135" s="9"/>
    </row>
    <row r="2136" spans="3:13" x14ac:dyDescent="0.2">
      <c r="C2136" s="9"/>
      <c r="D2136" s="9"/>
      <c r="E2136" s="9"/>
      <c r="F2136" s="9"/>
      <c r="G2136" s="9"/>
      <c r="H2136" s="9"/>
      <c r="I2136" s="9"/>
      <c r="J2136" s="9"/>
      <c r="K2136" s="9"/>
      <c r="L2136" s="9"/>
      <c r="M2136" s="9"/>
    </row>
    <row r="2137" spans="3:13" x14ac:dyDescent="0.2">
      <c r="C2137" s="9"/>
      <c r="D2137" s="9"/>
      <c r="E2137" s="9"/>
      <c r="F2137" s="9"/>
      <c r="G2137" s="9"/>
      <c r="H2137" s="9"/>
      <c r="I2137" s="9"/>
      <c r="J2137" s="9"/>
      <c r="K2137" s="9"/>
      <c r="L2137" s="9"/>
      <c r="M2137" s="9"/>
    </row>
    <row r="2138" spans="3:13" x14ac:dyDescent="0.2">
      <c r="C2138" s="9"/>
      <c r="D2138" s="9"/>
      <c r="E2138" s="9"/>
      <c r="F2138" s="9"/>
      <c r="G2138" s="9"/>
      <c r="H2138" s="9"/>
      <c r="I2138" s="9"/>
      <c r="J2138" s="9"/>
      <c r="K2138" s="9"/>
      <c r="L2138" s="9"/>
      <c r="M2138" s="9"/>
    </row>
    <row r="2139" spans="3:13" x14ac:dyDescent="0.2">
      <c r="C2139" s="9"/>
      <c r="D2139" s="9"/>
      <c r="E2139" s="9"/>
      <c r="F2139" s="9"/>
      <c r="G2139" s="9"/>
      <c r="H2139" s="9"/>
      <c r="I2139" s="9"/>
      <c r="J2139" s="9"/>
      <c r="K2139" s="9"/>
      <c r="L2139" s="9"/>
      <c r="M2139" s="9"/>
    </row>
    <row r="2140" spans="3:13" x14ac:dyDescent="0.2">
      <c r="C2140" s="9"/>
      <c r="D2140" s="9"/>
      <c r="E2140" s="9"/>
      <c r="F2140" s="9"/>
      <c r="G2140" s="9"/>
      <c r="H2140" s="9"/>
      <c r="I2140" s="9"/>
      <c r="J2140" s="9"/>
      <c r="K2140" s="9"/>
      <c r="L2140" s="9"/>
      <c r="M2140" s="9"/>
    </row>
    <row r="2141" spans="3:13" x14ac:dyDescent="0.2">
      <c r="C2141" s="9"/>
      <c r="D2141" s="9"/>
      <c r="E2141" s="9"/>
      <c r="F2141" s="9"/>
      <c r="G2141" s="9"/>
      <c r="H2141" s="9"/>
      <c r="I2141" s="9"/>
      <c r="J2141" s="9"/>
      <c r="K2141" s="9"/>
      <c r="L2141" s="9"/>
      <c r="M2141" s="9"/>
    </row>
    <row r="2142" spans="3:13" x14ac:dyDescent="0.2">
      <c r="C2142" s="9"/>
      <c r="D2142" s="9"/>
      <c r="E2142" s="9"/>
      <c r="F2142" s="9"/>
      <c r="G2142" s="9"/>
      <c r="H2142" s="9"/>
      <c r="I2142" s="9"/>
      <c r="J2142" s="9"/>
      <c r="K2142" s="9"/>
      <c r="L2142" s="9"/>
      <c r="M2142" s="9"/>
    </row>
    <row r="2143" spans="3:13" x14ac:dyDescent="0.2">
      <c r="C2143" s="9"/>
      <c r="D2143" s="9"/>
      <c r="E2143" s="9"/>
      <c r="F2143" s="9"/>
      <c r="G2143" s="9"/>
      <c r="H2143" s="9"/>
      <c r="I2143" s="9"/>
      <c r="J2143" s="9"/>
      <c r="K2143" s="9"/>
      <c r="L2143" s="9"/>
      <c r="M2143" s="9"/>
    </row>
    <row r="2144" spans="3:13" x14ac:dyDescent="0.2">
      <c r="C2144" s="9"/>
      <c r="D2144" s="9"/>
      <c r="E2144" s="9"/>
      <c r="F2144" s="9"/>
      <c r="G2144" s="9"/>
      <c r="H2144" s="9"/>
      <c r="I2144" s="9"/>
      <c r="J2144" s="9"/>
      <c r="K2144" s="9"/>
      <c r="L2144" s="9"/>
      <c r="M2144" s="9"/>
    </row>
    <row r="2145" spans="3:13" x14ac:dyDescent="0.2">
      <c r="C2145" s="9"/>
      <c r="D2145" s="9"/>
      <c r="E2145" s="9"/>
      <c r="F2145" s="9"/>
      <c r="G2145" s="9"/>
      <c r="H2145" s="9"/>
      <c r="I2145" s="9"/>
      <c r="J2145" s="9"/>
      <c r="K2145" s="9"/>
      <c r="L2145" s="9"/>
      <c r="M2145" s="9"/>
    </row>
    <row r="2146" spans="3:13" x14ac:dyDescent="0.2">
      <c r="C2146" s="9"/>
      <c r="D2146" s="9"/>
      <c r="E2146" s="9"/>
      <c r="F2146" s="9"/>
      <c r="G2146" s="9"/>
      <c r="H2146" s="9"/>
      <c r="I2146" s="9"/>
      <c r="J2146" s="9"/>
      <c r="K2146" s="9"/>
      <c r="L2146" s="9"/>
      <c r="M2146" s="9"/>
    </row>
    <row r="2147" spans="3:13" x14ac:dyDescent="0.2">
      <c r="C2147" s="9"/>
      <c r="D2147" s="9"/>
      <c r="E2147" s="9"/>
      <c r="F2147" s="9"/>
      <c r="G2147" s="9"/>
      <c r="H2147" s="9"/>
      <c r="I2147" s="9"/>
      <c r="J2147" s="9"/>
      <c r="K2147" s="9"/>
      <c r="L2147" s="9"/>
      <c r="M2147" s="9"/>
    </row>
    <row r="2148" spans="3:13" x14ac:dyDescent="0.2">
      <c r="C2148" s="9"/>
      <c r="D2148" s="9"/>
      <c r="E2148" s="9"/>
      <c r="F2148" s="9"/>
      <c r="G2148" s="9"/>
      <c r="H2148" s="9"/>
      <c r="I2148" s="9"/>
      <c r="J2148" s="9"/>
      <c r="K2148" s="9"/>
      <c r="L2148" s="9"/>
      <c r="M2148" s="9"/>
    </row>
    <row r="2149" spans="3:13" x14ac:dyDescent="0.2">
      <c r="C2149" s="9"/>
      <c r="D2149" s="9"/>
      <c r="E2149" s="9"/>
      <c r="F2149" s="9"/>
      <c r="G2149" s="9"/>
      <c r="H2149" s="9"/>
      <c r="I2149" s="9"/>
      <c r="J2149" s="9"/>
      <c r="K2149" s="9"/>
      <c r="L2149" s="9"/>
      <c r="M2149" s="9"/>
    </row>
    <row r="2150" spans="3:13" x14ac:dyDescent="0.2">
      <c r="C2150" s="9"/>
      <c r="D2150" s="9"/>
      <c r="E2150" s="9"/>
      <c r="F2150" s="9"/>
      <c r="G2150" s="9"/>
      <c r="H2150" s="9"/>
      <c r="I2150" s="9"/>
      <c r="J2150" s="9"/>
      <c r="K2150" s="9"/>
      <c r="L2150" s="9"/>
      <c r="M2150" s="9"/>
    </row>
    <row r="2151" spans="3:13" x14ac:dyDescent="0.2">
      <c r="C2151" s="9"/>
      <c r="D2151" s="9"/>
      <c r="E2151" s="9"/>
      <c r="F2151" s="9"/>
      <c r="G2151" s="9"/>
      <c r="H2151" s="9"/>
      <c r="I2151" s="9"/>
      <c r="J2151" s="9"/>
      <c r="K2151" s="9"/>
      <c r="L2151" s="9"/>
      <c r="M2151" s="9"/>
    </row>
    <row r="2152" spans="3:13" x14ac:dyDescent="0.2">
      <c r="C2152" s="9"/>
      <c r="D2152" s="9"/>
      <c r="E2152" s="9"/>
      <c r="F2152" s="9"/>
      <c r="G2152" s="9"/>
      <c r="H2152" s="9"/>
      <c r="I2152" s="9"/>
      <c r="J2152" s="9"/>
      <c r="K2152" s="9"/>
      <c r="L2152" s="9"/>
      <c r="M2152" s="9"/>
    </row>
    <row r="2153" spans="3:13" x14ac:dyDescent="0.2">
      <c r="C2153" s="9"/>
      <c r="D2153" s="9"/>
      <c r="E2153" s="9"/>
      <c r="F2153" s="9"/>
      <c r="G2153" s="9"/>
      <c r="H2153" s="9"/>
      <c r="I2153" s="9"/>
      <c r="J2153" s="9"/>
      <c r="K2153" s="9"/>
      <c r="L2153" s="9"/>
      <c r="M2153" s="9"/>
    </row>
    <row r="2154" spans="3:13" x14ac:dyDescent="0.2">
      <c r="C2154" s="9"/>
      <c r="D2154" s="9"/>
      <c r="E2154" s="9"/>
      <c r="F2154" s="9"/>
      <c r="G2154" s="9"/>
      <c r="H2154" s="9"/>
      <c r="I2154" s="9"/>
      <c r="J2154" s="9"/>
      <c r="K2154" s="9"/>
      <c r="L2154" s="9"/>
      <c r="M2154" s="9"/>
    </row>
    <row r="2155" spans="3:13" x14ac:dyDescent="0.2">
      <c r="C2155" s="9"/>
      <c r="D2155" s="9"/>
      <c r="E2155" s="9"/>
      <c r="F2155" s="9"/>
      <c r="G2155" s="9"/>
      <c r="H2155" s="9"/>
      <c r="I2155" s="9"/>
      <c r="J2155" s="9"/>
      <c r="K2155" s="9"/>
      <c r="L2155" s="9"/>
      <c r="M2155" s="9"/>
    </row>
    <row r="2156" spans="3:13" x14ac:dyDescent="0.2">
      <c r="C2156" s="9"/>
      <c r="D2156" s="9"/>
      <c r="E2156" s="9"/>
      <c r="F2156" s="9"/>
      <c r="G2156" s="9"/>
      <c r="H2156" s="9"/>
      <c r="I2156" s="9"/>
      <c r="J2156" s="9"/>
      <c r="K2156" s="9"/>
      <c r="L2156" s="9"/>
      <c r="M2156" s="9"/>
    </row>
    <row r="2157" spans="3:13" x14ac:dyDescent="0.2">
      <c r="C2157" s="9"/>
      <c r="D2157" s="9"/>
      <c r="E2157" s="9"/>
      <c r="F2157" s="9"/>
      <c r="G2157" s="9"/>
      <c r="H2157" s="9"/>
      <c r="I2157" s="9"/>
      <c r="J2157" s="9"/>
      <c r="K2157" s="9"/>
      <c r="L2157" s="9"/>
      <c r="M2157" s="9"/>
    </row>
    <row r="2158" spans="3:13" x14ac:dyDescent="0.2">
      <c r="C2158" s="9"/>
      <c r="D2158" s="9"/>
      <c r="E2158" s="9"/>
      <c r="F2158" s="9"/>
      <c r="G2158" s="9"/>
      <c r="H2158" s="9"/>
      <c r="I2158" s="9"/>
      <c r="J2158" s="9"/>
      <c r="K2158" s="9"/>
      <c r="L2158" s="9"/>
      <c r="M2158" s="9"/>
    </row>
    <row r="2159" spans="3:13" x14ac:dyDescent="0.2">
      <c r="C2159" s="9"/>
      <c r="D2159" s="9"/>
      <c r="E2159" s="9"/>
      <c r="F2159" s="9"/>
      <c r="G2159" s="9"/>
      <c r="H2159" s="9"/>
      <c r="I2159" s="9"/>
      <c r="J2159" s="9"/>
      <c r="K2159" s="9"/>
      <c r="L2159" s="9"/>
      <c r="M2159" s="9"/>
    </row>
    <row r="2160" spans="3:13" x14ac:dyDescent="0.2">
      <c r="C2160" s="9"/>
      <c r="D2160" s="9"/>
      <c r="E2160" s="9"/>
      <c r="F2160" s="9"/>
      <c r="G2160" s="9"/>
      <c r="H2160" s="9"/>
      <c r="I2160" s="9"/>
      <c r="J2160" s="9"/>
      <c r="K2160" s="9"/>
      <c r="L2160" s="9"/>
      <c r="M2160" s="9"/>
    </row>
    <row r="2161" spans="3:13" x14ac:dyDescent="0.2">
      <c r="C2161" s="9"/>
      <c r="D2161" s="9"/>
      <c r="E2161" s="9"/>
      <c r="F2161" s="9"/>
      <c r="G2161" s="9"/>
      <c r="H2161" s="9"/>
      <c r="I2161" s="9"/>
      <c r="J2161" s="9"/>
      <c r="K2161" s="9"/>
      <c r="L2161" s="9"/>
      <c r="M2161" s="9"/>
    </row>
    <row r="2162" spans="3:13" x14ac:dyDescent="0.2">
      <c r="C2162" s="9"/>
      <c r="D2162" s="9"/>
      <c r="E2162" s="9"/>
      <c r="F2162" s="9"/>
      <c r="G2162" s="9"/>
      <c r="H2162" s="9"/>
      <c r="I2162" s="9"/>
      <c r="J2162" s="9"/>
      <c r="K2162" s="9"/>
      <c r="L2162" s="9"/>
      <c r="M2162" s="9"/>
    </row>
    <row r="2163" spans="3:13" x14ac:dyDescent="0.2">
      <c r="C2163" s="9"/>
      <c r="D2163" s="9"/>
      <c r="E2163" s="9"/>
      <c r="F2163" s="9"/>
      <c r="G2163" s="9"/>
      <c r="H2163" s="9"/>
      <c r="I2163" s="9"/>
      <c r="J2163" s="9"/>
      <c r="K2163" s="9"/>
      <c r="L2163" s="9"/>
      <c r="M2163" s="9"/>
    </row>
    <row r="2164" spans="3:13" x14ac:dyDescent="0.2">
      <c r="C2164" s="9"/>
      <c r="D2164" s="9"/>
      <c r="E2164" s="9"/>
      <c r="F2164" s="9"/>
      <c r="G2164" s="9"/>
      <c r="H2164" s="9"/>
      <c r="I2164" s="9"/>
      <c r="J2164" s="9"/>
      <c r="K2164" s="9"/>
      <c r="L2164" s="9"/>
      <c r="M2164" s="9"/>
    </row>
    <row r="2165" spans="3:13" x14ac:dyDescent="0.2">
      <c r="C2165" s="9"/>
      <c r="D2165" s="9"/>
      <c r="E2165" s="9"/>
      <c r="F2165" s="9"/>
      <c r="G2165" s="9"/>
      <c r="H2165" s="9"/>
      <c r="I2165" s="9"/>
      <c r="J2165" s="9"/>
      <c r="K2165" s="9"/>
      <c r="L2165" s="9"/>
      <c r="M2165" s="9"/>
    </row>
    <row r="2166" spans="3:13" x14ac:dyDescent="0.2">
      <c r="C2166" s="9"/>
      <c r="D2166" s="9"/>
      <c r="E2166" s="9"/>
      <c r="F2166" s="9"/>
      <c r="G2166" s="9"/>
      <c r="H2166" s="9"/>
      <c r="I2166" s="9"/>
      <c r="J2166" s="9"/>
      <c r="K2166" s="9"/>
      <c r="L2166" s="9"/>
      <c r="M2166" s="9"/>
    </row>
    <row r="2167" spans="3:13" x14ac:dyDescent="0.2">
      <c r="C2167" s="9"/>
      <c r="D2167" s="9"/>
      <c r="E2167" s="9"/>
      <c r="F2167" s="9"/>
      <c r="G2167" s="9"/>
      <c r="H2167" s="9"/>
      <c r="I2167" s="9"/>
      <c r="J2167" s="9"/>
      <c r="K2167" s="9"/>
      <c r="L2167" s="9"/>
      <c r="M2167" s="9"/>
    </row>
    <row r="2168" spans="3:13" x14ac:dyDescent="0.2">
      <c r="C2168" s="9"/>
      <c r="D2168" s="9"/>
      <c r="E2168" s="9"/>
      <c r="F2168" s="9"/>
      <c r="G2168" s="9"/>
      <c r="H2168" s="9"/>
      <c r="I2168" s="9"/>
      <c r="J2168" s="9"/>
      <c r="K2168" s="9"/>
      <c r="L2168" s="9"/>
      <c r="M2168" s="9"/>
    </row>
    <row r="2169" spans="3:13" x14ac:dyDescent="0.2">
      <c r="C2169" s="9"/>
      <c r="D2169" s="9"/>
      <c r="E2169" s="9"/>
      <c r="F2169" s="9"/>
      <c r="G2169" s="9"/>
      <c r="H2169" s="9"/>
      <c r="I2169" s="9"/>
      <c r="J2169" s="9"/>
      <c r="K2169" s="9"/>
      <c r="L2169" s="9"/>
      <c r="M2169" s="9"/>
    </row>
    <row r="2170" spans="3:13" x14ac:dyDescent="0.2">
      <c r="C2170" s="9"/>
      <c r="D2170" s="9"/>
      <c r="E2170" s="9"/>
      <c r="F2170" s="9"/>
      <c r="G2170" s="9"/>
      <c r="H2170" s="9"/>
      <c r="I2170" s="9"/>
      <c r="J2170" s="9"/>
      <c r="K2170" s="9"/>
      <c r="L2170" s="9"/>
      <c r="M2170" s="9"/>
    </row>
    <row r="2171" spans="3:13" x14ac:dyDescent="0.2">
      <c r="C2171" s="9"/>
      <c r="D2171" s="9"/>
      <c r="E2171" s="9"/>
      <c r="F2171" s="9"/>
      <c r="G2171" s="9"/>
      <c r="H2171" s="9"/>
      <c r="I2171" s="9"/>
      <c r="J2171" s="9"/>
      <c r="K2171" s="9"/>
      <c r="L2171" s="9"/>
      <c r="M2171" s="9"/>
    </row>
    <row r="2172" spans="3:13" x14ac:dyDescent="0.2">
      <c r="C2172" s="9"/>
      <c r="D2172" s="9"/>
      <c r="E2172" s="9"/>
      <c r="F2172" s="9"/>
      <c r="G2172" s="9"/>
      <c r="H2172" s="9"/>
      <c r="I2172" s="9"/>
      <c r="J2172" s="9"/>
      <c r="K2172" s="9"/>
      <c r="L2172" s="9"/>
      <c r="M2172" s="9"/>
    </row>
  </sheetData>
  <mergeCells count="3">
    <mergeCell ref="B31:D31"/>
    <mergeCell ref="B32:D32"/>
    <mergeCell ref="B7:M7"/>
  </mergeCells>
  <phoneticPr fontId="55" type="noConversion"/>
  <pageMargins left="0.75" right="0.75" top="1" bottom="1" header="0" footer="0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PARO REGISTRADO Y AFILIACIÓN SS</vt:lpstr>
      <vt:lpstr>Tabla 3.1.1</vt:lpstr>
      <vt:lpstr>Tabla 3.1.2</vt:lpstr>
      <vt:lpstr>Tabla 3.1.3</vt:lpstr>
      <vt:lpstr>Tabla 3.2.1</vt:lpstr>
      <vt:lpstr>Tabla 3.2.2</vt:lpstr>
      <vt:lpstr>'Tabla 3.1.1'!Área_de_impresión</vt:lpstr>
      <vt:lpstr>'Tabla 3.1.2'!Área_de_impresión</vt:lpstr>
      <vt:lpstr>'Tabla 3.1.3'!Área_de_impresión</vt:lpstr>
      <vt:lpstr>'Tabla 3.2.1'!Área_de_impresión</vt:lpstr>
      <vt:lpstr>'Tabla 3.2.2'!Área_de_impresión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Economía 4 CCE</cp:lastModifiedBy>
  <cp:lastPrinted>2004-07-09T10:45:19Z</cp:lastPrinted>
  <dcterms:created xsi:type="dcterms:W3CDTF">2004-03-17T14:34:02Z</dcterms:created>
  <dcterms:modified xsi:type="dcterms:W3CDTF">2022-07-13T08:40:39Z</dcterms:modified>
</cp:coreProperties>
</file>