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Economia4\Mis documentos\IA2016\Edición\ANEXOS\"/>
    </mc:Choice>
  </mc:AlternateContent>
  <bookViews>
    <workbookView xWindow="0" yWindow="255" windowWidth="11880" windowHeight="6465" tabRatio="701"/>
  </bookViews>
  <sheets>
    <sheet name="ENERGÍA ELÉCTRICA" sheetId="1" r:id="rId1"/>
    <sheet name="Tabla 12.1" sheetId="8" r:id="rId2"/>
    <sheet name="Tabla 12.2" sheetId="2" r:id="rId3"/>
    <sheet name="Tabla 12.3" sheetId="9" r:id="rId4"/>
    <sheet name="Tabla 12.4" sheetId="7" r:id="rId5"/>
    <sheet name="Tabla 12.5" sheetId="10" r:id="rId6"/>
    <sheet name="Tabla 12.6" sheetId="3" r:id="rId7"/>
    <sheet name="Tabla 12.7" sheetId="4" r:id="rId8"/>
    <sheet name="Tabla 12.8" sheetId="12" r:id="rId9"/>
    <sheet name="Tabla 12.9" sheetId="6" r:id="rId10"/>
    <sheet name="Tabla 12.10" sheetId="13" r:id="rId11"/>
  </sheets>
  <calcPr calcId="171027"/>
</workbook>
</file>

<file path=xl/calcChain.xml><?xml version="1.0" encoding="utf-8"?>
<calcChain xmlns="http://schemas.openxmlformats.org/spreadsheetml/2006/main">
  <c r="D13" i="10" l="1"/>
  <c r="E13" i="10"/>
  <c r="F13" i="10"/>
  <c r="G13" i="10"/>
  <c r="H13" i="10"/>
  <c r="I13" i="10"/>
  <c r="J13" i="10"/>
  <c r="K13" i="10"/>
  <c r="L13" i="10"/>
  <c r="M13" i="10"/>
  <c r="N13" i="10"/>
  <c r="E10" i="10"/>
  <c r="F10" i="10"/>
  <c r="G10" i="10"/>
  <c r="H10" i="10"/>
  <c r="I10" i="10"/>
  <c r="J10" i="10"/>
  <c r="K10" i="10"/>
  <c r="L10" i="10"/>
  <c r="M10" i="10"/>
  <c r="N10" i="10"/>
  <c r="D10" i="10"/>
  <c r="O15" i="2" l="1"/>
  <c r="D15" i="2"/>
  <c r="E15" i="2"/>
  <c r="F15" i="2"/>
  <c r="G15" i="2"/>
  <c r="H15" i="2"/>
  <c r="I15" i="2"/>
  <c r="J15" i="2"/>
  <c r="K15" i="2"/>
  <c r="L15" i="2"/>
  <c r="M15" i="2"/>
  <c r="N15" i="2"/>
  <c r="O15" i="7" l="1"/>
  <c r="N15" i="7"/>
  <c r="M15" i="7"/>
  <c r="L15" i="7"/>
  <c r="K15" i="7"/>
  <c r="J15" i="7"/>
  <c r="I15" i="7"/>
  <c r="H15" i="7"/>
  <c r="G15" i="7"/>
  <c r="F15" i="7"/>
  <c r="E15" i="7"/>
  <c r="D15" i="7"/>
  <c r="E15" i="4"/>
  <c r="F15" i="4"/>
  <c r="G15" i="4"/>
  <c r="H15" i="4"/>
  <c r="I15" i="4"/>
  <c r="J15" i="4"/>
  <c r="K15" i="4"/>
  <c r="L15" i="4"/>
  <c r="M15" i="4"/>
  <c r="N15" i="4"/>
  <c r="O15" i="4"/>
  <c r="D15" i="4"/>
  <c r="D15" i="6"/>
  <c r="O12" i="3"/>
  <c r="N12" i="3"/>
  <c r="M12" i="3"/>
  <c r="L12" i="3"/>
  <c r="K12" i="3"/>
  <c r="J12" i="3"/>
  <c r="I12" i="3"/>
  <c r="H12" i="3"/>
  <c r="G12" i="3"/>
  <c r="F12" i="3"/>
  <c r="E12" i="3"/>
  <c r="D12" i="3"/>
  <c r="E15" i="6"/>
  <c r="F15" i="6"/>
  <c r="G15" i="6"/>
  <c r="H15" i="6"/>
  <c r="I15" i="6"/>
  <c r="J15" i="6"/>
  <c r="K15" i="6"/>
  <c r="L15" i="6"/>
  <c r="M15" i="6"/>
  <c r="N15" i="6"/>
  <c r="O15" i="6"/>
</calcChain>
</file>

<file path=xl/sharedStrings.xml><?xml version="1.0" encoding="utf-8"?>
<sst xmlns="http://schemas.openxmlformats.org/spreadsheetml/2006/main" count="221" uniqueCount="67">
  <si>
    <t>ELABORACIÓN: CONFEDERACIÓN CANARIA DE EMPRESARIOS</t>
  </si>
  <si>
    <t xml:space="preserve">12. ENERGÍA ELÉCTRICA </t>
  </si>
  <si>
    <t>ENERO</t>
  </si>
  <si>
    <t>FEBRERO</t>
  </si>
  <si>
    <t>ABRIL</t>
  </si>
  <si>
    <t>MAYO</t>
  </si>
  <si>
    <t>JUNIO</t>
  </si>
  <si>
    <t>JULIO</t>
  </si>
  <si>
    <t>AGOSTO</t>
  </si>
  <si>
    <t>SEPTIEMBRE</t>
  </si>
  <si>
    <t>OCTUBRE</t>
  </si>
  <si>
    <t>DICIEMBRE</t>
  </si>
  <si>
    <t>LANZAROTE</t>
  </si>
  <si>
    <t>FUERTEVENTURA</t>
  </si>
  <si>
    <t>GRAN CANARIA</t>
  </si>
  <si>
    <t>TENERIFE</t>
  </si>
  <si>
    <t>LA PALMA</t>
  </si>
  <si>
    <t>LA GOMERA</t>
  </si>
  <si>
    <t>EL HIERRO</t>
  </si>
  <si>
    <t xml:space="preserve">MARZO </t>
  </si>
  <si>
    <t xml:space="preserve">NOVIEMBRE </t>
  </si>
  <si>
    <t xml:space="preserve">ISLAS </t>
  </si>
  <si>
    <t>TOTALES</t>
  </si>
  <si>
    <t>Índice</t>
  </si>
  <si>
    <t>ELABORACIÓN: CONFEDERACIÓN CANARIA DE EMPRESARIOS.</t>
  </si>
  <si>
    <t xml:space="preserve">EÓLICA </t>
  </si>
  <si>
    <t>FOTOVOLTAICA</t>
  </si>
  <si>
    <t>NÚMERO DE CLIENTES EN CANARIAS, POR ISLAS.</t>
  </si>
  <si>
    <t>12.1</t>
  </si>
  <si>
    <t>12.2</t>
  </si>
  <si>
    <t>12.3</t>
  </si>
  <si>
    <t>12.4</t>
  </si>
  <si>
    <t>FUENTE: ENDESA</t>
  </si>
  <si>
    <t>OTRAS</t>
  </si>
  <si>
    <t>12.5</t>
  </si>
  <si>
    <t>BIOGÁS</t>
  </si>
  <si>
    <t>ENERGÍA DISPONIBLE EN CANARIAS, POR ISLAS. 2006-2016</t>
  </si>
  <si>
    <t>ENERGÍA DISPONIBLE EN CANARIAS, POR ISLAS (MENSUAL). 2016</t>
  </si>
  <si>
    <t>CONSUMO NETO DE ENERGÍA EN CANARIAS, POR ISLAS (MENSUAL). 2016</t>
  </si>
  <si>
    <t>ENERGÍA ADQUIRIDA AL RÉGIMEN ESPECIAL EN CANARIAS, POR ISLAS (MENSUAL). 2016</t>
  </si>
  <si>
    <t>NÚMERO DE CLIENTES EN CANARIAS, POR ISLAS (MENSUAL). 2016</t>
  </si>
  <si>
    <t>CONSUMO NETO DE ENERGÍA EN CANARIAS, POR ISLAS. 2006-2016</t>
  </si>
  <si>
    <t>NÚMERO DE CLIENTES EN CANARIAS, POR ISLAS. 2006-2016</t>
  </si>
  <si>
    <t>2006-2016</t>
  </si>
  <si>
    <t>OTRAS*</t>
  </si>
  <si>
    <t>* Se incluye el biogás</t>
  </si>
  <si>
    <t>TOTAL RÉG. ESPECIAL</t>
  </si>
  <si>
    <t>GORONA DEL VIENTO</t>
  </si>
  <si>
    <t>-</t>
  </si>
  <si>
    <t>TOTAL</t>
  </si>
  <si>
    <t>NÚMERO DE CLIENTES EN CANARIAS, POR ISLAS (MENSUAL).</t>
  </si>
  <si>
    <t>ENERGÍA ADQUIRIDA AL RÉGIMEN ESPECIAL EN CANARIAS, POR ISLAS (MENSUAL). (Mwh.)</t>
  </si>
  <si>
    <t>12.6</t>
  </si>
  <si>
    <t>12.7</t>
  </si>
  <si>
    <t>12.8</t>
  </si>
  <si>
    <t>12.9</t>
  </si>
  <si>
    <t>12.10</t>
  </si>
  <si>
    <t>ENERGÍA ADQUIRIDA AL RÉGIMEN ESPECIAL EN CANARIAS, POR TIPOLOGÍA (MENSUAL). 2016</t>
  </si>
  <si>
    <t>ENERGÍA ADQUIRIDA AL RÉGIMEN ESPECIAL EN CANARIAS, POR TIPOLOGÍA (MENSUAL). (Mwh.)</t>
  </si>
  <si>
    <t>ENERGÍA DISPONIBLE EN CANARIAS, POR ISLAS (MENSUAL). (Mwh.)</t>
  </si>
  <si>
    <t>ENERGÍA DISPONIBLE EN CANARIAS, POR ISLAS. (Mwh.)</t>
  </si>
  <si>
    <t>CONSUMO NETO DE ENERGÍA EN CANARIAS, POR ISLAS (MENSUAL). (Mwh.)</t>
  </si>
  <si>
    <t>CONSUMO NETO DE ENERGÍA EN CANARIAS, POR ISLAS. (Mwh.)</t>
  </si>
  <si>
    <t>ENERGÍAS RENOVABLES EN CANARIAS, POR TIPOLOGÍA. (Mwh.)</t>
  </si>
  <si>
    <t>ENERGÍAS RENOVABLES EN CANARIAS, POR TIPOLOGÍA. 2006-2016</t>
  </si>
  <si>
    <t>CONSUMO POR CLIENTE EN CANARIAS, POR ISLAS. (KWH/cliente)</t>
  </si>
  <si>
    <t>CONSUMO POR CLIENTE EN CANARIAS, POR ISLAS. 2006-2016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</si>
</sst>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#,##0_);\(#,##0\)"/>
  </numFmts>
  <fonts count="21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6"/>
      <color indexed="8"/>
      <name val="Tahoma"/>
      <family val="2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b/>
      <sz val="9"/>
      <color indexed="8"/>
      <name val="Tahoma"/>
      <family val="2"/>
    </font>
    <font>
      <b/>
      <u/>
      <sz val="10"/>
      <name val="Tahoma"/>
      <family val="2"/>
    </font>
    <font>
      <sz val="7"/>
      <color indexed="8"/>
      <name val="Tahoma"/>
      <family val="2"/>
    </font>
    <font>
      <vertAlign val="superscript"/>
      <sz val="7"/>
      <color indexed="8"/>
      <name val="Tahoma"/>
      <family val="2"/>
    </font>
    <font>
      <b/>
      <sz val="8"/>
      <color indexed="8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0"/>
      <name val="Arial"/>
      <family val="2"/>
    </font>
    <font>
      <b/>
      <u/>
      <sz val="10"/>
      <name val="Arial"/>
      <family val="2"/>
    </font>
    <font>
      <sz val="8"/>
      <color indexed="8"/>
      <name val="Tahoma"/>
      <family val="2"/>
    </font>
    <font>
      <vertAlign val="superscript"/>
      <sz val="8"/>
      <color indexed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64">
    <xf numFmtId="0" fontId="0" fillId="0" borderId="0" xfId="0"/>
    <xf numFmtId="0" fontId="4" fillId="2" borderId="0" xfId="0" applyFont="1" applyFill="1"/>
    <xf numFmtId="0" fontId="3" fillId="2" borderId="0" xfId="0" applyFont="1" applyFill="1" applyBorder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10" fillId="2" borderId="0" xfId="0" applyFont="1" applyFill="1"/>
    <xf numFmtId="172" fontId="11" fillId="2" borderId="0" xfId="0" applyNumberFormat="1" applyFont="1" applyFill="1" applyBorder="1" applyAlignment="1" applyProtection="1">
      <alignment horizontal="centerContinuous"/>
    </xf>
    <xf numFmtId="172" fontId="12" fillId="2" borderId="0" xfId="0" applyNumberFormat="1" applyFont="1" applyFill="1" applyBorder="1" applyAlignment="1" applyProtection="1">
      <alignment horizontal="centerContinuous"/>
    </xf>
    <xf numFmtId="172" fontId="12" fillId="2" borderId="0" xfId="0" applyNumberFormat="1" applyFont="1" applyFill="1" applyBorder="1" applyAlignment="1" applyProtection="1">
      <alignment horizontal="center"/>
    </xf>
    <xf numFmtId="0" fontId="13" fillId="2" borderId="0" xfId="0" applyFont="1" applyFill="1"/>
    <xf numFmtId="172" fontId="11" fillId="2" borderId="0" xfId="0" applyNumberFormat="1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172" fontId="15" fillId="2" borderId="1" xfId="0" applyNumberFormat="1" applyFont="1" applyFill="1" applyBorder="1"/>
    <xf numFmtId="172" fontId="15" fillId="2" borderId="0" xfId="0" applyNumberFormat="1" applyFont="1" applyFill="1" applyBorder="1"/>
    <xf numFmtId="172" fontId="13" fillId="2" borderId="1" xfId="0" applyNumberFormat="1" applyFont="1" applyFill="1" applyBorder="1"/>
    <xf numFmtId="172" fontId="13" fillId="2" borderId="0" xfId="0" applyNumberFormat="1" applyFont="1" applyFill="1" applyBorder="1"/>
    <xf numFmtId="172" fontId="15" fillId="2" borderId="0" xfId="0" applyNumberFormat="1" applyFont="1" applyFill="1" applyBorder="1" applyAlignment="1">
      <alignment horizontal="right"/>
    </xf>
    <xf numFmtId="172" fontId="13" fillId="2" borderId="0" xfId="0" applyNumberFormat="1" applyFont="1" applyFill="1" applyBorder="1" applyAlignment="1">
      <alignment horizontal="right"/>
    </xf>
    <xf numFmtId="172" fontId="13" fillId="2" borderId="2" xfId="0" applyNumberFormat="1" applyFont="1" applyFill="1" applyBorder="1" applyAlignment="1">
      <alignment horizontal="right"/>
    </xf>
    <xf numFmtId="172" fontId="15" fillId="0" borderId="0" xfId="0" applyNumberFormat="1" applyFont="1" applyFill="1" applyBorder="1" applyAlignment="1">
      <alignment horizontal="right" vertical="center"/>
    </xf>
    <xf numFmtId="172" fontId="15" fillId="0" borderId="0" xfId="0" applyNumberFormat="1" applyFont="1" applyFill="1" applyBorder="1" applyAlignment="1" applyProtection="1">
      <alignment horizontal="right" vertical="center"/>
      <protection locked="0"/>
    </xf>
    <xf numFmtId="172" fontId="11" fillId="2" borderId="0" xfId="0" applyNumberFormat="1" applyFont="1" applyFill="1" applyBorder="1"/>
    <xf numFmtId="0" fontId="15" fillId="2" borderId="0" xfId="0" applyFont="1" applyFill="1"/>
    <xf numFmtId="0" fontId="15" fillId="2" borderId="1" xfId="0" applyFont="1" applyFill="1" applyBorder="1"/>
    <xf numFmtId="0" fontId="15" fillId="2" borderId="0" xfId="0" applyFont="1" applyFill="1" applyBorder="1"/>
    <xf numFmtId="0" fontId="16" fillId="2" borderId="1" xfId="0" applyFont="1" applyFill="1" applyBorder="1" applyAlignment="1">
      <alignment horizontal="center" vertical="center"/>
    </xf>
    <xf numFmtId="0" fontId="11" fillId="2" borderId="0" xfId="0" applyFont="1" applyFill="1"/>
    <xf numFmtId="0" fontId="15" fillId="2" borderId="3" xfId="0" applyFont="1" applyFill="1" applyBorder="1"/>
    <xf numFmtId="0" fontId="13" fillId="2" borderId="3" xfId="0" applyFont="1" applyFill="1" applyBorder="1"/>
    <xf numFmtId="0" fontId="13" fillId="2" borderId="0" xfId="0" applyFont="1" applyFill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3" fontId="11" fillId="0" borderId="0" xfId="0" applyNumberFormat="1" applyFont="1" applyAlignment="1">
      <alignment horizontal="right" vertical="center"/>
    </xf>
    <xf numFmtId="3" fontId="15" fillId="0" borderId="0" xfId="0" applyNumberFormat="1" applyFont="1" applyFill="1" applyBorder="1" applyAlignment="1">
      <alignment horizontal="right" vertical="center"/>
    </xf>
    <xf numFmtId="3" fontId="15" fillId="0" borderId="0" xfId="0" applyNumberFormat="1" applyFont="1" applyFill="1" applyBorder="1" applyAlignment="1" applyProtection="1">
      <alignment horizontal="right" vertical="center"/>
      <protection locked="0"/>
    </xf>
    <xf numFmtId="0" fontId="13" fillId="2" borderId="1" xfId="0" applyFont="1" applyFill="1" applyBorder="1" applyAlignment="1">
      <alignment horizontal="right" vertical="center"/>
    </xf>
    <xf numFmtId="172" fontId="11" fillId="2" borderId="0" xfId="0" applyNumberFormat="1" applyFont="1" applyFill="1" applyBorder="1" applyAlignment="1">
      <alignment horizontal="right" vertical="center"/>
    </xf>
    <xf numFmtId="0" fontId="17" fillId="2" borderId="0" xfId="0" applyFont="1" applyFill="1" applyAlignment="1">
      <alignment vertical="center"/>
    </xf>
    <xf numFmtId="0" fontId="17" fillId="2" borderId="0" xfId="0" applyFont="1" applyFill="1"/>
    <xf numFmtId="0" fontId="18" fillId="2" borderId="0" xfId="0" applyFont="1" applyFill="1" applyAlignment="1">
      <alignment vertical="center"/>
    </xf>
    <xf numFmtId="0" fontId="18" fillId="2" borderId="0" xfId="0" applyFont="1" applyFill="1"/>
    <xf numFmtId="0" fontId="16" fillId="2" borderId="0" xfId="0" applyFont="1" applyFill="1"/>
    <xf numFmtId="0" fontId="8" fillId="2" borderId="0" xfId="0" applyFont="1" applyFill="1" applyAlignment="1"/>
    <xf numFmtId="0" fontId="9" fillId="2" borderId="0" xfId="0" applyFont="1" applyFill="1" applyAlignment="1"/>
    <xf numFmtId="0" fontId="3" fillId="3" borderId="0" xfId="0" applyFont="1" applyFill="1" applyBorder="1" applyAlignment="1">
      <alignment horizontal="center" vertical="center"/>
    </xf>
    <xf numFmtId="0" fontId="7" fillId="2" borderId="0" xfId="1" applyFont="1" applyFill="1" applyAlignment="1" applyProtection="1">
      <alignment horizontal="left"/>
    </xf>
    <xf numFmtId="0" fontId="14" fillId="2" borderId="3" xfId="0" applyNumberFormat="1" applyFont="1" applyFill="1" applyBorder="1" applyAlignment="1">
      <alignment horizontal="center"/>
    </xf>
    <xf numFmtId="49" fontId="14" fillId="2" borderId="0" xfId="0" applyNumberFormat="1" applyFont="1" applyFill="1" applyBorder="1" applyAlignment="1">
      <alignment horizontal="center"/>
    </xf>
    <xf numFmtId="49" fontId="14" fillId="2" borderId="3" xfId="0" applyNumberFormat="1" applyFont="1" applyFill="1" applyBorder="1" applyAlignment="1">
      <alignment horizontal="center"/>
    </xf>
    <xf numFmtId="172" fontId="14" fillId="2" borderId="0" xfId="0" applyNumberFormat="1" applyFont="1" applyFill="1" applyBorder="1" applyAlignment="1" applyProtection="1">
      <alignment horizontal="center"/>
    </xf>
    <xf numFmtId="0" fontId="7" fillId="3" borderId="0" xfId="1" applyFont="1" applyFill="1" applyBorder="1" applyAlignment="1" applyProtection="1">
      <alignment horizontal="center" vertical="center" wrapText="1"/>
    </xf>
    <xf numFmtId="1" fontId="14" fillId="2" borderId="3" xfId="0" applyNumberFormat="1" applyFont="1" applyFill="1" applyBorder="1" applyAlignment="1">
      <alignment horizontal="center"/>
    </xf>
    <xf numFmtId="1" fontId="14" fillId="2" borderId="0" xfId="0" applyNumberFormat="1" applyFont="1" applyFill="1" applyBorder="1" applyAlignment="1">
      <alignment horizontal="center"/>
    </xf>
    <xf numFmtId="1" fontId="11" fillId="2" borderId="0" xfId="0" applyNumberFormat="1" applyFont="1" applyFill="1" applyBorder="1" applyAlignment="1">
      <alignment horizontal="center"/>
    </xf>
    <xf numFmtId="172" fontId="11" fillId="2" borderId="0" xfId="0" applyNumberFormat="1" applyFont="1" applyFill="1" applyBorder="1" applyAlignment="1" applyProtection="1">
      <alignment horizontal="center"/>
    </xf>
    <xf numFmtId="172" fontId="15" fillId="2" borderId="2" xfId="0" applyNumberFormat="1" applyFont="1" applyFill="1" applyBorder="1" applyAlignment="1">
      <alignment horizontal="right"/>
    </xf>
    <xf numFmtId="3" fontId="15" fillId="0" borderId="0" xfId="0" applyNumberFormat="1" applyFont="1" applyFill="1"/>
    <xf numFmtId="0" fontId="15" fillId="2" borderId="1" xfId="0" applyFont="1" applyFill="1" applyBorder="1" applyAlignment="1">
      <alignment horizontal="center" vertical="center"/>
    </xf>
    <xf numFmtId="0" fontId="19" fillId="2" borderId="0" xfId="0" applyFont="1" applyFill="1" applyAlignment="1"/>
    <xf numFmtId="0" fontId="20" fillId="2" borderId="0" xfId="0" applyFont="1" applyFill="1" applyAlignment="1"/>
    <xf numFmtId="3" fontId="15" fillId="0" borderId="0" xfId="0" applyNumberFormat="1" applyFont="1" applyFill="1" applyBorder="1"/>
    <xf numFmtId="3" fontId="15" fillId="0" borderId="0" xfId="0" applyNumberFormat="1" applyFont="1" applyFill="1" applyBorder="1" applyProtection="1">
      <protection locked="0"/>
    </xf>
    <xf numFmtId="3" fontId="11" fillId="0" borderId="0" xfId="0" applyNumberFormat="1" applyFont="1" applyFill="1"/>
    <xf numFmtId="3" fontId="15" fillId="0" borderId="0" xfId="0" applyNumberFormat="1" applyFont="1" applyFill="1" applyAlignment="1">
      <alignment horizontal="right"/>
    </xf>
    <xf numFmtId="172" fontId="11" fillId="2" borderId="0" xfId="0" applyNumberFormat="1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824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2:L36"/>
  <sheetViews>
    <sheetView tabSelected="1" workbookViewId="0"/>
  </sheetViews>
  <sheetFormatPr baseColWidth="10" defaultRowHeight="15" x14ac:dyDescent="0.2"/>
  <cols>
    <col min="1" max="2" width="11.42578125" style="1"/>
    <col min="3" max="3" width="7" style="3" customWidth="1"/>
    <col min="4" max="9" width="11.42578125" style="1"/>
    <col min="10" max="10" width="17.140625" style="1" customWidth="1"/>
    <col min="11" max="16384" width="11.42578125" style="1"/>
  </cols>
  <sheetData>
    <row r="2" spans="2:12" x14ac:dyDescent="0.2">
      <c r="B2" s="43" t="s">
        <v>1</v>
      </c>
      <c r="C2" s="43"/>
      <c r="D2" s="43"/>
      <c r="E2" s="43"/>
      <c r="F2" s="43"/>
      <c r="G2" s="43"/>
      <c r="H2" s="43"/>
      <c r="I2" s="43"/>
      <c r="J2" s="43"/>
      <c r="K2" s="43"/>
    </row>
    <row r="3" spans="2:12" x14ac:dyDescent="0.2"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2:12" ht="9.75" customHeight="1" x14ac:dyDescent="0.2">
      <c r="B4" s="2"/>
      <c r="C4" s="2"/>
      <c r="D4" s="2"/>
      <c r="E4" s="2"/>
      <c r="F4" s="2"/>
      <c r="G4" s="2"/>
      <c r="H4" s="2"/>
      <c r="I4" s="2"/>
      <c r="J4" s="2"/>
      <c r="K4" s="2"/>
    </row>
    <row r="5" spans="2:12" ht="22.5" customHeight="1" x14ac:dyDescent="0.2">
      <c r="B5" s="36"/>
      <c r="C5" s="37"/>
      <c r="D5" s="38"/>
      <c r="E5" s="39"/>
      <c r="F5" s="39"/>
      <c r="G5" s="39"/>
      <c r="H5" s="39"/>
      <c r="I5" s="39"/>
      <c r="J5" s="39"/>
      <c r="K5" s="3"/>
    </row>
    <row r="6" spans="2:12" x14ac:dyDescent="0.2">
      <c r="B6" s="37"/>
      <c r="C6" s="40" t="s">
        <v>28</v>
      </c>
      <c r="D6" s="44" t="s">
        <v>36</v>
      </c>
      <c r="E6" s="44"/>
      <c r="F6" s="44"/>
      <c r="G6" s="44"/>
      <c r="H6" s="44"/>
      <c r="I6" s="44"/>
      <c r="J6" s="44"/>
      <c r="K6" s="4"/>
    </row>
    <row r="7" spans="2:12" x14ac:dyDescent="0.2">
      <c r="B7" s="37"/>
      <c r="C7" s="40" t="s">
        <v>29</v>
      </c>
      <c r="D7" s="44" t="s">
        <v>37</v>
      </c>
      <c r="E7" s="44"/>
      <c r="F7" s="44"/>
      <c r="G7" s="44"/>
      <c r="H7" s="44"/>
      <c r="I7" s="44"/>
      <c r="J7" s="44"/>
      <c r="K7" s="4"/>
    </row>
    <row r="8" spans="2:12" x14ac:dyDescent="0.2">
      <c r="B8" s="37"/>
      <c r="C8" s="40" t="s">
        <v>30</v>
      </c>
      <c r="D8" s="44" t="s">
        <v>41</v>
      </c>
      <c r="E8" s="44"/>
      <c r="F8" s="44"/>
      <c r="G8" s="44"/>
      <c r="H8" s="44"/>
      <c r="I8" s="44"/>
      <c r="J8" s="44"/>
      <c r="K8" s="4"/>
    </row>
    <row r="9" spans="2:12" x14ac:dyDescent="0.2">
      <c r="B9" s="37"/>
      <c r="C9" s="40" t="s">
        <v>31</v>
      </c>
      <c r="D9" s="44" t="s">
        <v>38</v>
      </c>
      <c r="E9" s="44"/>
      <c r="F9" s="44"/>
      <c r="G9" s="44"/>
      <c r="H9" s="44"/>
      <c r="I9" s="44"/>
      <c r="J9" s="44"/>
      <c r="K9" s="4"/>
    </row>
    <row r="10" spans="2:12" x14ac:dyDescent="0.2">
      <c r="B10" s="37"/>
      <c r="C10" s="40" t="s">
        <v>34</v>
      </c>
      <c r="D10" s="44" t="s">
        <v>64</v>
      </c>
      <c r="E10" s="44"/>
      <c r="F10" s="44"/>
      <c r="G10" s="44"/>
      <c r="H10" s="44"/>
      <c r="I10" s="44"/>
      <c r="J10" s="44"/>
      <c r="K10" s="4"/>
    </row>
    <row r="11" spans="2:12" x14ac:dyDescent="0.2">
      <c r="B11" s="37"/>
      <c r="C11" s="40" t="s">
        <v>52</v>
      </c>
      <c r="D11" s="44" t="s">
        <v>57</v>
      </c>
      <c r="E11" s="44"/>
      <c r="F11" s="44"/>
      <c r="G11" s="44"/>
      <c r="H11" s="44"/>
      <c r="I11" s="44"/>
      <c r="J11" s="44"/>
      <c r="K11" s="4"/>
    </row>
    <row r="12" spans="2:12" x14ac:dyDescent="0.2">
      <c r="B12" s="37"/>
      <c r="C12" s="40" t="s">
        <v>53</v>
      </c>
      <c r="D12" s="44" t="s">
        <v>39</v>
      </c>
      <c r="E12" s="44"/>
      <c r="F12" s="44"/>
      <c r="G12" s="44"/>
      <c r="H12" s="44"/>
      <c r="I12" s="44"/>
      <c r="J12" s="44"/>
      <c r="K12" s="4"/>
    </row>
    <row r="13" spans="2:12" x14ac:dyDescent="0.2">
      <c r="B13" s="37"/>
      <c r="C13" s="40" t="s">
        <v>54</v>
      </c>
      <c r="D13" s="44" t="s">
        <v>42</v>
      </c>
      <c r="E13" s="44"/>
      <c r="F13" s="44"/>
      <c r="G13" s="44"/>
      <c r="H13" s="44"/>
      <c r="I13" s="44"/>
      <c r="J13" s="44"/>
      <c r="K13" s="4"/>
    </row>
    <row r="14" spans="2:12" x14ac:dyDescent="0.2">
      <c r="B14" s="37"/>
      <c r="C14" s="40" t="s">
        <v>55</v>
      </c>
      <c r="D14" s="44" t="s">
        <v>40</v>
      </c>
      <c r="E14" s="44"/>
      <c r="F14" s="44"/>
      <c r="G14" s="44"/>
      <c r="H14" s="44"/>
      <c r="I14" s="44"/>
      <c r="J14" s="44"/>
      <c r="K14" s="4"/>
    </row>
    <row r="15" spans="2:12" x14ac:dyDescent="0.2">
      <c r="B15" s="37"/>
      <c r="C15" s="40" t="s">
        <v>56</v>
      </c>
      <c r="D15" s="44" t="s">
        <v>66</v>
      </c>
      <c r="E15" s="44"/>
      <c r="F15" s="44"/>
      <c r="G15" s="44"/>
      <c r="H15" s="44"/>
      <c r="I15" s="44"/>
      <c r="J15" s="44"/>
      <c r="K15" s="4"/>
    </row>
    <row r="16" spans="2:12" ht="34.5" customHeight="1" x14ac:dyDescent="0.2">
      <c r="B16" s="37"/>
      <c r="C16" s="37"/>
      <c r="D16" s="39"/>
      <c r="E16" s="39"/>
      <c r="F16" s="39"/>
      <c r="G16" s="39"/>
      <c r="H16" s="39"/>
      <c r="I16" s="39"/>
      <c r="J16" s="39"/>
      <c r="L16" s="3"/>
    </row>
    <row r="17" spans="2:12" ht="9.75" customHeight="1" x14ac:dyDescent="0.2">
      <c r="B17" s="41" t="s">
        <v>32</v>
      </c>
      <c r="C17" s="42"/>
      <c r="D17" s="42"/>
      <c r="E17" s="42"/>
      <c r="F17" s="42"/>
      <c r="G17" s="5"/>
      <c r="H17" s="3"/>
      <c r="I17" s="3"/>
      <c r="J17" s="3"/>
      <c r="K17" s="3"/>
      <c r="L17" s="3"/>
    </row>
    <row r="18" spans="2:12" ht="10.5" customHeight="1" x14ac:dyDescent="0.2">
      <c r="B18" s="41" t="s">
        <v>0</v>
      </c>
      <c r="C18" s="42"/>
      <c r="D18" s="42"/>
      <c r="E18" s="42"/>
      <c r="F18" s="42"/>
      <c r="G18" s="5"/>
      <c r="H18" s="3"/>
      <c r="I18" s="3"/>
      <c r="J18" s="3"/>
      <c r="K18" s="3"/>
    </row>
    <row r="21" spans="2:12" x14ac:dyDescent="0.2">
      <c r="C21" s="1"/>
    </row>
    <row r="22" spans="2:12" ht="22.5" customHeight="1" x14ac:dyDescent="0.2">
      <c r="C22" s="1"/>
    </row>
    <row r="26" spans="2:12" ht="22.5" customHeight="1" x14ac:dyDescent="0.2"/>
    <row r="28" spans="2:12" ht="22.5" customHeight="1" x14ac:dyDescent="0.2"/>
    <row r="31" spans="2:12" ht="22.5" customHeight="1" x14ac:dyDescent="0.2"/>
    <row r="35" ht="12" customHeight="1" x14ac:dyDescent="0.2"/>
    <row r="36" ht="12" customHeight="1" x14ac:dyDescent="0.2"/>
  </sheetData>
  <sheetProtection formatCells="0" formatColumns="0" formatRows="0"/>
  <mergeCells count="13">
    <mergeCell ref="D10:J10"/>
    <mergeCell ref="D13:J13"/>
    <mergeCell ref="D15:J15"/>
    <mergeCell ref="B17:F17"/>
    <mergeCell ref="B18:F18"/>
    <mergeCell ref="B2:K3"/>
    <mergeCell ref="D14:J14"/>
    <mergeCell ref="D11:J11"/>
    <mergeCell ref="D7:J7"/>
    <mergeCell ref="D12:J12"/>
    <mergeCell ref="D9:J9"/>
    <mergeCell ref="D6:J6"/>
    <mergeCell ref="D8:J8"/>
  </mergeCells>
  <phoneticPr fontId="2" type="noConversion"/>
  <hyperlinks>
    <hyperlink ref="D7:I7" location="'Tabla 0.1'!A1" display="ENERGÍA DISPONIBLE EN CANARIAS, POR ISLAS. 2004"/>
    <hyperlink ref="D7:J7" location="'Tabla 12.2'!A1" display="ENERGÍA DISPONIBLE EN CANARIAS, POR ISLAS (MENSUAL). 2016"/>
    <hyperlink ref="D9:J9" location="'Tabla 12.4'!A1" display="CONSUMO NETO DE ENERGÍA EN CANARIAS, POR ISLAS (MENSUAL). 2016"/>
    <hyperlink ref="D12:J12" location="'Tabla 12.7'!A1" display="ENERGÍA ADQUIRIDA AL RÉGIMEN ESPECIAL EN CANARIAS, POR ISLAS (MENSUAL). 2016"/>
    <hyperlink ref="D11:J11" location="'Tabla 12.6'!A1" display="ENERGÍA ADQUIRIDA AL RÉGIMEN ESPECIAL EN CANARIAS, POR TIPOLOGÍA (MENSUAL). 2016"/>
    <hyperlink ref="D14:J14" location="'Tabla 12.9'!A1" display="NÚMERO DE CLIENTES EN CANARIAS, POR ISLAS (MENSUAL). 2016"/>
    <hyperlink ref="D6:I6" location="'Tabla 0.1'!A1" display="ENERGÍA DISPONIBLE EN CANARIAS, POR ISLAS. 2004"/>
    <hyperlink ref="D6:J6" location="'Tabla 12.1'!A1" display="ENERGÍA DISPONIBLE EN CANARIAS, POR ISLAS. 2006-2016"/>
    <hyperlink ref="D8:J8" location="'Tabla 12.3'!A1" display="CONSUMO NETO DE ENERGÍA EN CANARIAS, POR ISLAS. 2006-2016"/>
    <hyperlink ref="D10:J10" location="'Tabla 12.5'!A1" display="ENERGÍAS RENOVABLES EN CANARIAS, POR TIPOLOGÍA. 2006-2016"/>
    <hyperlink ref="D13:J13" location="'Tabla 12.8'!A1" display="NÚMERO DE CLIENTES EN CANARIAS, POR ISLAS. 2006-2016"/>
    <hyperlink ref="D15:J15" location="'Tabla 12.10'!A1" display="CONSUMO POR CLIENTE EN CANARIAS, POR ISLAS. 2006-2016"/>
  </hyperlinks>
  <pageMargins left="0.75" right="0.75" top="1" bottom="1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1:O19"/>
  <sheetViews>
    <sheetView showGridLines="0" zoomScaleNormal="100" workbookViewId="0">
      <selection activeCell="O18" sqref="O18:O19"/>
    </sheetView>
  </sheetViews>
  <sheetFormatPr baseColWidth="10" defaultRowHeight="12.75" x14ac:dyDescent="0.2"/>
  <cols>
    <col min="1" max="1" width="2.7109375" style="9" customWidth="1"/>
    <col min="2" max="2" width="12.7109375" style="22" customWidth="1"/>
    <col min="3" max="3" width="3.42578125" style="22" customWidth="1"/>
    <col min="4" max="4" width="11" style="9" customWidth="1"/>
    <col min="5" max="5" width="10.5703125" style="9" customWidth="1"/>
    <col min="6" max="6" width="10.42578125" style="9" customWidth="1"/>
    <col min="7" max="7" width="9.85546875" style="9" customWidth="1"/>
    <col min="8" max="8" width="10.5703125" style="9" customWidth="1"/>
    <col min="9" max="9" width="10.140625" style="9" customWidth="1"/>
    <col min="10" max="11" width="10.28515625" style="9" customWidth="1"/>
    <col min="12" max="12" width="10.140625" style="9" customWidth="1"/>
    <col min="13" max="13" width="11.28515625" style="9" customWidth="1"/>
    <col min="14" max="14" width="10" style="9" customWidth="1"/>
    <col min="15" max="15" width="9.85546875" style="9" customWidth="1"/>
    <col min="16" max="16384" width="11.42578125" style="9"/>
  </cols>
  <sheetData>
    <row r="1" spans="2:15" x14ac:dyDescent="0.2">
      <c r="B1" s="6"/>
      <c r="C1" s="6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8"/>
    </row>
    <row r="2" spans="2:15" ht="14.25" x14ac:dyDescent="0.2">
      <c r="B2" s="48" t="s">
        <v>50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2:15" ht="15" thickBot="1" x14ac:dyDescent="0.25">
      <c r="B3" s="45">
        <v>2016</v>
      </c>
      <c r="C3" s="46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2:15" s="11" customFormat="1" ht="16.5" customHeight="1" x14ac:dyDescent="0.15">
      <c r="B4" s="10" t="s">
        <v>21</v>
      </c>
      <c r="C4" s="10"/>
      <c r="D4" s="10" t="s">
        <v>2</v>
      </c>
      <c r="E4" s="10" t="s">
        <v>3</v>
      </c>
      <c r="F4" s="10" t="s">
        <v>19</v>
      </c>
      <c r="G4" s="10" t="s">
        <v>4</v>
      </c>
      <c r="H4" s="10" t="s">
        <v>5</v>
      </c>
      <c r="I4" s="10" t="s">
        <v>6</v>
      </c>
      <c r="J4" s="10" t="s">
        <v>7</v>
      </c>
      <c r="K4" s="10" t="s">
        <v>8</v>
      </c>
      <c r="L4" s="10" t="s">
        <v>9</v>
      </c>
      <c r="M4" s="10" t="s">
        <v>10</v>
      </c>
      <c r="N4" s="10" t="s">
        <v>20</v>
      </c>
      <c r="O4" s="10" t="s">
        <v>11</v>
      </c>
    </row>
    <row r="5" spans="2:15" ht="3" customHeight="1" x14ac:dyDescent="0.2">
      <c r="B5" s="12"/>
      <c r="C5" s="13"/>
      <c r="D5" s="12"/>
      <c r="E5" s="14"/>
      <c r="F5" s="14"/>
      <c r="G5" s="14"/>
      <c r="H5" s="15"/>
      <c r="I5" s="15"/>
      <c r="J5" s="14"/>
      <c r="K5" s="15"/>
      <c r="L5" s="15"/>
      <c r="M5" s="15"/>
      <c r="N5" s="14"/>
      <c r="O5" s="14"/>
    </row>
    <row r="6" spans="2:15" ht="8.25" customHeight="1" x14ac:dyDescent="0.2">
      <c r="B6" s="16"/>
      <c r="C6" s="16"/>
      <c r="D6" s="17"/>
      <c r="E6" s="17"/>
      <c r="F6" s="17"/>
      <c r="G6" s="17"/>
      <c r="H6" s="18"/>
      <c r="I6" s="18"/>
      <c r="J6" s="17"/>
      <c r="K6" s="18"/>
      <c r="L6" s="18"/>
      <c r="M6" s="18"/>
      <c r="N6" s="17"/>
      <c r="O6" s="15"/>
    </row>
    <row r="7" spans="2:15" ht="15.75" customHeight="1" x14ac:dyDescent="0.2">
      <c r="B7" s="13" t="s">
        <v>14</v>
      </c>
      <c r="C7" s="13"/>
      <c r="D7" s="19">
        <v>463069</v>
      </c>
      <c r="E7" s="19">
        <v>462810</v>
      </c>
      <c r="F7" s="19">
        <v>462710</v>
      </c>
      <c r="G7" s="19">
        <v>462557</v>
      </c>
      <c r="H7" s="19">
        <v>462697</v>
      </c>
      <c r="I7" s="19">
        <v>462904</v>
      </c>
      <c r="J7" s="19">
        <v>463135</v>
      </c>
      <c r="K7" s="19">
        <v>463334</v>
      </c>
      <c r="L7" s="19">
        <v>463401</v>
      </c>
      <c r="M7" s="19">
        <v>463376</v>
      </c>
      <c r="N7" s="19">
        <v>463633</v>
      </c>
      <c r="O7" s="19">
        <v>463736</v>
      </c>
    </row>
    <row r="8" spans="2:15" ht="15.75" customHeight="1" x14ac:dyDescent="0.2">
      <c r="B8" s="13" t="s">
        <v>15</v>
      </c>
      <c r="C8" s="13"/>
      <c r="D8" s="19">
        <v>506528</v>
      </c>
      <c r="E8" s="19">
        <v>506215</v>
      </c>
      <c r="F8" s="19">
        <v>506281</v>
      </c>
      <c r="G8" s="19">
        <v>506219</v>
      </c>
      <c r="H8" s="19">
        <v>506461</v>
      </c>
      <c r="I8" s="19">
        <v>506824</v>
      </c>
      <c r="J8" s="19">
        <v>507249</v>
      </c>
      <c r="K8" s="19">
        <v>507600</v>
      </c>
      <c r="L8" s="19">
        <v>507851</v>
      </c>
      <c r="M8" s="19">
        <v>508111</v>
      </c>
      <c r="N8" s="19">
        <v>508603</v>
      </c>
      <c r="O8" s="19">
        <v>508916</v>
      </c>
    </row>
    <row r="9" spans="2:15" ht="15.75" customHeight="1" x14ac:dyDescent="0.2">
      <c r="B9" s="13" t="s">
        <v>16</v>
      </c>
      <c r="C9" s="13"/>
      <c r="D9" s="19">
        <v>49952</v>
      </c>
      <c r="E9" s="19">
        <v>49911</v>
      </c>
      <c r="F9" s="19">
        <v>49918</v>
      </c>
      <c r="G9" s="19">
        <v>49904</v>
      </c>
      <c r="H9" s="19">
        <v>49917</v>
      </c>
      <c r="I9" s="19">
        <v>49960</v>
      </c>
      <c r="J9" s="19">
        <v>49981</v>
      </c>
      <c r="K9" s="19">
        <v>50001</v>
      </c>
      <c r="L9" s="19">
        <v>49984</v>
      </c>
      <c r="M9" s="19">
        <v>49982</v>
      </c>
      <c r="N9" s="19">
        <v>50012</v>
      </c>
      <c r="O9" s="19">
        <v>50018</v>
      </c>
    </row>
    <row r="10" spans="2:15" ht="15.75" customHeight="1" x14ac:dyDescent="0.2">
      <c r="B10" s="13" t="s">
        <v>17</v>
      </c>
      <c r="C10" s="21"/>
      <c r="D10" s="19">
        <v>14992</v>
      </c>
      <c r="E10" s="19">
        <v>14978</v>
      </c>
      <c r="F10" s="19">
        <v>14982</v>
      </c>
      <c r="G10" s="19">
        <v>14977</v>
      </c>
      <c r="H10" s="19">
        <v>14981</v>
      </c>
      <c r="I10" s="19">
        <v>14990</v>
      </c>
      <c r="J10" s="19">
        <v>14997</v>
      </c>
      <c r="K10" s="19">
        <v>15011</v>
      </c>
      <c r="L10" s="19">
        <v>15010</v>
      </c>
      <c r="M10" s="19">
        <v>15013</v>
      </c>
      <c r="N10" s="19">
        <v>15019</v>
      </c>
      <c r="O10" s="19">
        <v>15028</v>
      </c>
    </row>
    <row r="11" spans="2:15" ht="15" customHeight="1" x14ac:dyDescent="0.2">
      <c r="B11" s="22" t="s">
        <v>18</v>
      </c>
      <c r="D11" s="19">
        <v>7287</v>
      </c>
      <c r="E11" s="19">
        <v>7278</v>
      </c>
      <c r="F11" s="19">
        <v>7280</v>
      </c>
      <c r="G11" s="19">
        <v>7278</v>
      </c>
      <c r="H11" s="19">
        <v>7278</v>
      </c>
      <c r="I11" s="19">
        <v>7283</v>
      </c>
      <c r="J11" s="19">
        <v>7288</v>
      </c>
      <c r="K11" s="19">
        <v>7295</v>
      </c>
      <c r="L11" s="19">
        <v>7296</v>
      </c>
      <c r="M11" s="19">
        <v>7289</v>
      </c>
      <c r="N11" s="19">
        <v>7294</v>
      </c>
      <c r="O11" s="19">
        <v>7297</v>
      </c>
    </row>
    <row r="12" spans="2:15" ht="16.5" customHeight="1" x14ac:dyDescent="0.2">
      <c r="B12" s="22" t="s">
        <v>13</v>
      </c>
      <c r="D12" s="19">
        <v>61310</v>
      </c>
      <c r="E12" s="19">
        <v>61308</v>
      </c>
      <c r="F12" s="19">
        <v>61459</v>
      </c>
      <c r="G12" s="19">
        <v>61493</v>
      </c>
      <c r="H12" s="19">
        <v>61596</v>
      </c>
      <c r="I12" s="19">
        <v>61664</v>
      </c>
      <c r="J12" s="19">
        <v>61753</v>
      </c>
      <c r="K12" s="19">
        <v>61861</v>
      </c>
      <c r="L12" s="19">
        <v>61985</v>
      </c>
      <c r="M12" s="19">
        <v>62119</v>
      </c>
      <c r="N12" s="19">
        <v>62276</v>
      </c>
      <c r="O12" s="19">
        <v>62401</v>
      </c>
    </row>
    <row r="13" spans="2:15" ht="15.75" customHeight="1" x14ac:dyDescent="0.2">
      <c r="B13" s="22" t="s">
        <v>12</v>
      </c>
      <c r="D13" s="19">
        <v>78519</v>
      </c>
      <c r="E13" s="19">
        <v>78495</v>
      </c>
      <c r="F13" s="19">
        <v>78558</v>
      </c>
      <c r="G13" s="19">
        <v>78576</v>
      </c>
      <c r="H13" s="19">
        <v>78618</v>
      </c>
      <c r="I13" s="19">
        <v>78680</v>
      </c>
      <c r="J13" s="19">
        <v>78752</v>
      </c>
      <c r="K13" s="19">
        <v>78845</v>
      </c>
      <c r="L13" s="19">
        <v>78924</v>
      </c>
      <c r="M13" s="19">
        <v>78975</v>
      </c>
      <c r="N13" s="19">
        <v>79032</v>
      </c>
      <c r="O13" s="19">
        <v>79084</v>
      </c>
    </row>
    <row r="14" spans="2:15" ht="7.5" customHeight="1" x14ac:dyDescent="0.2">
      <c r="B14" s="23"/>
      <c r="C14" s="24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</row>
    <row r="15" spans="2:15" ht="15.75" customHeight="1" x14ac:dyDescent="0.2">
      <c r="B15" s="26" t="s">
        <v>22</v>
      </c>
      <c r="C15" s="24"/>
      <c r="D15" s="35">
        <f>SUM(D7:D13)</f>
        <v>1181657</v>
      </c>
      <c r="E15" s="35">
        <f t="shared" ref="E15:O15" si="0">SUM(E7:E13)</f>
        <v>1180995</v>
      </c>
      <c r="F15" s="35">
        <f t="shared" si="0"/>
        <v>1181188</v>
      </c>
      <c r="G15" s="35">
        <f t="shared" si="0"/>
        <v>1181004</v>
      </c>
      <c r="H15" s="35">
        <f t="shared" si="0"/>
        <v>1181548</v>
      </c>
      <c r="I15" s="35">
        <f t="shared" si="0"/>
        <v>1182305</v>
      </c>
      <c r="J15" s="35">
        <f t="shared" si="0"/>
        <v>1183155</v>
      </c>
      <c r="K15" s="35">
        <f t="shared" si="0"/>
        <v>1183947</v>
      </c>
      <c r="L15" s="35">
        <f t="shared" si="0"/>
        <v>1184451</v>
      </c>
      <c r="M15" s="35">
        <f t="shared" si="0"/>
        <v>1184865</v>
      </c>
      <c r="N15" s="35">
        <f t="shared" si="0"/>
        <v>1185869</v>
      </c>
      <c r="O15" s="35">
        <f t="shared" si="0"/>
        <v>1186480</v>
      </c>
    </row>
    <row r="16" spans="2:15" ht="4.5" customHeight="1" thickBot="1" x14ac:dyDescent="0.25">
      <c r="B16" s="27"/>
      <c r="C16" s="27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</row>
    <row r="17" spans="2:15" x14ac:dyDescent="0.2">
      <c r="B17" s="41" t="s">
        <v>32</v>
      </c>
      <c r="C17" s="42"/>
      <c r="D17" s="42"/>
      <c r="E17" s="42"/>
      <c r="F17" s="42"/>
    </row>
    <row r="18" spans="2:15" x14ac:dyDescent="0.2">
      <c r="B18" s="41" t="s">
        <v>24</v>
      </c>
      <c r="C18" s="42"/>
      <c r="D18" s="42"/>
      <c r="E18" s="42"/>
      <c r="F18" s="42"/>
      <c r="O18" s="49" t="s">
        <v>23</v>
      </c>
    </row>
    <row r="19" spans="2:15" x14ac:dyDescent="0.2">
      <c r="O19" s="49"/>
    </row>
  </sheetData>
  <sheetProtection formatCells="0" formatColumns="0" formatRows="0"/>
  <mergeCells count="5">
    <mergeCell ref="B2:O2"/>
    <mergeCell ref="B3:O3"/>
    <mergeCell ref="O18:O19"/>
    <mergeCell ref="B17:F17"/>
    <mergeCell ref="B18:F18"/>
  </mergeCells>
  <phoneticPr fontId="2" type="noConversion"/>
  <hyperlinks>
    <hyperlink ref="O18:O19" location="'ENERGÍA ELÉCTRICA'!A1" display="Índice"/>
  </hyperlinks>
  <pageMargins left="0.75" right="0.75" top="1" bottom="1" header="0" footer="0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showGridLines="0" zoomScaleNormal="100" workbookViewId="0">
      <selection activeCell="N18" sqref="N18:N19"/>
    </sheetView>
  </sheetViews>
  <sheetFormatPr baseColWidth="10" defaultRowHeight="12.75" x14ac:dyDescent="0.2"/>
  <cols>
    <col min="1" max="1" width="2.7109375" style="9" customWidth="1"/>
    <col min="2" max="2" width="12.7109375" style="22" customWidth="1"/>
    <col min="3" max="3" width="3.42578125" style="22" customWidth="1"/>
    <col min="4" max="4" width="11" style="9" customWidth="1"/>
    <col min="5" max="5" width="10.5703125" style="9" customWidth="1"/>
    <col min="6" max="6" width="10.42578125" style="9" customWidth="1"/>
    <col min="7" max="7" width="9.85546875" style="9" customWidth="1"/>
    <col min="8" max="8" width="10.5703125" style="9" customWidth="1"/>
    <col min="9" max="9" width="10.140625" style="9" customWidth="1"/>
    <col min="10" max="11" width="10.28515625" style="9" customWidth="1"/>
    <col min="12" max="12" width="10.140625" style="9" customWidth="1"/>
    <col min="13" max="13" width="11.28515625" style="9" customWidth="1"/>
    <col min="14" max="14" width="10" style="9" customWidth="1"/>
    <col min="15" max="16384" width="11.42578125" style="9"/>
  </cols>
  <sheetData>
    <row r="1" spans="2:14" x14ac:dyDescent="0.2">
      <c r="B1" s="6"/>
      <c r="C1" s="6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2:14" ht="14.25" x14ac:dyDescent="0.2">
      <c r="B2" s="48" t="s">
        <v>65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2:14" ht="15" thickBot="1" x14ac:dyDescent="0.25">
      <c r="B3" s="45" t="s">
        <v>43</v>
      </c>
      <c r="C3" s="46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2:14" s="11" customFormat="1" ht="16.5" customHeight="1" x14ac:dyDescent="0.15">
      <c r="B4" s="10" t="s">
        <v>21</v>
      </c>
      <c r="C4" s="10"/>
      <c r="D4" s="52">
        <v>2006</v>
      </c>
      <c r="E4" s="52">
        <v>2007</v>
      </c>
      <c r="F4" s="52">
        <v>2008</v>
      </c>
      <c r="G4" s="52">
        <v>2009</v>
      </c>
      <c r="H4" s="52">
        <v>2010</v>
      </c>
      <c r="I4" s="52">
        <v>2011</v>
      </c>
      <c r="J4" s="52">
        <v>2012</v>
      </c>
      <c r="K4" s="52">
        <v>2013</v>
      </c>
      <c r="L4" s="52">
        <v>2014</v>
      </c>
      <c r="M4" s="52">
        <v>2015</v>
      </c>
      <c r="N4" s="52">
        <v>2016</v>
      </c>
    </row>
    <row r="5" spans="2:14" ht="3" customHeight="1" x14ac:dyDescent="0.2">
      <c r="B5" s="12"/>
      <c r="C5" s="13"/>
      <c r="D5" s="12"/>
      <c r="E5" s="14"/>
      <c r="F5" s="14"/>
      <c r="G5" s="14"/>
      <c r="H5" s="15"/>
      <c r="I5" s="15"/>
      <c r="J5" s="14"/>
      <c r="K5" s="15"/>
      <c r="L5" s="15"/>
      <c r="M5" s="15"/>
      <c r="N5" s="14"/>
    </row>
    <row r="6" spans="2:14" ht="8.25" customHeight="1" x14ac:dyDescent="0.2">
      <c r="B6" s="16"/>
      <c r="C6" s="16"/>
      <c r="D6" s="17"/>
      <c r="E6" s="17"/>
      <c r="F6" s="17"/>
      <c r="G6" s="17"/>
      <c r="H6" s="18"/>
      <c r="I6" s="18"/>
      <c r="J6" s="17"/>
      <c r="K6" s="18"/>
      <c r="L6" s="18"/>
      <c r="M6" s="18"/>
      <c r="N6" s="17"/>
    </row>
    <row r="7" spans="2:14" ht="15.75" customHeight="1" x14ac:dyDescent="0.2">
      <c r="B7" s="13" t="s">
        <v>14</v>
      </c>
      <c r="C7" s="13"/>
      <c r="D7" s="19">
        <v>7959.0757298657491</v>
      </c>
      <c r="E7" s="19">
        <v>8013.7348549457984</v>
      </c>
      <c r="F7" s="19">
        <v>7909.9646640459077</v>
      </c>
      <c r="G7" s="19">
        <v>7737.6487293784367</v>
      </c>
      <c r="H7" s="19">
        <v>7363.4492797666435</v>
      </c>
      <c r="I7" s="19">
        <v>7265.5908482596269</v>
      </c>
      <c r="J7" s="19">
        <v>7190.931950035002</v>
      </c>
      <c r="K7" s="19">
        <v>6955.0841391532931</v>
      </c>
      <c r="L7" s="19">
        <v>6838.9404116845435</v>
      </c>
      <c r="M7" s="19">
        <v>6861.6134795825119</v>
      </c>
      <c r="N7" s="19">
        <v>6927.5965161212407</v>
      </c>
    </row>
    <row r="8" spans="2:14" ht="15.75" customHeight="1" x14ac:dyDescent="0.2">
      <c r="B8" s="13" t="s">
        <v>15</v>
      </c>
      <c r="C8" s="13"/>
      <c r="D8" s="19">
        <v>7323.2013178521584</v>
      </c>
      <c r="E8" s="19">
        <v>7530.1010622425601</v>
      </c>
      <c r="F8" s="19">
        <v>7404.2847137734616</v>
      </c>
      <c r="G8" s="19">
        <v>7288.0125372036364</v>
      </c>
      <c r="H8" s="19">
        <v>6954.9071134101077</v>
      </c>
      <c r="I8" s="19">
        <v>6767.126838084474</v>
      </c>
      <c r="J8" s="19">
        <v>6541.3285657785345</v>
      </c>
      <c r="K8" s="19">
        <v>6266.6067978953924</v>
      </c>
      <c r="L8" s="19">
        <v>6096.6612592402562</v>
      </c>
      <c r="M8" s="19">
        <v>6143.1286474611497</v>
      </c>
      <c r="N8" s="19">
        <v>6231.5904176720715</v>
      </c>
    </row>
    <row r="9" spans="2:14" ht="15.75" customHeight="1" x14ac:dyDescent="0.2">
      <c r="B9" s="13" t="s">
        <v>16</v>
      </c>
      <c r="C9" s="13"/>
      <c r="D9" s="19">
        <v>4987.2504031071021</v>
      </c>
      <c r="E9" s="19">
        <v>5182.3929364152536</v>
      </c>
      <c r="F9" s="19">
        <v>5379.145758704848</v>
      </c>
      <c r="G9" s="19">
        <v>5053.9520203918119</v>
      </c>
      <c r="H9" s="19">
        <v>4781.0782275014326</v>
      </c>
      <c r="I9" s="19">
        <v>4828.7629726647956</v>
      </c>
      <c r="J9" s="19">
        <v>4892.6804771000125</v>
      </c>
      <c r="K9" s="19">
        <v>4576.3489617211217</v>
      </c>
      <c r="L9" s="19">
        <v>4537.1852000642784</v>
      </c>
      <c r="M9" s="19">
        <v>4726.5152425589868</v>
      </c>
      <c r="N9" s="19">
        <v>4748.8634291655017</v>
      </c>
    </row>
    <row r="10" spans="2:14" ht="15.75" customHeight="1" x14ac:dyDescent="0.2">
      <c r="B10" s="13" t="s">
        <v>17</v>
      </c>
      <c r="C10" s="21"/>
      <c r="D10" s="19">
        <v>4469.5807706767746</v>
      </c>
      <c r="E10" s="19">
        <v>4496.0584796035346</v>
      </c>
      <c r="F10" s="19">
        <v>4954.5228143606273</v>
      </c>
      <c r="G10" s="19">
        <v>4359.7617008874995</v>
      </c>
      <c r="H10" s="19">
        <v>4215.706758314197</v>
      </c>
      <c r="I10" s="19">
        <v>4421.5723493652467</v>
      </c>
      <c r="J10" s="19">
        <v>4419.183449113104</v>
      </c>
      <c r="K10" s="19">
        <v>4223.0471719831776</v>
      </c>
      <c r="L10" s="19">
        <v>4114.600522193211</v>
      </c>
      <c r="M10" s="19">
        <v>4231.1283008802347</v>
      </c>
      <c r="N10" s="19">
        <v>4356.8775618844829</v>
      </c>
    </row>
    <row r="11" spans="2:14" ht="15" customHeight="1" x14ac:dyDescent="0.2">
      <c r="B11" s="22" t="s">
        <v>18</v>
      </c>
      <c r="D11" s="19">
        <v>5258.9009807866532</v>
      </c>
      <c r="E11" s="19">
        <v>5530.6041428769722</v>
      </c>
      <c r="F11" s="19">
        <v>6071.3533123062552</v>
      </c>
      <c r="G11" s="19">
        <v>5491.5175374387936</v>
      </c>
      <c r="H11" s="19">
        <v>5102.8867590035907</v>
      </c>
      <c r="I11" s="19">
        <v>5447.6124965426934</v>
      </c>
      <c r="J11" s="19">
        <v>5680.7628375542181</v>
      </c>
      <c r="K11" s="19">
        <v>5881.5287619623487</v>
      </c>
      <c r="L11" s="19">
        <v>5521.2994881726381</v>
      </c>
      <c r="M11" s="19">
        <v>5539.0528483184626</v>
      </c>
      <c r="N11" s="19">
        <v>5755.8803617925169</v>
      </c>
    </row>
    <row r="12" spans="2:14" ht="16.5" customHeight="1" x14ac:dyDescent="0.2">
      <c r="B12" s="22" t="s">
        <v>13</v>
      </c>
      <c r="D12" s="19">
        <v>11846.927139816564</v>
      </c>
      <c r="E12" s="19">
        <v>11851.309135621703</v>
      </c>
      <c r="F12" s="19">
        <v>11499.194159489096</v>
      </c>
      <c r="G12" s="19">
        <v>10365.35704962803</v>
      </c>
      <c r="H12" s="19">
        <v>10210.551628969024</v>
      </c>
      <c r="I12" s="19">
        <v>10384.421136140414</v>
      </c>
      <c r="J12" s="19">
        <v>10269.568423213097</v>
      </c>
      <c r="K12" s="19">
        <v>9893.6050768896821</v>
      </c>
      <c r="L12" s="19">
        <v>9849.7672329168272</v>
      </c>
      <c r="M12" s="19">
        <v>9871.822933681804</v>
      </c>
      <c r="N12" s="19">
        <v>10108.4427653403</v>
      </c>
    </row>
    <row r="13" spans="2:14" ht="15.75" customHeight="1" x14ac:dyDescent="0.2">
      <c r="B13" s="22" t="s">
        <v>12</v>
      </c>
      <c r="D13" s="19">
        <v>11369.4900143261</v>
      </c>
      <c r="E13" s="19">
        <v>11437.71887972086</v>
      </c>
      <c r="F13" s="19">
        <v>11389.783171220872</v>
      </c>
      <c r="G13" s="19">
        <v>10520.205626615221</v>
      </c>
      <c r="H13" s="19">
        <v>10271.981965406787</v>
      </c>
      <c r="I13" s="19">
        <v>10329.203099731852</v>
      </c>
      <c r="J13" s="19">
        <v>10318.129908338457</v>
      </c>
      <c r="K13" s="19">
        <v>10122.577988915284</v>
      </c>
      <c r="L13" s="19">
        <v>10154.43312995572</v>
      </c>
      <c r="M13" s="19">
        <v>10190.671646547438</v>
      </c>
      <c r="N13" s="19">
        <v>10143.835149967124</v>
      </c>
    </row>
    <row r="14" spans="2:14" ht="7.5" customHeight="1" x14ac:dyDescent="0.2">
      <c r="B14" s="23"/>
      <c r="C14" s="24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</row>
    <row r="15" spans="2:14" ht="15.75" customHeight="1" x14ac:dyDescent="0.2">
      <c r="B15" s="26" t="s">
        <v>22</v>
      </c>
      <c r="C15" s="24"/>
      <c r="D15" s="35">
        <v>7919.5063228897679</v>
      </c>
      <c r="E15" s="35">
        <v>8047.136645030766</v>
      </c>
      <c r="F15" s="35">
        <v>7957.276705993464</v>
      </c>
      <c r="G15" s="35">
        <v>7699.378170318756</v>
      </c>
      <c r="H15" s="35">
        <v>7369.370075514822</v>
      </c>
      <c r="I15" s="35">
        <v>7270.3103949693441</v>
      </c>
      <c r="J15" s="35">
        <v>7132.4554833175698</v>
      </c>
      <c r="K15" s="35">
        <v>6875.6354984779127</v>
      </c>
      <c r="L15" s="35">
        <v>6754.1856353826443</v>
      </c>
      <c r="M15" s="35">
        <v>6799.0258384825975</v>
      </c>
      <c r="N15" s="35">
        <v>6879.1116824556675</v>
      </c>
    </row>
    <row r="16" spans="2:14" ht="4.5" customHeight="1" thickBot="1" x14ac:dyDescent="0.25">
      <c r="B16" s="27"/>
      <c r="C16" s="27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</row>
    <row r="17" spans="2:14" x14ac:dyDescent="0.2">
      <c r="B17" s="41" t="s">
        <v>32</v>
      </c>
      <c r="C17" s="42"/>
      <c r="D17" s="42"/>
      <c r="E17" s="42"/>
      <c r="F17" s="42"/>
    </row>
    <row r="18" spans="2:14" x14ac:dyDescent="0.2">
      <c r="B18" s="41" t="s">
        <v>24</v>
      </c>
      <c r="C18" s="42"/>
      <c r="D18" s="42"/>
      <c r="E18" s="42"/>
      <c r="F18" s="42"/>
      <c r="N18" s="49" t="s">
        <v>23</v>
      </c>
    </row>
    <row r="19" spans="2:14" x14ac:dyDescent="0.2">
      <c r="N19" s="49"/>
    </row>
  </sheetData>
  <sheetProtection formatCells="0" formatColumns="0" formatRows="0"/>
  <mergeCells count="5">
    <mergeCell ref="B2:N2"/>
    <mergeCell ref="B3:N3"/>
    <mergeCell ref="B17:F17"/>
    <mergeCell ref="N18:N19"/>
    <mergeCell ref="B18:F18"/>
  </mergeCells>
  <hyperlinks>
    <hyperlink ref="N18:N19" location="'ENERGÍA ELÉCTRICA'!A1" display="Índice"/>
  </hyperlinks>
  <pageMargins left="0.75" right="0.75" top="1" bottom="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2"/>
  <sheetViews>
    <sheetView showGridLines="0" zoomScaleNormal="100" workbookViewId="0">
      <selection activeCell="N18" sqref="N18:N19"/>
    </sheetView>
  </sheetViews>
  <sheetFormatPr baseColWidth="10" defaultRowHeight="12.75" x14ac:dyDescent="0.2"/>
  <cols>
    <col min="1" max="1" width="2.140625" style="9" customWidth="1"/>
    <col min="2" max="2" width="12.7109375" style="22" customWidth="1"/>
    <col min="3" max="3" width="3.42578125" style="22" customWidth="1"/>
    <col min="4" max="14" width="11.5703125" style="9" customWidth="1"/>
    <col min="15" max="16384" width="11.42578125" style="9"/>
  </cols>
  <sheetData>
    <row r="1" spans="2:14" x14ac:dyDescent="0.2">
      <c r="B1" s="6"/>
      <c r="C1" s="6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2:14" ht="14.25" x14ac:dyDescent="0.2">
      <c r="B2" s="48" t="s">
        <v>60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2:14" ht="15" thickBot="1" x14ac:dyDescent="0.25">
      <c r="B3" s="45">
        <v>2016</v>
      </c>
      <c r="C3" s="46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2:14" s="11" customFormat="1" ht="16.5" customHeight="1" x14ac:dyDescent="0.15">
      <c r="B4" s="10" t="s">
        <v>21</v>
      </c>
      <c r="C4" s="10"/>
      <c r="D4" s="52">
        <v>2006</v>
      </c>
      <c r="E4" s="52">
        <v>2007</v>
      </c>
      <c r="F4" s="52">
        <v>2008</v>
      </c>
      <c r="G4" s="52">
        <v>2009</v>
      </c>
      <c r="H4" s="52">
        <v>2010</v>
      </c>
      <c r="I4" s="52">
        <v>2011</v>
      </c>
      <c r="J4" s="52">
        <v>2012</v>
      </c>
      <c r="K4" s="52">
        <v>2013</v>
      </c>
      <c r="L4" s="52">
        <v>2014</v>
      </c>
      <c r="M4" s="52">
        <v>2015</v>
      </c>
      <c r="N4" s="52">
        <v>2016</v>
      </c>
    </row>
    <row r="5" spans="2:14" ht="3" customHeight="1" x14ac:dyDescent="0.2">
      <c r="B5" s="12"/>
      <c r="C5" s="13"/>
      <c r="D5" s="12"/>
      <c r="E5" s="14"/>
      <c r="F5" s="14"/>
      <c r="G5" s="14"/>
      <c r="H5" s="15"/>
      <c r="I5" s="15"/>
      <c r="J5" s="14"/>
      <c r="K5" s="15"/>
      <c r="L5" s="15"/>
      <c r="M5" s="15"/>
      <c r="N5" s="14"/>
    </row>
    <row r="6" spans="2:14" ht="8.25" customHeight="1" x14ac:dyDescent="0.2">
      <c r="B6" s="16"/>
      <c r="C6" s="16"/>
      <c r="D6" s="17"/>
      <c r="E6" s="17"/>
      <c r="F6" s="17"/>
      <c r="G6" s="17"/>
      <c r="H6" s="18"/>
      <c r="I6" s="18"/>
      <c r="J6" s="17"/>
      <c r="K6" s="18"/>
      <c r="L6" s="18"/>
      <c r="M6" s="18"/>
      <c r="N6" s="17"/>
    </row>
    <row r="7" spans="2:14" ht="15.75" customHeight="1" x14ac:dyDescent="0.2">
      <c r="B7" s="13" t="s">
        <v>14</v>
      </c>
      <c r="C7" s="13"/>
      <c r="D7" s="19">
        <v>3566467.1628350001</v>
      </c>
      <c r="E7" s="19">
        <v>3666446.0424279999</v>
      </c>
      <c r="F7" s="19">
        <v>3706344.498405999</v>
      </c>
      <c r="G7" s="19">
        <v>3628924.5366689996</v>
      </c>
      <c r="H7" s="19">
        <v>3559635.1749999993</v>
      </c>
      <c r="I7" s="19">
        <v>3515305.5051629995</v>
      </c>
      <c r="J7" s="19">
        <v>3496078.9763799994</v>
      </c>
      <c r="K7" s="19">
        <v>3398639.30626</v>
      </c>
      <c r="L7" s="20">
        <v>3387053.0799999996</v>
      </c>
      <c r="M7" s="20">
        <v>3384126</v>
      </c>
      <c r="N7" s="20">
        <v>3410749.7410000004</v>
      </c>
    </row>
    <row r="8" spans="2:14" ht="15.75" customHeight="1" x14ac:dyDescent="0.2">
      <c r="B8" s="13" t="s">
        <v>15</v>
      </c>
      <c r="C8" s="13"/>
      <c r="D8" s="19">
        <v>3536246.4151900006</v>
      </c>
      <c r="E8" s="19">
        <v>3643853.6970989997</v>
      </c>
      <c r="F8" s="19">
        <v>3805074.8661220004</v>
      </c>
      <c r="G8" s="19">
        <v>3637550.1905829995</v>
      </c>
      <c r="H8" s="19">
        <v>3528598.1050000004</v>
      </c>
      <c r="I8" s="19">
        <v>3506168.8051900002</v>
      </c>
      <c r="J8" s="19">
        <v>3547732.1145299994</v>
      </c>
      <c r="K8" s="19">
        <v>3407193.48862</v>
      </c>
      <c r="L8" s="20">
        <v>3358902.1169999996</v>
      </c>
      <c r="M8" s="20">
        <v>3394017</v>
      </c>
      <c r="N8" s="20">
        <v>3445011.5033839997</v>
      </c>
    </row>
    <row r="9" spans="2:14" ht="15.75" customHeight="1" x14ac:dyDescent="0.2">
      <c r="B9" s="13" t="s">
        <v>16</v>
      </c>
      <c r="C9" s="13"/>
      <c r="D9" s="19">
        <v>251641.398835</v>
      </c>
      <c r="E9" s="19">
        <v>262749.294941</v>
      </c>
      <c r="F9" s="19">
        <v>268096.021213</v>
      </c>
      <c r="G9" s="19">
        <v>266204.98259699997</v>
      </c>
      <c r="H9" s="19">
        <v>252202.57399999999</v>
      </c>
      <c r="I9" s="19">
        <v>254493.990123</v>
      </c>
      <c r="J9" s="19">
        <v>260660.14172999997</v>
      </c>
      <c r="K9" s="19">
        <v>244352.45299999998</v>
      </c>
      <c r="L9" s="20">
        <v>246395.39099999995</v>
      </c>
      <c r="M9" s="20">
        <v>254960</v>
      </c>
      <c r="N9" s="20">
        <v>255079.56699999998</v>
      </c>
    </row>
    <row r="10" spans="2:14" ht="15.75" customHeight="1" x14ac:dyDescent="0.2">
      <c r="B10" s="13" t="s">
        <v>17</v>
      </c>
      <c r="C10" s="21"/>
      <c r="D10" s="19">
        <v>66678.475858000005</v>
      </c>
      <c r="E10" s="19">
        <v>67690.594316999995</v>
      </c>
      <c r="F10" s="19">
        <v>70031.683770000018</v>
      </c>
      <c r="G10" s="19">
        <v>69086.738446000003</v>
      </c>
      <c r="H10" s="19">
        <v>71430.606</v>
      </c>
      <c r="I10" s="19">
        <v>71296.963592</v>
      </c>
      <c r="J10" s="19">
        <v>72058.111639999988</v>
      </c>
      <c r="K10" s="19">
        <v>68345.820070000002</v>
      </c>
      <c r="L10" s="20">
        <v>67243.876999999993</v>
      </c>
      <c r="M10" s="20">
        <v>69077</v>
      </c>
      <c r="N10" s="20">
        <v>70593.777000000002</v>
      </c>
    </row>
    <row r="11" spans="2:14" ht="15" customHeight="1" x14ac:dyDescent="0.2">
      <c r="B11" s="22" t="s">
        <v>18</v>
      </c>
      <c r="D11" s="19">
        <v>36993.881853999999</v>
      </c>
      <c r="E11" s="19">
        <v>39719.430044000001</v>
      </c>
      <c r="F11" s="19">
        <v>41461.14680200001</v>
      </c>
      <c r="G11" s="19">
        <v>41028.113101999996</v>
      </c>
      <c r="H11" s="19">
        <v>40687.326999999997</v>
      </c>
      <c r="I11" s="19">
        <v>43003.867284</v>
      </c>
      <c r="J11" s="19">
        <v>43600.58522999999</v>
      </c>
      <c r="K11" s="19">
        <v>44110.948649999998</v>
      </c>
      <c r="L11" s="20">
        <v>40974.945000000007</v>
      </c>
      <c r="M11" s="20">
        <v>42402</v>
      </c>
      <c r="N11" s="20">
        <v>43984.181999999993</v>
      </c>
    </row>
    <row r="12" spans="2:14" ht="16.5" customHeight="1" x14ac:dyDescent="0.2">
      <c r="B12" s="22" t="s">
        <v>13</v>
      </c>
      <c r="D12" s="19">
        <v>651195.73404100002</v>
      </c>
      <c r="E12" s="19">
        <v>671395.43669499992</v>
      </c>
      <c r="F12" s="19">
        <v>669220.77150999999</v>
      </c>
      <c r="G12" s="19">
        <v>629225.62049549795</v>
      </c>
      <c r="H12" s="19">
        <v>613822.51400000008</v>
      </c>
      <c r="I12" s="19">
        <v>639889.47828428959</v>
      </c>
      <c r="J12" s="19">
        <v>633996.60139136005</v>
      </c>
      <c r="K12" s="19">
        <v>614476.77155662817</v>
      </c>
      <c r="L12" s="20">
        <v>647282.64200000011</v>
      </c>
      <c r="M12" s="20">
        <v>640020</v>
      </c>
      <c r="N12" s="20">
        <v>663888.82175829343</v>
      </c>
    </row>
    <row r="13" spans="2:14" ht="15.75" customHeight="1" x14ac:dyDescent="0.2">
      <c r="B13" s="22" t="s">
        <v>12</v>
      </c>
      <c r="D13" s="19">
        <v>840862.71905899991</v>
      </c>
      <c r="E13" s="19">
        <v>863647.74777699995</v>
      </c>
      <c r="F13" s="19">
        <v>866802.70811000001</v>
      </c>
      <c r="G13" s="19">
        <v>834627.2352355019</v>
      </c>
      <c r="H13" s="19">
        <v>843706.94699999993</v>
      </c>
      <c r="I13" s="19">
        <v>837430.76975171024</v>
      </c>
      <c r="J13" s="19">
        <v>833209.05990864011</v>
      </c>
      <c r="K13" s="19">
        <v>821218.64490337193</v>
      </c>
      <c r="L13" s="20">
        <v>817137.24200000009</v>
      </c>
      <c r="M13" s="20">
        <v>846606</v>
      </c>
      <c r="N13" s="20">
        <v>854675.11531470611</v>
      </c>
    </row>
    <row r="14" spans="2:14" ht="7.5" customHeight="1" x14ac:dyDescent="0.2">
      <c r="B14" s="23"/>
      <c r="C14" s="2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</row>
    <row r="15" spans="2:14" ht="15.75" customHeight="1" x14ac:dyDescent="0.2">
      <c r="B15" s="26" t="s">
        <v>22</v>
      </c>
      <c r="C15" s="24"/>
      <c r="D15" s="35">
        <v>8950085.787672</v>
      </c>
      <c r="E15" s="35">
        <v>9215502.2433010004</v>
      </c>
      <c r="F15" s="35">
        <v>9427031.6959329993</v>
      </c>
      <c r="G15" s="35">
        <v>9106647.4171279985</v>
      </c>
      <c r="H15" s="35">
        <v>8910083.2479999997</v>
      </c>
      <c r="I15" s="35">
        <v>8867589.3793880008</v>
      </c>
      <c r="J15" s="35">
        <v>8887335.590809999</v>
      </c>
      <c r="K15" s="35">
        <v>8598337.4330599997</v>
      </c>
      <c r="L15" s="35">
        <v>8564989.2939999998</v>
      </c>
      <c r="M15" s="35">
        <v>8631208</v>
      </c>
      <c r="N15" s="35">
        <v>8743982.7074569985</v>
      </c>
    </row>
    <row r="16" spans="2:14" ht="4.5" customHeight="1" thickBot="1" x14ac:dyDescent="0.25">
      <c r="B16" s="27"/>
      <c r="C16" s="27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</row>
    <row r="17" spans="2:14" x14ac:dyDescent="0.2">
      <c r="B17" s="41" t="s">
        <v>32</v>
      </c>
      <c r="C17" s="42"/>
      <c r="D17" s="42"/>
      <c r="E17" s="42"/>
      <c r="F17" s="42"/>
    </row>
    <row r="18" spans="2:14" x14ac:dyDescent="0.2">
      <c r="B18" s="41" t="s">
        <v>24</v>
      </c>
      <c r="C18" s="42"/>
      <c r="D18" s="42"/>
      <c r="E18" s="42"/>
      <c r="F18" s="42"/>
      <c r="N18" s="49" t="s">
        <v>23</v>
      </c>
    </row>
    <row r="19" spans="2:14" x14ac:dyDescent="0.2">
      <c r="N19" s="49"/>
    </row>
    <row r="21" spans="2:14" x14ac:dyDescent="0.2">
      <c r="B21" s="9"/>
      <c r="C21" s="9"/>
    </row>
    <row r="22" spans="2:14" x14ac:dyDescent="0.2">
      <c r="B22" s="9"/>
      <c r="C22" s="9"/>
    </row>
    <row r="23" spans="2:14" x14ac:dyDescent="0.2">
      <c r="B23" s="9"/>
      <c r="C23" s="9"/>
    </row>
    <row r="24" spans="2:14" x14ac:dyDescent="0.2">
      <c r="B24" s="9"/>
      <c r="C24" s="9"/>
    </row>
    <row r="25" spans="2:14" x14ac:dyDescent="0.2">
      <c r="B25" s="9"/>
      <c r="C25" s="9"/>
    </row>
    <row r="26" spans="2:14" x14ac:dyDescent="0.2">
      <c r="B26" s="9"/>
      <c r="C26" s="9"/>
    </row>
    <row r="27" spans="2:14" x14ac:dyDescent="0.2">
      <c r="B27" s="9"/>
      <c r="C27" s="9"/>
    </row>
    <row r="28" spans="2:14" x14ac:dyDescent="0.2">
      <c r="B28" s="9"/>
      <c r="C28" s="9"/>
    </row>
    <row r="29" spans="2:14" x14ac:dyDescent="0.2">
      <c r="B29" s="9"/>
      <c r="C29" s="9"/>
    </row>
    <row r="30" spans="2:14" x14ac:dyDescent="0.2">
      <c r="B30" s="9"/>
      <c r="C30" s="9"/>
    </row>
    <row r="31" spans="2:14" x14ac:dyDescent="0.2">
      <c r="B31" s="9"/>
      <c r="C31" s="9"/>
    </row>
    <row r="32" spans="2:14" x14ac:dyDescent="0.2">
      <c r="B32" s="9"/>
      <c r="C32" s="9"/>
    </row>
  </sheetData>
  <sheetProtection formatCells="0" formatColumns="0" formatRows="0"/>
  <mergeCells count="5">
    <mergeCell ref="B2:N2"/>
    <mergeCell ref="B3:N3"/>
    <mergeCell ref="B17:F17"/>
    <mergeCell ref="B18:F18"/>
    <mergeCell ref="N18:N19"/>
  </mergeCells>
  <hyperlinks>
    <hyperlink ref="N18:N19" location="'ENERGÍA ELÉCTRICA'!A1" display="Índice"/>
  </hyperlinks>
  <pageMargins left="0.75" right="0.75" top="1" bottom="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1:O32"/>
  <sheetViews>
    <sheetView showGridLines="0" zoomScaleNormal="100" workbookViewId="0">
      <selection activeCell="O18" sqref="O18:O19"/>
    </sheetView>
  </sheetViews>
  <sheetFormatPr baseColWidth="10" defaultRowHeight="12.75" x14ac:dyDescent="0.2"/>
  <cols>
    <col min="1" max="1" width="2.140625" style="9" customWidth="1"/>
    <col min="2" max="2" width="12.7109375" style="22" customWidth="1"/>
    <col min="3" max="3" width="3.42578125" style="22" customWidth="1"/>
    <col min="4" max="15" width="11.5703125" style="9" customWidth="1"/>
    <col min="16" max="16384" width="11.42578125" style="9"/>
  </cols>
  <sheetData>
    <row r="1" spans="2:15" x14ac:dyDescent="0.2">
      <c r="B1" s="6"/>
      <c r="C1" s="6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8"/>
    </row>
    <row r="2" spans="2:15" ht="14.25" x14ac:dyDescent="0.2">
      <c r="B2" s="48" t="s">
        <v>59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2:15" ht="15" thickBot="1" x14ac:dyDescent="0.25">
      <c r="B3" s="45">
        <v>2016</v>
      </c>
      <c r="C3" s="46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2:15" s="11" customFormat="1" ht="16.5" customHeight="1" x14ac:dyDescent="0.15">
      <c r="B4" s="10" t="s">
        <v>21</v>
      </c>
      <c r="C4" s="10"/>
      <c r="D4" s="10" t="s">
        <v>2</v>
      </c>
      <c r="E4" s="10" t="s">
        <v>3</v>
      </c>
      <c r="F4" s="10" t="s">
        <v>19</v>
      </c>
      <c r="G4" s="10" t="s">
        <v>4</v>
      </c>
      <c r="H4" s="10" t="s">
        <v>5</v>
      </c>
      <c r="I4" s="10" t="s">
        <v>6</v>
      </c>
      <c r="J4" s="10" t="s">
        <v>7</v>
      </c>
      <c r="K4" s="10" t="s">
        <v>8</v>
      </c>
      <c r="L4" s="10" t="s">
        <v>9</v>
      </c>
      <c r="M4" s="10" t="s">
        <v>10</v>
      </c>
      <c r="N4" s="10" t="s">
        <v>20</v>
      </c>
      <c r="O4" s="10" t="s">
        <v>11</v>
      </c>
    </row>
    <row r="5" spans="2:15" ht="3" customHeight="1" x14ac:dyDescent="0.2">
      <c r="B5" s="12"/>
      <c r="C5" s="13"/>
      <c r="D5" s="12"/>
      <c r="E5" s="14"/>
      <c r="F5" s="14"/>
      <c r="G5" s="14"/>
      <c r="H5" s="15"/>
      <c r="I5" s="15"/>
      <c r="J5" s="14"/>
      <c r="K5" s="15"/>
      <c r="L5" s="15"/>
      <c r="M5" s="15"/>
      <c r="N5" s="14"/>
      <c r="O5" s="14"/>
    </row>
    <row r="6" spans="2:15" ht="8.25" customHeight="1" x14ac:dyDescent="0.2">
      <c r="B6" s="16"/>
      <c r="C6" s="16"/>
      <c r="D6" s="17"/>
      <c r="E6" s="17"/>
      <c r="F6" s="17"/>
      <c r="G6" s="17"/>
      <c r="H6" s="18"/>
      <c r="I6" s="18"/>
      <c r="J6" s="17"/>
      <c r="K6" s="18"/>
      <c r="L6" s="18"/>
      <c r="M6" s="18"/>
      <c r="N6" s="17"/>
      <c r="O6" s="15"/>
    </row>
    <row r="7" spans="2:15" ht="15.75" customHeight="1" x14ac:dyDescent="0.2">
      <c r="B7" s="13" t="s">
        <v>14</v>
      </c>
      <c r="C7" s="13"/>
      <c r="D7" s="19">
        <v>284609.92800000001</v>
      </c>
      <c r="E7" s="19">
        <v>267382.35200000001</v>
      </c>
      <c r="F7" s="19">
        <v>279778.80099999992</v>
      </c>
      <c r="G7" s="19">
        <v>270365.06699999998</v>
      </c>
      <c r="H7" s="19">
        <v>273490.859</v>
      </c>
      <c r="I7" s="19">
        <v>274637.49500000005</v>
      </c>
      <c r="J7" s="19">
        <v>295239.26400000002</v>
      </c>
      <c r="K7" s="19">
        <v>303795.77899999992</v>
      </c>
      <c r="L7" s="20">
        <v>289023.08900000004</v>
      </c>
      <c r="M7" s="20">
        <v>298182.54499999998</v>
      </c>
      <c r="N7" s="20">
        <v>283286.27100000001</v>
      </c>
      <c r="O7" s="20">
        <v>290958.29100000003</v>
      </c>
    </row>
    <row r="8" spans="2:15" ht="15.75" customHeight="1" x14ac:dyDescent="0.2">
      <c r="B8" s="13" t="s">
        <v>15</v>
      </c>
      <c r="C8" s="13"/>
      <c r="D8" s="19">
        <v>286208.174</v>
      </c>
      <c r="E8" s="19">
        <v>269085.78599999996</v>
      </c>
      <c r="F8" s="19">
        <v>285082.80899999995</v>
      </c>
      <c r="G8" s="19">
        <v>272791.73299999995</v>
      </c>
      <c r="H8" s="19">
        <v>275242.93200000009</v>
      </c>
      <c r="I8" s="19">
        <v>279093.04499999998</v>
      </c>
      <c r="J8" s="19">
        <v>299224.43699999998</v>
      </c>
      <c r="K8" s="19">
        <v>308729.37200000003</v>
      </c>
      <c r="L8" s="20">
        <v>293999.62933999998</v>
      </c>
      <c r="M8" s="20">
        <v>297191.88104400004</v>
      </c>
      <c r="N8" s="20">
        <v>283947.06600000011</v>
      </c>
      <c r="O8" s="20">
        <v>294414.63900000002</v>
      </c>
    </row>
    <row r="9" spans="2:15" ht="15.75" customHeight="1" x14ac:dyDescent="0.2">
      <c r="B9" s="13" t="s">
        <v>16</v>
      </c>
      <c r="C9" s="13"/>
      <c r="D9" s="19">
        <v>21390.468000000001</v>
      </c>
      <c r="E9" s="19">
        <v>19844.451000000001</v>
      </c>
      <c r="F9" s="19">
        <v>21604.482999999997</v>
      </c>
      <c r="G9" s="19">
        <v>20064.625</v>
      </c>
      <c r="H9" s="19">
        <v>20604.053</v>
      </c>
      <c r="I9" s="19">
        <v>20757.784999999996</v>
      </c>
      <c r="J9" s="19">
        <v>22423.439999999999</v>
      </c>
      <c r="K9" s="19">
        <v>23589.614999999994</v>
      </c>
      <c r="L9" s="20">
        <v>22080.930999999997</v>
      </c>
      <c r="M9" s="20">
        <v>21752.558000000001</v>
      </c>
      <c r="N9" s="20">
        <v>19876.326999999997</v>
      </c>
      <c r="O9" s="20">
        <v>21090.831000000002</v>
      </c>
    </row>
    <row r="10" spans="2:15" ht="15.75" customHeight="1" x14ac:dyDescent="0.2">
      <c r="B10" s="13" t="s">
        <v>17</v>
      </c>
      <c r="C10" s="21"/>
      <c r="D10" s="19">
        <v>5824.1959999999999</v>
      </c>
      <c r="E10" s="19">
        <v>5455.3289999999997</v>
      </c>
      <c r="F10" s="19">
        <v>5827.4420000000009</v>
      </c>
      <c r="G10" s="19">
        <v>5300.7489999999998</v>
      </c>
      <c r="H10" s="19">
        <v>5691.8700000000017</v>
      </c>
      <c r="I10" s="19">
        <v>5676.8190000000004</v>
      </c>
      <c r="J10" s="19">
        <v>6176.1410000000024</v>
      </c>
      <c r="K10" s="19">
        <v>6694.951</v>
      </c>
      <c r="L10" s="20">
        <v>6057.2790000000005</v>
      </c>
      <c r="M10" s="20">
        <v>6118.3680000000004</v>
      </c>
      <c r="N10" s="20">
        <v>5769.5010000000002</v>
      </c>
      <c r="O10" s="20">
        <v>6001.1320000000005</v>
      </c>
    </row>
    <row r="11" spans="2:15" ht="15" customHeight="1" x14ac:dyDescent="0.2">
      <c r="B11" s="22" t="s">
        <v>18</v>
      </c>
      <c r="D11" s="19">
        <v>3633.5899999999997</v>
      </c>
      <c r="E11" s="19">
        <v>3291.3209999999999</v>
      </c>
      <c r="F11" s="19">
        <v>3713.262999999999</v>
      </c>
      <c r="G11" s="19">
        <v>3483.2280000000001</v>
      </c>
      <c r="H11" s="19">
        <v>3574.012999999999</v>
      </c>
      <c r="I11" s="19">
        <v>3683.2380000000003</v>
      </c>
      <c r="J11" s="19">
        <v>3843.4919999999997</v>
      </c>
      <c r="K11" s="19">
        <v>4111.6720000000005</v>
      </c>
      <c r="L11" s="20">
        <v>3792.2380000000007</v>
      </c>
      <c r="M11" s="20">
        <v>3671.8740000000003</v>
      </c>
      <c r="N11" s="20">
        <v>3424.3149999999996</v>
      </c>
      <c r="O11" s="20">
        <v>3761.9380000000006</v>
      </c>
    </row>
    <row r="12" spans="2:15" ht="16.5" customHeight="1" x14ac:dyDescent="0.2">
      <c r="B12" s="22" t="s">
        <v>13</v>
      </c>
      <c r="D12" s="19">
        <v>55281.914159737025</v>
      </c>
      <c r="E12" s="19">
        <v>50385.259081913609</v>
      </c>
      <c r="F12" s="19">
        <v>50861.520687180942</v>
      </c>
      <c r="G12" s="19">
        <v>50570.989066557428</v>
      </c>
      <c r="H12" s="19">
        <v>51720.120322282331</v>
      </c>
      <c r="I12" s="19">
        <v>52304.385295012136</v>
      </c>
      <c r="J12" s="19">
        <v>57604.149061263095</v>
      </c>
      <c r="K12" s="19">
        <v>64674.76448225171</v>
      </c>
      <c r="L12" s="20">
        <v>59284.054463302542</v>
      </c>
      <c r="M12" s="20">
        <v>59667.317787758024</v>
      </c>
      <c r="N12" s="20">
        <v>55366.673745057829</v>
      </c>
      <c r="O12" s="20">
        <v>56167.673605977114</v>
      </c>
    </row>
    <row r="13" spans="2:15" ht="15.75" customHeight="1" x14ac:dyDescent="0.2">
      <c r="B13" s="22" t="s">
        <v>12</v>
      </c>
      <c r="D13" s="19">
        <v>67816.532812262958</v>
      </c>
      <c r="E13" s="19">
        <v>63995.287904086377</v>
      </c>
      <c r="F13" s="19">
        <v>71736.10730681906</v>
      </c>
      <c r="G13" s="19">
        <v>66299.951980442565</v>
      </c>
      <c r="H13" s="19">
        <v>68264.872670717654</v>
      </c>
      <c r="I13" s="19">
        <v>70178.656800987839</v>
      </c>
      <c r="J13" s="19">
        <v>77577.543907736879</v>
      </c>
      <c r="K13" s="19">
        <v>79600.961553748304</v>
      </c>
      <c r="L13" s="20">
        <v>73956.78953969742</v>
      </c>
      <c r="M13" s="20">
        <v>74523.183202241999</v>
      </c>
      <c r="N13" s="20">
        <v>69620.128232942152</v>
      </c>
      <c r="O13" s="20">
        <v>71105.099403022876</v>
      </c>
    </row>
    <row r="14" spans="2:15" ht="7.5" customHeight="1" x14ac:dyDescent="0.2">
      <c r="B14" s="23"/>
      <c r="C14" s="2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</row>
    <row r="15" spans="2:15" ht="15.75" customHeight="1" x14ac:dyDescent="0.2">
      <c r="B15" s="26" t="s">
        <v>22</v>
      </c>
      <c r="C15" s="24"/>
      <c r="D15" s="35">
        <f>SUM(D7:D14)</f>
        <v>724764.80297199998</v>
      </c>
      <c r="E15" s="35">
        <f t="shared" ref="E15:O15" si="0">SUM(E7:E14)</f>
        <v>679439.78598600009</v>
      </c>
      <c r="F15" s="35">
        <f t="shared" si="0"/>
        <v>718604.42599399993</v>
      </c>
      <c r="G15" s="35">
        <f t="shared" si="0"/>
        <v>688876.34304699977</v>
      </c>
      <c r="H15" s="35">
        <f t="shared" si="0"/>
        <v>698588.71999300004</v>
      </c>
      <c r="I15" s="35">
        <f t="shared" si="0"/>
        <v>706331.42409600015</v>
      </c>
      <c r="J15" s="35">
        <f t="shared" si="0"/>
        <v>762088.46696899983</v>
      </c>
      <c r="K15" s="35">
        <f t="shared" si="0"/>
        <v>791197.11503600003</v>
      </c>
      <c r="L15" s="35">
        <f t="shared" si="0"/>
        <v>748194.01034299994</v>
      </c>
      <c r="M15" s="35">
        <f t="shared" si="0"/>
        <v>761107.7270340001</v>
      </c>
      <c r="N15" s="35">
        <f t="shared" si="0"/>
        <v>721290.28197800007</v>
      </c>
      <c r="O15" s="35">
        <f t="shared" si="0"/>
        <v>743499.604009</v>
      </c>
    </row>
    <row r="16" spans="2:15" ht="4.5" customHeight="1" thickBot="1" x14ac:dyDescent="0.25">
      <c r="B16" s="27"/>
      <c r="C16" s="27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</row>
    <row r="17" spans="2:15" x14ac:dyDescent="0.2">
      <c r="B17" s="41" t="s">
        <v>32</v>
      </c>
      <c r="C17" s="42"/>
      <c r="D17" s="42"/>
      <c r="E17" s="42"/>
      <c r="F17" s="42"/>
    </row>
    <row r="18" spans="2:15" x14ac:dyDescent="0.2">
      <c r="B18" s="41" t="s">
        <v>24</v>
      </c>
      <c r="C18" s="42"/>
      <c r="D18" s="42"/>
      <c r="E18" s="42"/>
      <c r="F18" s="42"/>
      <c r="O18" s="49" t="s">
        <v>23</v>
      </c>
    </row>
    <row r="19" spans="2:15" x14ac:dyDescent="0.2">
      <c r="O19" s="49"/>
    </row>
    <row r="20" spans="2:15" x14ac:dyDescent="0.2">
      <c r="O20" s="29"/>
    </row>
    <row r="21" spans="2:15" x14ac:dyDescent="0.2">
      <c r="B21" s="9"/>
      <c r="C21" s="9"/>
    </row>
    <row r="22" spans="2:15" x14ac:dyDescent="0.2">
      <c r="B22" s="9"/>
      <c r="C22" s="9"/>
    </row>
    <row r="23" spans="2:15" x14ac:dyDescent="0.2">
      <c r="B23" s="9"/>
      <c r="C23" s="9"/>
    </row>
    <row r="24" spans="2:15" x14ac:dyDescent="0.2">
      <c r="B24" s="9"/>
      <c r="C24" s="9"/>
    </row>
    <row r="25" spans="2:15" x14ac:dyDescent="0.2">
      <c r="B25" s="9"/>
      <c r="C25" s="9"/>
    </row>
    <row r="26" spans="2:15" x14ac:dyDescent="0.2">
      <c r="B26" s="9"/>
      <c r="C26" s="9"/>
    </row>
    <row r="27" spans="2:15" x14ac:dyDescent="0.2">
      <c r="B27" s="9"/>
      <c r="C27" s="9"/>
    </row>
    <row r="28" spans="2:15" x14ac:dyDescent="0.2">
      <c r="B28" s="9"/>
      <c r="C28" s="9"/>
    </row>
    <row r="29" spans="2:15" x14ac:dyDescent="0.2">
      <c r="B29" s="9"/>
      <c r="C29" s="9"/>
    </row>
    <row r="30" spans="2:15" x14ac:dyDescent="0.2">
      <c r="B30" s="9"/>
      <c r="C30" s="9"/>
    </row>
    <row r="31" spans="2:15" x14ac:dyDescent="0.2">
      <c r="B31" s="9"/>
      <c r="C31" s="9"/>
    </row>
    <row r="32" spans="2:15" x14ac:dyDescent="0.2">
      <c r="B32" s="9"/>
      <c r="C32" s="9"/>
    </row>
  </sheetData>
  <sheetProtection formatCells="0" formatColumns="0" formatRows="0"/>
  <mergeCells count="5">
    <mergeCell ref="B3:O3"/>
    <mergeCell ref="B2:O2"/>
    <mergeCell ref="O18:O19"/>
    <mergeCell ref="B17:F17"/>
    <mergeCell ref="B18:F18"/>
  </mergeCells>
  <phoneticPr fontId="2" type="noConversion"/>
  <hyperlinks>
    <hyperlink ref="O18:O19" location="'ENERGÍA ELÉCTRICA'!A1" display="Índice"/>
  </hyperlinks>
  <pageMargins left="0.75" right="0.75" top="1" bottom="1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2"/>
  <sheetViews>
    <sheetView showGridLines="0" zoomScaleNormal="100" workbookViewId="0">
      <selection activeCell="N18" sqref="N18:N19"/>
    </sheetView>
  </sheetViews>
  <sheetFormatPr baseColWidth="10" defaultRowHeight="12.75" x14ac:dyDescent="0.2"/>
  <cols>
    <col min="1" max="1" width="2.140625" style="9" customWidth="1"/>
    <col min="2" max="2" width="12.7109375" style="22" customWidth="1"/>
    <col min="3" max="3" width="3.42578125" style="22" customWidth="1"/>
    <col min="4" max="14" width="11.5703125" style="9" customWidth="1"/>
    <col min="15" max="16384" width="11.42578125" style="9"/>
  </cols>
  <sheetData>
    <row r="1" spans="2:14" x14ac:dyDescent="0.2">
      <c r="B1" s="6"/>
      <c r="C1" s="6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2:14" ht="14.25" x14ac:dyDescent="0.2">
      <c r="B2" s="48" t="s">
        <v>62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2:14" ht="15" thickBot="1" x14ac:dyDescent="0.25">
      <c r="B3" s="45" t="s">
        <v>43</v>
      </c>
      <c r="C3" s="46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2:14" s="11" customFormat="1" ht="16.5" customHeight="1" x14ac:dyDescent="0.15">
      <c r="B4" s="10" t="s">
        <v>21</v>
      </c>
      <c r="C4" s="10"/>
      <c r="D4" s="52">
        <v>2006</v>
      </c>
      <c r="E4" s="52">
        <v>2007</v>
      </c>
      <c r="F4" s="52">
        <v>2008</v>
      </c>
      <c r="G4" s="52">
        <v>2009</v>
      </c>
      <c r="H4" s="52">
        <v>2010</v>
      </c>
      <c r="I4" s="52">
        <v>2011</v>
      </c>
      <c r="J4" s="52">
        <v>2012</v>
      </c>
      <c r="K4" s="52">
        <v>2013</v>
      </c>
      <c r="L4" s="52">
        <v>2014</v>
      </c>
      <c r="M4" s="52">
        <v>2015</v>
      </c>
      <c r="N4" s="52">
        <v>2016</v>
      </c>
    </row>
    <row r="5" spans="2:14" ht="3" customHeight="1" x14ac:dyDescent="0.2">
      <c r="B5" s="12"/>
      <c r="C5" s="13"/>
      <c r="D5" s="12"/>
      <c r="E5" s="14"/>
      <c r="F5" s="14"/>
      <c r="G5" s="14"/>
      <c r="H5" s="15"/>
      <c r="I5" s="15"/>
      <c r="J5" s="14"/>
      <c r="K5" s="15"/>
      <c r="L5" s="15"/>
      <c r="M5" s="15"/>
      <c r="N5" s="14"/>
    </row>
    <row r="6" spans="2:14" ht="8.25" customHeight="1" x14ac:dyDescent="0.2">
      <c r="B6" s="16"/>
      <c r="C6" s="16"/>
      <c r="D6" s="17"/>
      <c r="E6" s="17"/>
      <c r="F6" s="17"/>
      <c r="G6" s="17"/>
      <c r="H6" s="18"/>
      <c r="I6" s="18"/>
      <c r="J6" s="17"/>
      <c r="K6" s="18"/>
      <c r="L6" s="18"/>
      <c r="M6" s="18"/>
      <c r="N6" s="17"/>
    </row>
    <row r="7" spans="2:14" ht="15.75" customHeight="1" x14ac:dyDescent="0.2">
      <c r="B7" s="13" t="s">
        <v>14</v>
      </c>
      <c r="C7" s="13"/>
      <c r="D7" s="19">
        <v>3380704.9660935053</v>
      </c>
      <c r="E7" s="19">
        <v>3441382.2343010763</v>
      </c>
      <c r="F7" s="19">
        <v>3467239.409235999</v>
      </c>
      <c r="G7" s="19">
        <v>3430411.1220948184</v>
      </c>
      <c r="H7" s="19">
        <v>3308232.0837903582</v>
      </c>
      <c r="I7" s="19">
        <v>3306010.9445476402</v>
      </c>
      <c r="J7" s="19">
        <v>3287118.8130000001</v>
      </c>
      <c r="K7" s="19">
        <v>3186601.0470000003</v>
      </c>
      <c r="L7" s="20">
        <v>3156629.2089999998</v>
      </c>
      <c r="M7" s="20">
        <v>3175987</v>
      </c>
      <c r="N7" s="20">
        <v>3212575.898</v>
      </c>
    </row>
    <row r="8" spans="2:14" ht="15.75" customHeight="1" x14ac:dyDescent="0.2">
      <c r="B8" s="13" t="s">
        <v>15</v>
      </c>
      <c r="C8" s="13"/>
      <c r="D8" s="19">
        <v>3187855.4424729054</v>
      </c>
      <c r="E8" s="19">
        <v>3328221.8383995271</v>
      </c>
      <c r="F8" s="19">
        <v>3350309.2580000004</v>
      </c>
      <c r="G8" s="19">
        <v>3340857.1357761864</v>
      </c>
      <c r="H8" s="19">
        <v>3235248.9164805468</v>
      </c>
      <c r="I8" s="19">
        <v>3194787.6487670327</v>
      </c>
      <c r="J8" s="19">
        <v>3241699.28</v>
      </c>
      <c r="K8" s="19">
        <v>3116620.1249999995</v>
      </c>
      <c r="L8" s="20">
        <v>3065565.8910000003</v>
      </c>
      <c r="M8" s="20">
        <v>3109492</v>
      </c>
      <c r="N8" s="20">
        <v>3171356.0690000001</v>
      </c>
    </row>
    <row r="9" spans="2:14" ht="15.75" customHeight="1" x14ac:dyDescent="0.2">
      <c r="B9" s="13" t="s">
        <v>16</v>
      </c>
      <c r="C9" s="13"/>
      <c r="D9" s="19">
        <v>229174.13052357754</v>
      </c>
      <c r="E9" s="19">
        <v>240423.30057048862</v>
      </c>
      <c r="F9" s="19">
        <v>253461.76205300001</v>
      </c>
      <c r="G9" s="19">
        <v>241077.30183670472</v>
      </c>
      <c r="H9" s="19">
        <v>230769.89649955416</v>
      </c>
      <c r="I9" s="19">
        <v>236464.52277139507</v>
      </c>
      <c r="J9" s="19">
        <v>240788.37700000001</v>
      </c>
      <c r="K9" s="19">
        <v>225725.74299999999</v>
      </c>
      <c r="L9" s="20">
        <v>225879.228</v>
      </c>
      <c r="M9" s="20">
        <v>235976</v>
      </c>
      <c r="N9" s="20">
        <v>237528.65100000004</v>
      </c>
    </row>
    <row r="10" spans="2:14" ht="15.75" customHeight="1" x14ac:dyDescent="0.2">
      <c r="B10" s="13" t="s">
        <v>17</v>
      </c>
      <c r="C10" s="21"/>
      <c r="D10" s="19">
        <v>60513.654054192848</v>
      </c>
      <c r="E10" s="19">
        <v>61938.825629638195</v>
      </c>
      <c r="F10" s="19">
        <v>69760.50698000002</v>
      </c>
      <c r="G10" s="19">
        <v>62327.879902837834</v>
      </c>
      <c r="H10" s="19">
        <v>61117.560037556599</v>
      </c>
      <c r="I10" s="19">
        <v>65169.554857294366</v>
      </c>
      <c r="J10" s="19">
        <v>65523.232999999993</v>
      </c>
      <c r="K10" s="19">
        <v>62674.595000000001</v>
      </c>
      <c r="L10" s="20">
        <v>61459.787999999993</v>
      </c>
      <c r="M10" s="20">
        <v>63450</v>
      </c>
      <c r="N10" s="20">
        <v>65475.156000000003</v>
      </c>
    </row>
    <row r="11" spans="2:14" ht="15" customHeight="1" x14ac:dyDescent="0.2">
      <c r="B11" s="22" t="s">
        <v>18</v>
      </c>
      <c r="D11" s="19">
        <v>34372.176810421566</v>
      </c>
      <c r="E11" s="19">
        <v>36689.106116488685</v>
      </c>
      <c r="F11" s="19">
        <v>41129.371122000011</v>
      </c>
      <c r="G11" s="19">
        <v>37751.894937584439</v>
      </c>
      <c r="H11" s="19">
        <v>35840.550392424964</v>
      </c>
      <c r="I11" s="19">
        <v>38612.677375494612</v>
      </c>
      <c r="J11" s="19">
        <v>40600.411999999997</v>
      </c>
      <c r="K11" s="19">
        <v>42150.466</v>
      </c>
      <c r="L11" s="20">
        <v>39913.474000000002</v>
      </c>
      <c r="M11" s="20">
        <v>40352</v>
      </c>
      <c r="N11" s="20">
        <v>42000.659</v>
      </c>
    </row>
    <row r="12" spans="2:14" ht="16.5" customHeight="1" x14ac:dyDescent="0.2">
      <c r="B12" s="22" t="s">
        <v>13</v>
      </c>
      <c r="D12" s="19">
        <v>607865.83154398785</v>
      </c>
      <c r="E12" s="19">
        <v>626641.92098237609</v>
      </c>
      <c r="F12" s="19">
        <v>637413.74798700004</v>
      </c>
      <c r="G12" s="19">
        <v>585637.49062545889</v>
      </c>
      <c r="H12" s="19">
        <v>584267.33443356305</v>
      </c>
      <c r="I12" s="19">
        <v>602462.57663432229</v>
      </c>
      <c r="J12" s="19">
        <v>600430.85700000008</v>
      </c>
      <c r="K12" s="19">
        <v>581118.20799999998</v>
      </c>
      <c r="L12" s="20">
        <v>592000.56000000006</v>
      </c>
      <c r="M12" s="20">
        <v>604353</v>
      </c>
      <c r="N12" s="20">
        <v>630776.93700000003</v>
      </c>
    </row>
    <row r="13" spans="2:14" ht="15.75" customHeight="1" x14ac:dyDescent="0.2">
      <c r="B13" s="22" t="s">
        <v>12</v>
      </c>
      <c r="D13" s="19">
        <v>791236.91856699635</v>
      </c>
      <c r="E13" s="19">
        <v>810413.85236318177</v>
      </c>
      <c r="F13" s="19">
        <v>833402.77356999996</v>
      </c>
      <c r="G13" s="19">
        <v>783522.12129144394</v>
      </c>
      <c r="H13" s="19">
        <v>776603.78051111184</v>
      </c>
      <c r="I13" s="19">
        <v>788490.04782113072</v>
      </c>
      <c r="J13" s="19">
        <v>789099.62100000004</v>
      </c>
      <c r="K13" s="19">
        <v>776677.57200000016</v>
      </c>
      <c r="L13" s="20">
        <v>788877.60100000002</v>
      </c>
      <c r="M13" s="20">
        <v>799448</v>
      </c>
      <c r="N13" s="20">
        <v>802215.05900000001</v>
      </c>
    </row>
    <row r="14" spans="2:14" ht="7.5" customHeight="1" x14ac:dyDescent="0.2">
      <c r="B14" s="23"/>
      <c r="C14" s="2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</row>
    <row r="15" spans="2:14" ht="15.75" customHeight="1" x14ac:dyDescent="0.2">
      <c r="B15" s="26" t="s">
        <v>22</v>
      </c>
      <c r="C15" s="24"/>
      <c r="D15" s="35">
        <v>8291723.1200655866</v>
      </c>
      <c r="E15" s="35">
        <v>8545711.078362776</v>
      </c>
      <c r="F15" s="35">
        <v>8652716.8289479986</v>
      </c>
      <c r="G15" s="35">
        <v>8481584.946465034</v>
      </c>
      <c r="H15" s="35">
        <v>8232080.1221451154</v>
      </c>
      <c r="I15" s="35">
        <v>8231997.9727743091</v>
      </c>
      <c r="J15" s="35">
        <v>8265260.5930000003</v>
      </c>
      <c r="K15" s="35">
        <v>7991567.7559999991</v>
      </c>
      <c r="L15" s="35">
        <v>7930325.7510000002</v>
      </c>
      <c r="M15" s="35">
        <v>8029058</v>
      </c>
      <c r="N15" s="35">
        <v>8161928.4290000005</v>
      </c>
    </row>
    <row r="16" spans="2:14" ht="4.5" customHeight="1" thickBot="1" x14ac:dyDescent="0.25">
      <c r="B16" s="27"/>
      <c r="C16" s="27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</row>
    <row r="17" spans="2:14" x14ac:dyDescent="0.2">
      <c r="B17" s="41" t="s">
        <v>32</v>
      </c>
      <c r="C17" s="42"/>
      <c r="D17" s="42"/>
      <c r="E17" s="42"/>
      <c r="F17" s="42"/>
    </row>
    <row r="18" spans="2:14" x14ac:dyDescent="0.2">
      <c r="B18" s="41" t="s">
        <v>24</v>
      </c>
      <c r="C18" s="42"/>
      <c r="D18" s="42"/>
      <c r="E18" s="42"/>
      <c r="F18" s="42"/>
      <c r="N18" s="49" t="s">
        <v>23</v>
      </c>
    </row>
    <row r="19" spans="2:14" x14ac:dyDescent="0.2">
      <c r="N19" s="49"/>
    </row>
    <row r="21" spans="2:14" x14ac:dyDescent="0.2">
      <c r="B21" s="9"/>
      <c r="C21" s="9"/>
    </row>
    <row r="22" spans="2:14" x14ac:dyDescent="0.2">
      <c r="B22" s="9"/>
      <c r="C22" s="9"/>
    </row>
    <row r="23" spans="2:14" x14ac:dyDescent="0.2">
      <c r="B23" s="9"/>
      <c r="C23" s="9"/>
    </row>
    <row r="24" spans="2:14" x14ac:dyDescent="0.2">
      <c r="B24" s="9"/>
      <c r="C24" s="9"/>
    </row>
    <row r="25" spans="2:14" x14ac:dyDescent="0.2">
      <c r="B25" s="9"/>
      <c r="C25" s="9"/>
    </row>
    <row r="26" spans="2:14" x14ac:dyDescent="0.2">
      <c r="B26" s="9"/>
      <c r="C26" s="9"/>
    </row>
    <row r="27" spans="2:14" x14ac:dyDescent="0.2">
      <c r="B27" s="9"/>
      <c r="C27" s="9"/>
    </row>
    <row r="28" spans="2:14" x14ac:dyDescent="0.2">
      <c r="B28" s="9"/>
      <c r="C28" s="9"/>
    </row>
    <row r="29" spans="2:14" x14ac:dyDescent="0.2">
      <c r="B29" s="9"/>
      <c r="C29" s="9"/>
    </row>
    <row r="30" spans="2:14" x14ac:dyDescent="0.2">
      <c r="B30" s="9"/>
      <c r="C30" s="9"/>
    </row>
    <row r="31" spans="2:14" x14ac:dyDescent="0.2">
      <c r="B31" s="9"/>
      <c r="C31" s="9"/>
    </row>
    <row r="32" spans="2:14" x14ac:dyDescent="0.2">
      <c r="B32" s="9"/>
      <c r="C32" s="9"/>
    </row>
  </sheetData>
  <sheetProtection formatCells="0" formatColumns="0" formatRows="0"/>
  <mergeCells count="5">
    <mergeCell ref="B2:N2"/>
    <mergeCell ref="B3:N3"/>
    <mergeCell ref="B17:F17"/>
    <mergeCell ref="B18:F18"/>
    <mergeCell ref="N18:N19"/>
  </mergeCells>
  <hyperlinks>
    <hyperlink ref="N18:N19" location="'ENERGÍA ELÉCTRICA'!A1" display="Índice"/>
  </hyperlinks>
  <pageMargins left="0.75" right="0.75" top="1" bottom="1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2"/>
  <sheetViews>
    <sheetView showGridLines="0" zoomScaleNormal="100" workbookViewId="0">
      <selection activeCell="O18" sqref="O18:O19"/>
    </sheetView>
  </sheetViews>
  <sheetFormatPr baseColWidth="10" defaultRowHeight="12.75" x14ac:dyDescent="0.2"/>
  <cols>
    <col min="1" max="1" width="2.140625" style="9" customWidth="1"/>
    <col min="2" max="2" width="12.7109375" style="22" customWidth="1"/>
    <col min="3" max="3" width="3.42578125" style="22" customWidth="1"/>
    <col min="4" max="15" width="11.5703125" style="9" customWidth="1"/>
    <col min="16" max="16384" width="11.42578125" style="9"/>
  </cols>
  <sheetData>
    <row r="1" spans="2:15" x14ac:dyDescent="0.2">
      <c r="B1" s="6"/>
      <c r="C1" s="6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8"/>
    </row>
    <row r="2" spans="2:15" ht="14.25" x14ac:dyDescent="0.2">
      <c r="B2" s="48" t="s">
        <v>61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2:15" ht="15" thickBot="1" x14ac:dyDescent="0.25">
      <c r="B3" s="45">
        <v>2016</v>
      </c>
      <c r="C3" s="46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2:15" s="11" customFormat="1" ht="16.5" customHeight="1" x14ac:dyDescent="0.15">
      <c r="B4" s="10" t="s">
        <v>21</v>
      </c>
      <c r="C4" s="10"/>
      <c r="D4" s="10" t="s">
        <v>2</v>
      </c>
      <c r="E4" s="10" t="s">
        <v>3</v>
      </c>
      <c r="F4" s="10" t="s">
        <v>19</v>
      </c>
      <c r="G4" s="10" t="s">
        <v>4</v>
      </c>
      <c r="H4" s="10" t="s">
        <v>5</v>
      </c>
      <c r="I4" s="10" t="s">
        <v>6</v>
      </c>
      <c r="J4" s="10" t="s">
        <v>7</v>
      </c>
      <c r="K4" s="10" t="s">
        <v>8</v>
      </c>
      <c r="L4" s="10" t="s">
        <v>9</v>
      </c>
      <c r="M4" s="10" t="s">
        <v>10</v>
      </c>
      <c r="N4" s="10" t="s">
        <v>20</v>
      </c>
      <c r="O4" s="10" t="s">
        <v>11</v>
      </c>
    </row>
    <row r="5" spans="2:15" ht="3" customHeight="1" x14ac:dyDescent="0.2">
      <c r="B5" s="12"/>
      <c r="C5" s="13"/>
      <c r="D5" s="12"/>
      <c r="E5" s="14"/>
      <c r="F5" s="14"/>
      <c r="G5" s="14"/>
      <c r="H5" s="15"/>
      <c r="I5" s="15"/>
      <c r="J5" s="14"/>
      <c r="K5" s="15"/>
      <c r="L5" s="15"/>
      <c r="M5" s="15"/>
      <c r="N5" s="14"/>
      <c r="O5" s="14"/>
    </row>
    <row r="6" spans="2:15" ht="8.25" customHeight="1" x14ac:dyDescent="0.2">
      <c r="B6" s="16"/>
      <c r="C6" s="16"/>
      <c r="D6" s="17"/>
      <c r="E6" s="17"/>
      <c r="F6" s="17"/>
      <c r="G6" s="17"/>
      <c r="H6" s="18"/>
      <c r="I6" s="18"/>
      <c r="J6" s="17"/>
      <c r="K6" s="18"/>
      <c r="L6" s="18"/>
      <c r="M6" s="18"/>
      <c r="N6" s="17"/>
      <c r="O6" s="15"/>
    </row>
    <row r="7" spans="2:15" ht="15.75" customHeight="1" x14ac:dyDescent="0.2">
      <c r="B7" s="13" t="s">
        <v>14</v>
      </c>
      <c r="C7" s="13"/>
      <c r="D7" s="19">
        <v>269176.35399999999</v>
      </c>
      <c r="E7" s="19">
        <v>251007.764</v>
      </c>
      <c r="F7" s="19">
        <v>263039.77899999998</v>
      </c>
      <c r="G7" s="19">
        <v>254445.31400000001</v>
      </c>
      <c r="H7" s="19">
        <v>259601.24400000001</v>
      </c>
      <c r="I7" s="19">
        <v>258914.67499999999</v>
      </c>
      <c r="J7" s="19">
        <v>278340.85100000002</v>
      </c>
      <c r="K7" s="19">
        <v>284874.96799999999</v>
      </c>
      <c r="L7" s="20">
        <v>273335.73800000001</v>
      </c>
      <c r="M7" s="20">
        <v>282504.00199999998</v>
      </c>
      <c r="N7" s="20">
        <v>267150.777</v>
      </c>
      <c r="O7" s="20">
        <v>270184.43199999997</v>
      </c>
    </row>
    <row r="8" spans="2:15" ht="15.75" customHeight="1" x14ac:dyDescent="0.2">
      <c r="B8" s="13" t="s">
        <v>15</v>
      </c>
      <c r="C8" s="13"/>
      <c r="D8" s="19">
        <v>263646.62</v>
      </c>
      <c r="E8" s="19">
        <v>246802.27</v>
      </c>
      <c r="F8" s="19">
        <v>261483.05799999999</v>
      </c>
      <c r="G8" s="19">
        <v>250810.06200000001</v>
      </c>
      <c r="H8" s="19">
        <v>254728.519</v>
      </c>
      <c r="I8" s="19">
        <v>257524.122</v>
      </c>
      <c r="J8" s="19">
        <v>276216.266</v>
      </c>
      <c r="K8" s="19">
        <v>284171.94400000002</v>
      </c>
      <c r="L8" s="20">
        <v>271453.62599999999</v>
      </c>
      <c r="M8" s="20">
        <v>274665.13299999997</v>
      </c>
      <c r="N8" s="20">
        <v>261668.25700000001</v>
      </c>
      <c r="O8" s="20">
        <v>268186.19199999998</v>
      </c>
    </row>
    <row r="9" spans="2:15" ht="15.75" customHeight="1" x14ac:dyDescent="0.2">
      <c r="B9" s="13" t="s">
        <v>16</v>
      </c>
      <c r="C9" s="13"/>
      <c r="D9" s="19">
        <v>20012.203000000001</v>
      </c>
      <c r="E9" s="19">
        <v>18339.401000000002</v>
      </c>
      <c r="F9" s="19">
        <v>20026.45</v>
      </c>
      <c r="G9" s="19">
        <v>18734.944</v>
      </c>
      <c r="H9" s="19">
        <v>19406.440999999999</v>
      </c>
      <c r="I9" s="19">
        <v>19449.697</v>
      </c>
      <c r="J9" s="19">
        <v>20946.401000000002</v>
      </c>
      <c r="K9" s="19">
        <v>21681.984</v>
      </c>
      <c r="L9" s="20">
        <v>20660.559000000001</v>
      </c>
      <c r="M9" s="20">
        <v>20554.181</v>
      </c>
      <c r="N9" s="20">
        <v>18480.898000000001</v>
      </c>
      <c r="O9" s="20">
        <v>19235.491999999998</v>
      </c>
    </row>
    <row r="10" spans="2:15" ht="15.75" customHeight="1" x14ac:dyDescent="0.2">
      <c r="B10" s="13" t="s">
        <v>17</v>
      </c>
      <c r="C10" s="21"/>
      <c r="D10" s="19">
        <v>5442.8320000000003</v>
      </c>
      <c r="E10" s="19">
        <v>5038.7479999999996</v>
      </c>
      <c r="F10" s="19">
        <v>5302.817</v>
      </c>
      <c r="G10" s="19">
        <v>4926.8040000000001</v>
      </c>
      <c r="H10" s="19">
        <v>5344.64</v>
      </c>
      <c r="I10" s="19">
        <v>5326.9449999999997</v>
      </c>
      <c r="J10" s="19">
        <v>5753.1790000000001</v>
      </c>
      <c r="K10" s="19">
        <v>6117.924</v>
      </c>
      <c r="L10" s="20">
        <v>5693.4489999999996</v>
      </c>
      <c r="M10" s="20">
        <v>5727.9459999999999</v>
      </c>
      <c r="N10" s="20">
        <v>5359.7790000000005</v>
      </c>
      <c r="O10" s="20">
        <v>5440.0929999999998</v>
      </c>
    </row>
    <row r="11" spans="2:15" ht="15" customHeight="1" x14ac:dyDescent="0.2">
      <c r="B11" s="22" t="s">
        <v>18</v>
      </c>
      <c r="D11" s="19">
        <v>3481.8440000000001</v>
      </c>
      <c r="E11" s="19">
        <v>3175.7550000000001</v>
      </c>
      <c r="F11" s="19">
        <v>3534.3580000000002</v>
      </c>
      <c r="G11" s="19">
        <v>3328.92</v>
      </c>
      <c r="H11" s="19">
        <v>3393.37</v>
      </c>
      <c r="I11" s="19">
        <v>3529.55</v>
      </c>
      <c r="J11" s="19">
        <v>3710.4769999999999</v>
      </c>
      <c r="K11" s="19">
        <v>3892.5880000000002</v>
      </c>
      <c r="L11" s="20">
        <v>3600.3890000000001</v>
      </c>
      <c r="M11" s="20">
        <v>3544.7049999999999</v>
      </c>
      <c r="N11" s="20">
        <v>3260.3490000000002</v>
      </c>
      <c r="O11" s="20">
        <v>3548.3539999999998</v>
      </c>
    </row>
    <row r="12" spans="2:15" ht="16.5" customHeight="1" x14ac:dyDescent="0.2">
      <c r="B12" s="22" t="s">
        <v>13</v>
      </c>
      <c r="D12" s="19">
        <v>50427.783000000003</v>
      </c>
      <c r="E12" s="19">
        <v>46490.300999999999</v>
      </c>
      <c r="F12" s="19">
        <v>50179.188999999998</v>
      </c>
      <c r="G12" s="19">
        <v>48517.152999999998</v>
      </c>
      <c r="H12" s="19">
        <v>49992.118000000002</v>
      </c>
      <c r="I12" s="19">
        <v>51098.336000000003</v>
      </c>
      <c r="J12" s="19">
        <v>56563.546999999999</v>
      </c>
      <c r="K12" s="19">
        <v>60232.538999999997</v>
      </c>
      <c r="L12" s="20">
        <v>55769.809000000001</v>
      </c>
      <c r="M12" s="20">
        <v>56141.38</v>
      </c>
      <c r="N12" s="20">
        <v>52544.794999999998</v>
      </c>
      <c r="O12" s="20">
        <v>52819.987000000001</v>
      </c>
    </row>
    <row r="13" spans="2:15" ht="15.75" customHeight="1" x14ac:dyDescent="0.2">
      <c r="B13" s="22" t="s">
        <v>12</v>
      </c>
      <c r="D13" s="19">
        <v>66567.292000000001</v>
      </c>
      <c r="E13" s="19">
        <v>61494.216</v>
      </c>
      <c r="F13" s="19">
        <v>64998.277999999998</v>
      </c>
      <c r="G13" s="19">
        <v>62404.262999999999</v>
      </c>
      <c r="H13" s="19">
        <v>64054.934000000001</v>
      </c>
      <c r="I13" s="19">
        <v>64980.264000000003</v>
      </c>
      <c r="J13" s="19">
        <v>71106.566000000006</v>
      </c>
      <c r="K13" s="19">
        <v>74736.862999999998</v>
      </c>
      <c r="L13" s="20">
        <v>69763.773000000001</v>
      </c>
      <c r="M13" s="20">
        <v>70287.520999999993</v>
      </c>
      <c r="N13" s="20">
        <v>65237.495999999999</v>
      </c>
      <c r="O13" s="20">
        <v>66583.592999999993</v>
      </c>
    </row>
    <row r="14" spans="2:15" ht="7.5" customHeight="1" x14ac:dyDescent="0.2">
      <c r="B14" s="23"/>
      <c r="C14" s="2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</row>
    <row r="15" spans="2:15" ht="15.75" customHeight="1" x14ac:dyDescent="0.2">
      <c r="B15" s="26" t="s">
        <v>22</v>
      </c>
      <c r="C15" s="24"/>
      <c r="D15" s="35">
        <f>SUM(D7:D14)</f>
        <v>678754.92800000007</v>
      </c>
      <c r="E15" s="35">
        <f t="shared" ref="E15:O15" si="0">SUM(E7:E14)</f>
        <v>632348.45499999996</v>
      </c>
      <c r="F15" s="35">
        <f t="shared" si="0"/>
        <v>668563.929</v>
      </c>
      <c r="G15" s="35">
        <f t="shared" si="0"/>
        <v>643167.4600000002</v>
      </c>
      <c r="H15" s="35">
        <f t="shared" si="0"/>
        <v>656521.26600000006</v>
      </c>
      <c r="I15" s="35">
        <f t="shared" si="0"/>
        <v>660823.58900000004</v>
      </c>
      <c r="J15" s="35">
        <f t="shared" si="0"/>
        <v>712637.28700000001</v>
      </c>
      <c r="K15" s="35">
        <f t="shared" si="0"/>
        <v>735708.81</v>
      </c>
      <c r="L15" s="35">
        <f t="shared" si="0"/>
        <v>700277.34300000011</v>
      </c>
      <c r="M15" s="35">
        <f t="shared" si="0"/>
        <v>713424.8679999999</v>
      </c>
      <c r="N15" s="35">
        <f t="shared" si="0"/>
        <v>673702.35100000014</v>
      </c>
      <c r="O15" s="35">
        <f t="shared" si="0"/>
        <v>685998.14299999992</v>
      </c>
    </row>
    <row r="16" spans="2:15" ht="4.5" customHeight="1" thickBot="1" x14ac:dyDescent="0.25">
      <c r="B16" s="27"/>
      <c r="C16" s="27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</row>
    <row r="17" spans="2:15" x14ac:dyDescent="0.2">
      <c r="B17" s="41" t="s">
        <v>32</v>
      </c>
      <c r="C17" s="42"/>
      <c r="D17" s="42"/>
      <c r="E17" s="42"/>
      <c r="F17" s="42"/>
    </row>
    <row r="18" spans="2:15" x14ac:dyDescent="0.2">
      <c r="B18" s="41" t="s">
        <v>24</v>
      </c>
      <c r="C18" s="42"/>
      <c r="D18" s="42"/>
      <c r="E18" s="42"/>
      <c r="F18" s="42"/>
      <c r="O18" s="49" t="s">
        <v>23</v>
      </c>
    </row>
    <row r="19" spans="2:15" x14ac:dyDescent="0.2">
      <c r="O19" s="49"/>
    </row>
    <row r="20" spans="2:15" x14ac:dyDescent="0.2">
      <c r="O20" s="29"/>
    </row>
    <row r="21" spans="2:15" x14ac:dyDescent="0.2">
      <c r="B21" s="9"/>
      <c r="C21" s="9"/>
    </row>
    <row r="22" spans="2:15" x14ac:dyDescent="0.2">
      <c r="B22" s="9"/>
      <c r="C22" s="9"/>
    </row>
    <row r="23" spans="2:15" x14ac:dyDescent="0.2">
      <c r="B23" s="9"/>
      <c r="C23" s="9"/>
    </row>
    <row r="24" spans="2:15" x14ac:dyDescent="0.2">
      <c r="B24" s="9"/>
      <c r="C24" s="9"/>
    </row>
    <row r="25" spans="2:15" x14ac:dyDescent="0.2">
      <c r="B25" s="9"/>
      <c r="C25" s="9"/>
    </row>
    <row r="26" spans="2:15" x14ac:dyDescent="0.2">
      <c r="B26" s="9"/>
      <c r="C26" s="9"/>
    </row>
    <row r="27" spans="2:15" x14ac:dyDescent="0.2">
      <c r="B27" s="9"/>
      <c r="C27" s="9"/>
    </row>
    <row r="28" spans="2:15" x14ac:dyDescent="0.2">
      <c r="B28" s="9"/>
      <c r="C28" s="9"/>
    </row>
    <row r="29" spans="2:15" x14ac:dyDescent="0.2">
      <c r="B29" s="9"/>
      <c r="C29" s="9"/>
    </row>
    <row r="30" spans="2:15" x14ac:dyDescent="0.2">
      <c r="B30" s="9"/>
      <c r="C30" s="9"/>
    </row>
    <row r="31" spans="2:15" x14ac:dyDescent="0.2">
      <c r="B31" s="9"/>
      <c r="C31" s="9"/>
    </row>
    <row r="32" spans="2:15" x14ac:dyDescent="0.2">
      <c r="B32" s="9"/>
      <c r="C32" s="9"/>
    </row>
  </sheetData>
  <sheetProtection formatCells="0" formatColumns="0" formatRows="0"/>
  <mergeCells count="5">
    <mergeCell ref="B2:O2"/>
    <mergeCell ref="B3:O3"/>
    <mergeCell ref="B17:F17"/>
    <mergeCell ref="B18:F18"/>
    <mergeCell ref="O18:O19"/>
  </mergeCells>
  <hyperlinks>
    <hyperlink ref="O18:O19" location="'ENERGÍA ELÉCTRICA'!A1" display="Índice"/>
  </hyperlinks>
  <pageMargins left="0.75" right="0.75" top="1" bottom="1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8"/>
  <sheetViews>
    <sheetView showGridLines="0" zoomScaleNormal="100" workbookViewId="0">
      <selection activeCell="N17" sqref="N17:N18"/>
    </sheetView>
  </sheetViews>
  <sheetFormatPr baseColWidth="10" defaultRowHeight="10.5" x14ac:dyDescent="0.15"/>
  <cols>
    <col min="1" max="1" width="1.7109375" style="22" customWidth="1"/>
    <col min="2" max="2" width="22.140625" style="22" customWidth="1"/>
    <col min="3" max="3" width="1" style="22" customWidth="1"/>
    <col min="4" max="4" width="11" style="22" customWidth="1"/>
    <col min="5" max="5" width="10.5703125" style="22" customWidth="1"/>
    <col min="6" max="6" width="10.42578125" style="22" customWidth="1"/>
    <col min="7" max="7" width="9.85546875" style="22" customWidth="1"/>
    <col min="8" max="8" width="10.5703125" style="22" customWidth="1"/>
    <col min="9" max="9" width="10.140625" style="22" customWidth="1"/>
    <col min="10" max="11" width="10.28515625" style="22" customWidth="1"/>
    <col min="12" max="12" width="10.140625" style="22" customWidth="1"/>
    <col min="13" max="14" width="10" style="22" customWidth="1"/>
    <col min="15" max="16384" width="11.42578125" style="22"/>
  </cols>
  <sheetData>
    <row r="1" spans="2:14" x14ac:dyDescent="0.15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2:14" ht="14.25" x14ac:dyDescent="0.2">
      <c r="B2" s="48" t="s">
        <v>63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2:14" ht="15" thickBot="1" x14ac:dyDescent="0.25">
      <c r="B3" s="50" t="s">
        <v>43</v>
      </c>
      <c r="C3" s="51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2:14" s="11" customFormat="1" ht="16.5" customHeight="1" x14ac:dyDescent="0.15">
      <c r="B4" s="10"/>
      <c r="C4" s="10"/>
      <c r="D4" s="52">
        <v>2006</v>
      </c>
      <c r="E4" s="52">
        <v>2007</v>
      </c>
      <c r="F4" s="52">
        <v>2008</v>
      </c>
      <c r="G4" s="52">
        <v>2009</v>
      </c>
      <c r="H4" s="52">
        <v>2010</v>
      </c>
      <c r="I4" s="52">
        <v>2011</v>
      </c>
      <c r="J4" s="52">
        <v>2012</v>
      </c>
      <c r="K4" s="52">
        <v>2013</v>
      </c>
      <c r="L4" s="52">
        <v>2014</v>
      </c>
      <c r="M4" s="52">
        <v>2015</v>
      </c>
      <c r="N4" s="52">
        <v>2016</v>
      </c>
    </row>
    <row r="5" spans="2:14" ht="3" customHeight="1" x14ac:dyDescent="0.15">
      <c r="B5" s="12"/>
      <c r="C5" s="13"/>
      <c r="D5" s="12"/>
      <c r="E5" s="12"/>
      <c r="F5" s="12"/>
      <c r="G5" s="12"/>
      <c r="H5" s="13"/>
      <c r="I5" s="13"/>
      <c r="J5" s="12"/>
      <c r="K5" s="13"/>
      <c r="L5" s="13"/>
      <c r="M5" s="13"/>
      <c r="N5" s="12"/>
    </row>
    <row r="6" spans="2:14" ht="8.25" customHeight="1" x14ac:dyDescent="0.15">
      <c r="B6" s="16"/>
      <c r="C6" s="16"/>
      <c r="D6" s="16"/>
      <c r="E6" s="16"/>
      <c r="F6" s="16"/>
      <c r="G6" s="16"/>
      <c r="H6" s="54"/>
      <c r="I6" s="54"/>
      <c r="J6" s="16"/>
      <c r="K6" s="54"/>
      <c r="L6" s="54"/>
      <c r="M6" s="54"/>
      <c r="N6" s="16"/>
    </row>
    <row r="7" spans="2:14" ht="15.75" customHeight="1" x14ac:dyDescent="0.15">
      <c r="B7" s="13" t="s">
        <v>25</v>
      </c>
      <c r="C7" s="13"/>
      <c r="D7" s="55">
        <v>326063.60603999998</v>
      </c>
      <c r="E7" s="55">
        <v>360182.28571935336</v>
      </c>
      <c r="F7" s="55">
        <v>451542.47430425853</v>
      </c>
      <c r="G7" s="55">
        <v>363525.2776260986</v>
      </c>
      <c r="H7" s="55">
        <v>339129.07515299995</v>
      </c>
      <c r="I7" s="55">
        <v>355380.92860000004</v>
      </c>
      <c r="J7" s="55">
        <v>361610.29899999994</v>
      </c>
      <c r="K7" s="55">
        <v>366031.70799999998</v>
      </c>
      <c r="L7" s="55">
        <v>393213.84299999994</v>
      </c>
      <c r="M7" s="55">
        <v>396781.85700000002</v>
      </c>
      <c r="N7" s="55">
        <v>394445.03499999992</v>
      </c>
    </row>
    <row r="8" spans="2:14" ht="15.75" customHeight="1" x14ac:dyDescent="0.15">
      <c r="B8" s="13" t="s">
        <v>26</v>
      </c>
      <c r="C8" s="13"/>
      <c r="D8" s="55">
        <v>2929.82746</v>
      </c>
      <c r="E8" s="55">
        <v>19399.951699999998</v>
      </c>
      <c r="F8" s="55">
        <v>60808.514397698193</v>
      </c>
      <c r="G8" s="55">
        <v>173265.84254429824</v>
      </c>
      <c r="H8" s="55">
        <v>194088.94808</v>
      </c>
      <c r="I8" s="55">
        <v>229634.31291000004</v>
      </c>
      <c r="J8" s="55">
        <v>255326.36580999999</v>
      </c>
      <c r="K8" s="55">
        <v>286268.19556999998</v>
      </c>
      <c r="L8" s="55">
        <v>286077.45458000002</v>
      </c>
      <c r="M8" s="55">
        <v>275113.79889199999</v>
      </c>
      <c r="N8" s="55">
        <v>277169.19843599998</v>
      </c>
    </row>
    <row r="9" spans="2:14" ht="15.75" customHeight="1" x14ac:dyDescent="0.15">
      <c r="B9" s="13" t="s">
        <v>44</v>
      </c>
      <c r="C9" s="13"/>
      <c r="D9" s="55">
        <v>221097.57699999999</v>
      </c>
      <c r="E9" s="55">
        <v>214462.804</v>
      </c>
      <c r="F9" s="55">
        <v>261963.87828304322</v>
      </c>
      <c r="G9" s="55">
        <v>268996.35284960322</v>
      </c>
      <c r="H9" s="55">
        <v>160564.435895</v>
      </c>
      <c r="I9" s="55">
        <v>40774.998000000007</v>
      </c>
      <c r="J9" s="55">
        <v>9797.1260000000002</v>
      </c>
      <c r="K9" s="55">
        <v>11584.353000000001</v>
      </c>
      <c r="L9" s="55">
        <v>12299</v>
      </c>
      <c r="M9" s="55">
        <v>11643.298999999999</v>
      </c>
      <c r="N9" s="55">
        <v>12811.011</v>
      </c>
    </row>
    <row r="10" spans="2:14" ht="15.75" customHeight="1" x14ac:dyDescent="0.15">
      <c r="B10" s="21" t="s">
        <v>46</v>
      </c>
      <c r="C10" s="21"/>
      <c r="D10" s="61">
        <f>SUM(D7:D9)</f>
        <v>550091.01049999997</v>
      </c>
      <c r="E10" s="61">
        <f t="shared" ref="E10:N10" si="0">SUM(E7:E9)</f>
        <v>594045.04141935334</v>
      </c>
      <c r="F10" s="61">
        <f t="shared" si="0"/>
        <v>774314.86698499997</v>
      </c>
      <c r="G10" s="61">
        <f t="shared" si="0"/>
        <v>805787.47302000015</v>
      </c>
      <c r="H10" s="61">
        <f t="shared" si="0"/>
        <v>693782.45912799996</v>
      </c>
      <c r="I10" s="61">
        <f t="shared" si="0"/>
        <v>625790.2395100001</v>
      </c>
      <c r="J10" s="61">
        <f t="shared" si="0"/>
        <v>626733.79081000003</v>
      </c>
      <c r="K10" s="61">
        <f t="shared" si="0"/>
        <v>663884.25656999997</v>
      </c>
      <c r="L10" s="61">
        <f t="shared" si="0"/>
        <v>691590.29758000001</v>
      </c>
      <c r="M10" s="61">
        <f t="shared" si="0"/>
        <v>683538.95489200007</v>
      </c>
      <c r="N10" s="61">
        <f t="shared" si="0"/>
        <v>684425.24443599989</v>
      </c>
    </row>
    <row r="11" spans="2:14" ht="15.75" customHeight="1" x14ac:dyDescent="0.15">
      <c r="B11" s="13" t="s">
        <v>47</v>
      </c>
      <c r="C11" s="13"/>
      <c r="D11" s="62" t="s">
        <v>48</v>
      </c>
      <c r="E11" s="62" t="s">
        <v>48</v>
      </c>
      <c r="F11" s="62" t="s">
        <v>48</v>
      </c>
      <c r="G11" s="62" t="s">
        <v>48</v>
      </c>
      <c r="H11" s="62" t="s">
        <v>48</v>
      </c>
      <c r="I11" s="62" t="s">
        <v>48</v>
      </c>
      <c r="J11" s="62" t="s">
        <v>48</v>
      </c>
      <c r="K11" s="62" t="s">
        <v>48</v>
      </c>
      <c r="L11" s="62" t="s">
        <v>48</v>
      </c>
      <c r="M11" s="62" t="s">
        <v>48</v>
      </c>
      <c r="N11" s="55">
        <v>17892</v>
      </c>
    </row>
    <row r="12" spans="2:14" ht="7.5" customHeight="1" x14ac:dyDescent="0.15">
      <c r="B12" s="23"/>
      <c r="C12" s="24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</row>
    <row r="13" spans="2:14" ht="15.75" customHeight="1" x14ac:dyDescent="0.15">
      <c r="B13" s="26" t="s">
        <v>49</v>
      </c>
      <c r="C13" s="24"/>
      <c r="D13" s="31">
        <f t="shared" ref="D13:L13" si="1">SUM(D7:D9,D11)</f>
        <v>550091.01049999997</v>
      </c>
      <c r="E13" s="31">
        <f t="shared" si="1"/>
        <v>594045.04141935334</v>
      </c>
      <c r="F13" s="31">
        <f t="shared" si="1"/>
        <v>774314.86698499997</v>
      </c>
      <c r="G13" s="31">
        <f t="shared" si="1"/>
        <v>805787.47302000015</v>
      </c>
      <c r="H13" s="31">
        <f t="shared" si="1"/>
        <v>693782.45912799996</v>
      </c>
      <c r="I13" s="31">
        <f t="shared" si="1"/>
        <v>625790.2395100001</v>
      </c>
      <c r="J13" s="31">
        <f t="shared" si="1"/>
        <v>626733.79081000003</v>
      </c>
      <c r="K13" s="31">
        <f t="shared" si="1"/>
        <v>663884.25656999997</v>
      </c>
      <c r="L13" s="31">
        <f t="shared" si="1"/>
        <v>691590.29758000001</v>
      </c>
      <c r="M13" s="31">
        <f>SUM(M7:M9,M11)</f>
        <v>683538.95489200007</v>
      </c>
      <c r="N13" s="31">
        <f>SUM(N7:N9,N11)</f>
        <v>702317.24443599989</v>
      </c>
    </row>
    <row r="14" spans="2:14" ht="4.5" customHeight="1" thickBot="1" x14ac:dyDescent="0.2"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</row>
    <row r="15" spans="2:14" ht="12.75" customHeight="1" x14ac:dyDescent="0.15">
      <c r="B15" s="24" t="s">
        <v>45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</row>
    <row r="16" spans="2:14" ht="11.25" x14ac:dyDescent="0.15">
      <c r="B16" s="57" t="s">
        <v>32</v>
      </c>
      <c r="C16" s="58"/>
      <c r="D16" s="58"/>
      <c r="E16" s="58"/>
      <c r="F16" s="58"/>
    </row>
    <row r="17" spans="2:14" x14ac:dyDescent="0.15">
      <c r="B17" s="24" t="s">
        <v>24</v>
      </c>
      <c r="N17" s="49" t="s">
        <v>23</v>
      </c>
    </row>
    <row r="18" spans="2:14" x14ac:dyDescent="0.15">
      <c r="N18" s="49"/>
    </row>
    <row r="20" spans="2:14" x14ac:dyDescent="0.15">
      <c r="D20" s="59"/>
      <c r="E20" s="59"/>
      <c r="F20" s="59"/>
      <c r="G20" s="59"/>
      <c r="H20" s="59"/>
      <c r="I20" s="59"/>
      <c r="J20" s="59"/>
      <c r="K20" s="59"/>
      <c r="L20" s="60"/>
      <c r="M20" s="60"/>
      <c r="N20" s="60"/>
    </row>
    <row r="21" spans="2:14" x14ac:dyDescent="0.15">
      <c r="D21" s="59"/>
      <c r="E21" s="59"/>
      <c r="F21" s="59"/>
      <c r="G21" s="59"/>
      <c r="H21" s="59"/>
      <c r="I21" s="59"/>
      <c r="J21" s="59"/>
      <c r="K21" s="59"/>
      <c r="L21" s="60"/>
      <c r="M21" s="60"/>
      <c r="N21" s="60"/>
    </row>
    <row r="22" spans="2:14" x14ac:dyDescent="0.15">
      <c r="D22" s="59"/>
      <c r="E22" s="59"/>
      <c r="F22" s="59"/>
      <c r="G22" s="59"/>
      <c r="H22" s="59"/>
      <c r="I22" s="59"/>
      <c r="J22" s="59"/>
      <c r="K22" s="59"/>
      <c r="L22" s="60"/>
      <c r="M22" s="60"/>
      <c r="N22" s="60"/>
    </row>
    <row r="23" spans="2:14" x14ac:dyDescent="0.15">
      <c r="D23" s="59"/>
      <c r="E23" s="59"/>
      <c r="F23" s="59"/>
      <c r="G23" s="59"/>
      <c r="H23" s="59"/>
      <c r="I23" s="59"/>
      <c r="J23" s="59"/>
      <c r="K23" s="59"/>
      <c r="L23" s="60"/>
      <c r="M23" s="60"/>
      <c r="N23" s="60"/>
    </row>
    <row r="24" spans="2:14" x14ac:dyDescent="0.15">
      <c r="D24" s="59"/>
      <c r="E24" s="59"/>
      <c r="F24" s="59"/>
      <c r="G24" s="59"/>
      <c r="H24" s="59"/>
      <c r="I24" s="59"/>
      <c r="J24" s="59"/>
      <c r="K24" s="59"/>
      <c r="L24" s="60"/>
      <c r="M24" s="60"/>
      <c r="N24" s="60"/>
    </row>
    <row r="25" spans="2:14" x14ac:dyDescent="0.15">
      <c r="D25" s="59"/>
      <c r="E25" s="59"/>
      <c r="F25" s="59"/>
      <c r="G25" s="59"/>
      <c r="H25" s="59"/>
      <c r="I25" s="59"/>
      <c r="J25" s="59"/>
      <c r="K25" s="59"/>
      <c r="L25" s="60"/>
      <c r="M25" s="60"/>
      <c r="N25" s="60"/>
    </row>
    <row r="26" spans="2:14" x14ac:dyDescent="0.15">
      <c r="D26" s="59"/>
      <c r="E26" s="59"/>
      <c r="F26" s="59"/>
      <c r="G26" s="59"/>
      <c r="H26" s="59"/>
      <c r="I26" s="59"/>
      <c r="J26" s="59"/>
      <c r="K26" s="59"/>
      <c r="L26" s="60"/>
      <c r="M26" s="60"/>
      <c r="N26" s="60"/>
    </row>
    <row r="27" spans="2:14" x14ac:dyDescent="0.15">
      <c r="M27" s="60"/>
    </row>
    <row r="28" spans="2:14" x14ac:dyDescent="0.15">
      <c r="M28" s="60"/>
    </row>
  </sheetData>
  <sheetProtection formatCells="0" formatColumns="0" formatRows="0"/>
  <mergeCells count="4">
    <mergeCell ref="B2:N2"/>
    <mergeCell ref="B3:N3"/>
    <mergeCell ref="B16:F16"/>
    <mergeCell ref="N17:N18"/>
  </mergeCells>
  <hyperlinks>
    <hyperlink ref="N17:N18" location="'ENERGÍA ELÉCTRICA'!A1" display="Índice"/>
  </hyperlinks>
  <pageMargins left="0.75" right="0.75" top="1" bottom="1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1:O26"/>
  <sheetViews>
    <sheetView showGridLines="0" zoomScaleNormal="100" workbookViewId="0">
      <selection activeCell="O16" sqref="O16:O17"/>
    </sheetView>
  </sheetViews>
  <sheetFormatPr baseColWidth="10" defaultRowHeight="10.5" x14ac:dyDescent="0.15"/>
  <cols>
    <col min="1" max="1" width="1.7109375" style="22" customWidth="1"/>
    <col min="2" max="2" width="22.140625" style="22" customWidth="1"/>
    <col min="3" max="3" width="1" style="22" customWidth="1"/>
    <col min="4" max="4" width="11" style="22" customWidth="1"/>
    <col min="5" max="5" width="10.5703125" style="22" customWidth="1"/>
    <col min="6" max="6" width="10.42578125" style="22" customWidth="1"/>
    <col min="7" max="7" width="9.85546875" style="22" customWidth="1"/>
    <col min="8" max="8" width="10.5703125" style="22" customWidth="1"/>
    <col min="9" max="9" width="10.140625" style="22" customWidth="1"/>
    <col min="10" max="11" width="10.28515625" style="22" customWidth="1"/>
    <col min="12" max="12" width="10.140625" style="22" customWidth="1"/>
    <col min="13" max="14" width="10" style="22" customWidth="1"/>
    <col min="15" max="15" width="9.85546875" style="22" customWidth="1"/>
    <col min="16" max="16384" width="11.42578125" style="22"/>
  </cols>
  <sheetData>
    <row r="1" spans="2:15" x14ac:dyDescent="0.15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53"/>
    </row>
    <row r="2" spans="2:15" ht="14.25" x14ac:dyDescent="0.2">
      <c r="B2" s="48" t="s">
        <v>58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2:15" ht="15" thickBot="1" x14ac:dyDescent="0.25">
      <c r="B3" s="50">
        <v>2016</v>
      </c>
      <c r="C3" s="51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2:15" s="11" customFormat="1" ht="16.5" customHeight="1" x14ac:dyDescent="0.15">
      <c r="B4" s="10"/>
      <c r="C4" s="10"/>
      <c r="D4" s="10" t="s">
        <v>2</v>
      </c>
      <c r="E4" s="10" t="s">
        <v>3</v>
      </c>
      <c r="F4" s="10" t="s">
        <v>19</v>
      </c>
      <c r="G4" s="10" t="s">
        <v>4</v>
      </c>
      <c r="H4" s="10" t="s">
        <v>5</v>
      </c>
      <c r="I4" s="10" t="s">
        <v>6</v>
      </c>
      <c r="J4" s="10" t="s">
        <v>7</v>
      </c>
      <c r="K4" s="10" t="s">
        <v>8</v>
      </c>
      <c r="L4" s="10" t="s">
        <v>9</v>
      </c>
      <c r="M4" s="10" t="s">
        <v>10</v>
      </c>
      <c r="N4" s="10" t="s">
        <v>20</v>
      </c>
      <c r="O4" s="10" t="s">
        <v>11</v>
      </c>
    </row>
    <row r="5" spans="2:15" ht="3" customHeight="1" x14ac:dyDescent="0.15">
      <c r="B5" s="12"/>
      <c r="C5" s="13"/>
      <c r="D5" s="12"/>
      <c r="E5" s="12"/>
      <c r="F5" s="12"/>
      <c r="G5" s="12"/>
      <c r="H5" s="13"/>
      <c r="I5" s="13"/>
      <c r="J5" s="12"/>
      <c r="K5" s="13"/>
      <c r="L5" s="13"/>
      <c r="M5" s="13"/>
      <c r="N5" s="12"/>
      <c r="O5" s="12"/>
    </row>
    <row r="6" spans="2:15" ht="8.25" customHeight="1" x14ac:dyDescent="0.15">
      <c r="B6" s="16"/>
      <c r="C6" s="16"/>
      <c r="D6" s="16"/>
      <c r="E6" s="16"/>
      <c r="F6" s="16"/>
      <c r="G6" s="16"/>
      <c r="H6" s="54"/>
      <c r="I6" s="54"/>
      <c r="J6" s="16"/>
      <c r="K6" s="54"/>
      <c r="L6" s="54"/>
      <c r="M6" s="54"/>
      <c r="N6" s="16"/>
      <c r="O6" s="13"/>
    </row>
    <row r="7" spans="2:15" ht="15.75" customHeight="1" x14ac:dyDescent="0.15">
      <c r="B7" s="13" t="s">
        <v>25</v>
      </c>
      <c r="C7" s="13"/>
      <c r="D7" s="55">
        <v>19204.026999999998</v>
      </c>
      <c r="E7" s="55">
        <v>40945.326999999997</v>
      </c>
      <c r="F7" s="55">
        <v>33837.601999999999</v>
      </c>
      <c r="G7" s="55">
        <v>26156.129000000001</v>
      </c>
      <c r="H7" s="55">
        <v>30568.94</v>
      </c>
      <c r="I7" s="55">
        <v>44446.169000000002</v>
      </c>
      <c r="J7" s="55">
        <v>57020.108</v>
      </c>
      <c r="K7" s="55">
        <v>48823.616999999998</v>
      </c>
      <c r="L7" s="55">
        <v>46706.34</v>
      </c>
      <c r="M7" s="55">
        <v>13330.012000000001</v>
      </c>
      <c r="N7" s="55">
        <v>17734.702000000001</v>
      </c>
      <c r="O7" s="55">
        <v>15672.062</v>
      </c>
    </row>
    <row r="8" spans="2:15" ht="15.75" customHeight="1" x14ac:dyDescent="0.15">
      <c r="B8" s="13" t="s">
        <v>26</v>
      </c>
      <c r="C8" s="13"/>
      <c r="D8" s="55">
        <v>19676.335999999999</v>
      </c>
      <c r="E8" s="55">
        <v>19994.285</v>
      </c>
      <c r="F8" s="55">
        <v>24017.202000000001</v>
      </c>
      <c r="G8" s="55">
        <v>24130.285</v>
      </c>
      <c r="H8" s="55">
        <v>25203.276999999998</v>
      </c>
      <c r="I8" s="55">
        <v>29369.159072999999</v>
      </c>
      <c r="J8" s="55">
        <v>29119.853979</v>
      </c>
      <c r="K8" s="55">
        <v>27363.918000000001</v>
      </c>
      <c r="L8" s="55">
        <v>25700.479339999998</v>
      </c>
      <c r="M8" s="55">
        <v>20205.555044000001</v>
      </c>
      <c r="N8" s="55">
        <v>16856.647000000001</v>
      </c>
      <c r="O8" s="55">
        <v>15532.200999999999</v>
      </c>
    </row>
    <row r="9" spans="2:15" ht="15.75" customHeight="1" x14ac:dyDescent="0.15">
      <c r="B9" s="13" t="s">
        <v>35</v>
      </c>
      <c r="C9" s="13"/>
      <c r="D9" s="55">
        <v>861.78599999999994</v>
      </c>
      <c r="E9" s="55">
        <v>734.55399999999997</v>
      </c>
      <c r="F9" s="55">
        <v>824.45399999999995</v>
      </c>
      <c r="G9" s="55">
        <v>816.61800000000005</v>
      </c>
      <c r="H9" s="55">
        <v>883.87900000000002</v>
      </c>
      <c r="I9" s="55">
        <v>679.27</v>
      </c>
      <c r="J9" s="55">
        <v>761.14599999999996</v>
      </c>
      <c r="K9" s="55">
        <v>696.04200000000003</v>
      </c>
      <c r="L9" s="55">
        <v>737.82899999999995</v>
      </c>
      <c r="M9" s="55">
        <v>786.36699999999996</v>
      </c>
      <c r="N9" s="55">
        <v>764.76800000000003</v>
      </c>
      <c r="O9" s="55">
        <v>789.06200000000001</v>
      </c>
    </row>
    <row r="10" spans="2:15" ht="15.75" customHeight="1" x14ac:dyDescent="0.15">
      <c r="B10" s="13" t="s">
        <v>33</v>
      </c>
      <c r="C10" s="13"/>
      <c r="D10" s="55">
        <v>309.31399999999996</v>
      </c>
      <c r="E10" s="55">
        <v>282.30100000000004</v>
      </c>
      <c r="F10" s="55">
        <v>311.14600000000002</v>
      </c>
      <c r="G10" s="55">
        <v>298.90299999999996</v>
      </c>
      <c r="H10" s="55">
        <v>308</v>
      </c>
      <c r="I10" s="55">
        <v>300.56399999999996</v>
      </c>
      <c r="J10" s="55">
        <v>313.12099999999998</v>
      </c>
      <c r="K10" s="55">
        <v>266.43399999999997</v>
      </c>
      <c r="L10" s="55">
        <v>281.92100000000005</v>
      </c>
      <c r="M10" s="55">
        <v>271.21899999999999</v>
      </c>
      <c r="N10" s="55">
        <v>261.81799999999998</v>
      </c>
      <c r="O10" s="55">
        <v>270.495</v>
      </c>
    </row>
    <row r="11" spans="2:15" ht="7.5" customHeight="1" x14ac:dyDescent="0.15">
      <c r="B11" s="23"/>
      <c r="C11" s="24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</row>
    <row r="12" spans="2:15" ht="15.75" customHeight="1" x14ac:dyDescent="0.15">
      <c r="B12" s="26" t="s">
        <v>22</v>
      </c>
      <c r="C12" s="24"/>
      <c r="D12" s="31">
        <f>SUM(D7:D10)</f>
        <v>40051.462999999996</v>
      </c>
      <c r="E12" s="31">
        <f t="shared" ref="E12:O12" si="0">SUM(E7:E10)</f>
        <v>61956.46699999999</v>
      </c>
      <c r="F12" s="31">
        <f t="shared" si="0"/>
        <v>58990.404000000002</v>
      </c>
      <c r="G12" s="31">
        <f t="shared" si="0"/>
        <v>51401.935000000005</v>
      </c>
      <c r="H12" s="31">
        <f t="shared" si="0"/>
        <v>56964.095999999998</v>
      </c>
      <c r="I12" s="31">
        <f t="shared" si="0"/>
        <v>74795.162073</v>
      </c>
      <c r="J12" s="31">
        <f t="shared" si="0"/>
        <v>87214.228978999992</v>
      </c>
      <c r="K12" s="31">
        <f t="shared" si="0"/>
        <v>77150.010999999999</v>
      </c>
      <c r="L12" s="31">
        <f t="shared" si="0"/>
        <v>73426.569339999987</v>
      </c>
      <c r="M12" s="31">
        <f t="shared" si="0"/>
        <v>34593.153043999999</v>
      </c>
      <c r="N12" s="31">
        <f t="shared" si="0"/>
        <v>35617.934999999998</v>
      </c>
      <c r="O12" s="31">
        <f t="shared" si="0"/>
        <v>32263.82</v>
      </c>
    </row>
    <row r="13" spans="2:15" ht="4.5" customHeight="1" thickBot="1" x14ac:dyDescent="0.2"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</row>
    <row r="14" spans="2:15" ht="11.25" x14ac:dyDescent="0.15">
      <c r="B14" s="57" t="s">
        <v>32</v>
      </c>
      <c r="C14" s="58"/>
      <c r="D14" s="58"/>
      <c r="E14" s="58"/>
      <c r="F14" s="58"/>
    </row>
    <row r="15" spans="2:15" x14ac:dyDescent="0.15">
      <c r="B15" s="24" t="s">
        <v>24</v>
      </c>
    </row>
    <row r="16" spans="2:15" x14ac:dyDescent="0.15">
      <c r="O16" s="49" t="s">
        <v>23</v>
      </c>
    </row>
    <row r="17" spans="4:15" x14ac:dyDescent="0.15">
      <c r="O17" s="49"/>
    </row>
    <row r="18" spans="4:15" x14ac:dyDescent="0.15">
      <c r="D18" s="59"/>
      <c r="E18" s="59"/>
      <c r="F18" s="59"/>
      <c r="G18" s="59"/>
      <c r="H18" s="59"/>
      <c r="I18" s="59"/>
      <c r="J18" s="59"/>
      <c r="K18" s="59"/>
      <c r="L18" s="60"/>
      <c r="M18" s="60"/>
      <c r="N18" s="60"/>
      <c r="O18" s="60"/>
    </row>
    <row r="19" spans="4:15" x14ac:dyDescent="0.15">
      <c r="D19" s="59"/>
      <c r="E19" s="59"/>
      <c r="F19" s="59"/>
      <c r="G19" s="59"/>
      <c r="H19" s="59"/>
      <c r="I19" s="59"/>
      <c r="J19" s="59"/>
      <c r="K19" s="59"/>
      <c r="L19" s="60"/>
      <c r="M19" s="60"/>
      <c r="N19" s="60"/>
      <c r="O19" s="60"/>
    </row>
    <row r="20" spans="4:15" x14ac:dyDescent="0.15">
      <c r="D20" s="59"/>
      <c r="E20" s="59"/>
      <c r="F20" s="59"/>
      <c r="G20" s="59"/>
      <c r="H20" s="59"/>
      <c r="I20" s="59"/>
      <c r="J20" s="59"/>
      <c r="K20" s="59"/>
      <c r="L20" s="60"/>
      <c r="M20" s="60"/>
      <c r="N20" s="60"/>
      <c r="O20" s="60"/>
    </row>
    <row r="21" spans="4:15" x14ac:dyDescent="0.15">
      <c r="D21" s="59"/>
      <c r="E21" s="59"/>
      <c r="F21" s="59"/>
      <c r="G21" s="59"/>
      <c r="H21" s="59"/>
      <c r="I21" s="59"/>
      <c r="J21" s="59"/>
      <c r="K21" s="59"/>
      <c r="L21" s="60"/>
      <c r="M21" s="60"/>
      <c r="N21" s="60"/>
      <c r="O21" s="60"/>
    </row>
    <row r="22" spans="4:15" x14ac:dyDescent="0.15">
      <c r="D22" s="59"/>
      <c r="E22" s="59"/>
      <c r="F22" s="59"/>
      <c r="G22" s="59"/>
      <c r="H22" s="59"/>
      <c r="I22" s="59"/>
      <c r="J22" s="59"/>
      <c r="K22" s="59"/>
      <c r="L22" s="60"/>
      <c r="M22" s="60"/>
      <c r="N22" s="60"/>
      <c r="O22" s="60"/>
    </row>
    <row r="23" spans="4:15" x14ac:dyDescent="0.15">
      <c r="D23" s="59"/>
      <c r="E23" s="59"/>
      <c r="F23" s="59"/>
      <c r="G23" s="59"/>
      <c r="H23" s="59"/>
      <c r="I23" s="59"/>
      <c r="J23" s="59"/>
      <c r="K23" s="59"/>
      <c r="L23" s="60"/>
      <c r="M23" s="60"/>
      <c r="N23" s="60"/>
      <c r="O23" s="60"/>
    </row>
    <row r="24" spans="4:15" x14ac:dyDescent="0.15">
      <c r="D24" s="59"/>
      <c r="E24" s="59"/>
      <c r="F24" s="59"/>
      <c r="G24" s="59"/>
      <c r="H24" s="59"/>
      <c r="I24" s="59"/>
      <c r="J24" s="59"/>
      <c r="K24" s="59"/>
      <c r="L24" s="60"/>
      <c r="M24" s="60"/>
      <c r="N24" s="60"/>
      <c r="O24" s="60"/>
    </row>
    <row r="25" spans="4:15" x14ac:dyDescent="0.15">
      <c r="M25" s="60"/>
    </row>
    <row r="26" spans="4:15" x14ac:dyDescent="0.15">
      <c r="M26" s="60"/>
    </row>
  </sheetData>
  <sheetProtection formatCells="0" formatColumns="0" formatRows="0"/>
  <mergeCells count="4">
    <mergeCell ref="B2:O2"/>
    <mergeCell ref="B3:O3"/>
    <mergeCell ref="O16:O17"/>
    <mergeCell ref="B14:F14"/>
  </mergeCells>
  <phoneticPr fontId="2" type="noConversion"/>
  <hyperlinks>
    <hyperlink ref="O16:O17" location="'ENERGÍA ELÉCTRICA'!A1" display="Índice"/>
  </hyperlinks>
  <pageMargins left="0.75" right="0.75" top="1" bottom="1" header="0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B1:O20"/>
  <sheetViews>
    <sheetView showGridLines="0" zoomScaleNormal="100" workbookViewId="0">
      <selection activeCell="O18" sqref="O18:O19"/>
    </sheetView>
  </sheetViews>
  <sheetFormatPr baseColWidth="10" defaultRowHeight="12.75" x14ac:dyDescent="0.2"/>
  <cols>
    <col min="1" max="1" width="2.7109375" style="9" customWidth="1"/>
    <col min="2" max="2" width="12.7109375" style="22" customWidth="1"/>
    <col min="3" max="3" width="3.42578125" style="22" customWidth="1"/>
    <col min="4" max="4" width="11" style="9" customWidth="1"/>
    <col min="5" max="5" width="10.5703125" style="9" customWidth="1"/>
    <col min="6" max="6" width="10.42578125" style="9" customWidth="1"/>
    <col min="7" max="7" width="10.5703125" style="9" bestFit="1" customWidth="1"/>
    <col min="8" max="8" width="10.5703125" style="9" customWidth="1"/>
    <col min="9" max="9" width="10.5703125" style="9" bestFit="1" customWidth="1"/>
    <col min="10" max="11" width="10.28515625" style="9" customWidth="1"/>
    <col min="12" max="12" width="10.85546875" style="9" bestFit="1" customWidth="1"/>
    <col min="13" max="15" width="10.5703125" style="9" bestFit="1" customWidth="1"/>
    <col min="16" max="16384" width="11.42578125" style="9"/>
  </cols>
  <sheetData>
    <row r="1" spans="2:15" x14ac:dyDescent="0.2">
      <c r="B1" s="6"/>
      <c r="C1" s="6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8"/>
    </row>
    <row r="2" spans="2:15" ht="14.25" x14ac:dyDescent="0.2">
      <c r="B2" s="48" t="s">
        <v>51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2:15" ht="15" thickBot="1" x14ac:dyDescent="0.25">
      <c r="B3" s="45">
        <v>2016</v>
      </c>
      <c r="C3" s="46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2:15" s="11" customFormat="1" ht="16.5" customHeight="1" x14ac:dyDescent="0.15">
      <c r="B4" s="10" t="s">
        <v>21</v>
      </c>
      <c r="C4" s="10"/>
      <c r="D4" s="10" t="s">
        <v>2</v>
      </c>
      <c r="E4" s="10" t="s">
        <v>3</v>
      </c>
      <c r="F4" s="10" t="s">
        <v>19</v>
      </c>
      <c r="G4" s="10" t="s">
        <v>4</v>
      </c>
      <c r="H4" s="10" t="s">
        <v>5</v>
      </c>
      <c r="I4" s="10" t="s">
        <v>6</v>
      </c>
      <c r="J4" s="10" t="s">
        <v>7</v>
      </c>
      <c r="K4" s="10" t="s">
        <v>8</v>
      </c>
      <c r="L4" s="10" t="s">
        <v>9</v>
      </c>
      <c r="M4" s="10" t="s">
        <v>10</v>
      </c>
      <c r="N4" s="10" t="s">
        <v>20</v>
      </c>
      <c r="O4" s="10" t="s">
        <v>11</v>
      </c>
    </row>
    <row r="5" spans="2:15" ht="3" customHeight="1" x14ac:dyDescent="0.2">
      <c r="B5" s="12"/>
      <c r="C5" s="13"/>
      <c r="D5" s="12"/>
      <c r="E5" s="14"/>
      <c r="F5" s="14"/>
      <c r="G5" s="14"/>
      <c r="H5" s="15"/>
      <c r="I5" s="15"/>
      <c r="J5" s="14"/>
      <c r="K5" s="15"/>
      <c r="L5" s="15"/>
      <c r="M5" s="15"/>
      <c r="N5" s="14"/>
      <c r="O5" s="14"/>
    </row>
    <row r="6" spans="2:15" ht="8.25" customHeight="1" x14ac:dyDescent="0.2">
      <c r="B6" s="16"/>
      <c r="C6" s="16"/>
      <c r="D6" s="17"/>
      <c r="E6" s="17"/>
      <c r="F6" s="17"/>
      <c r="G6" s="17"/>
      <c r="H6" s="18"/>
      <c r="I6" s="18"/>
      <c r="J6" s="17"/>
      <c r="K6" s="18"/>
      <c r="L6" s="18"/>
      <c r="M6" s="18"/>
      <c r="N6" s="17"/>
      <c r="O6" s="15"/>
    </row>
    <row r="7" spans="2:15" ht="15.75" customHeight="1" x14ac:dyDescent="0.2">
      <c r="B7" s="13" t="s">
        <v>14</v>
      </c>
      <c r="C7" s="13"/>
      <c r="D7" s="32">
        <v>15246.305</v>
      </c>
      <c r="E7" s="32">
        <v>29764.99</v>
      </c>
      <c r="F7" s="32">
        <v>25436.267</v>
      </c>
      <c r="G7" s="32">
        <v>22394.083999999999</v>
      </c>
      <c r="H7" s="32">
        <v>24601.558000000001</v>
      </c>
      <c r="I7" s="32">
        <v>35855.951999999997</v>
      </c>
      <c r="J7" s="32">
        <v>43244.207999999999</v>
      </c>
      <c r="K7" s="32">
        <v>36878.974000000002</v>
      </c>
      <c r="L7" s="33">
        <v>35621.224000000002</v>
      </c>
      <c r="M7" s="33">
        <v>12769.457</v>
      </c>
      <c r="N7" s="33">
        <v>13080.092000000001</v>
      </c>
      <c r="O7" s="33">
        <v>10925.157999999999</v>
      </c>
    </row>
    <row r="8" spans="2:15" ht="15.75" customHeight="1" x14ac:dyDescent="0.2">
      <c r="B8" s="13" t="s">
        <v>15</v>
      </c>
      <c r="C8" s="13"/>
      <c r="D8" s="32">
        <v>19356.681</v>
      </c>
      <c r="E8" s="32">
        <v>22940.131000000001</v>
      </c>
      <c r="F8" s="32">
        <v>24392.717000000001</v>
      </c>
      <c r="G8" s="32">
        <v>20468.05</v>
      </c>
      <c r="H8" s="32">
        <v>22121.665000000001</v>
      </c>
      <c r="I8" s="32">
        <v>26967.386999999999</v>
      </c>
      <c r="J8" s="32">
        <v>29993.489000000001</v>
      </c>
      <c r="K8" s="32">
        <v>28541.5</v>
      </c>
      <c r="L8" s="33">
        <v>27591.863340000004</v>
      </c>
      <c r="M8" s="33">
        <v>16914.797043999999</v>
      </c>
      <c r="N8" s="33">
        <v>16829.73</v>
      </c>
      <c r="O8" s="33">
        <v>15208.503000000001</v>
      </c>
    </row>
    <row r="9" spans="2:15" ht="15.75" customHeight="1" x14ac:dyDescent="0.2">
      <c r="B9" s="13" t="s">
        <v>16</v>
      </c>
      <c r="C9" s="13"/>
      <c r="D9" s="32">
        <v>1699.191</v>
      </c>
      <c r="E9" s="32">
        <v>3057.1109999999999</v>
      </c>
      <c r="F9" s="32">
        <v>2516.44</v>
      </c>
      <c r="G9" s="32">
        <v>1923.8620000000001</v>
      </c>
      <c r="H9" s="32">
        <v>2444.0650000000001</v>
      </c>
      <c r="I9" s="32">
        <v>3033.6869999999999</v>
      </c>
      <c r="J9" s="32">
        <v>3860.0250000000001</v>
      </c>
      <c r="K9" s="32">
        <v>3465.0859999999998</v>
      </c>
      <c r="L9" s="33">
        <v>3290.154</v>
      </c>
      <c r="M9" s="33">
        <v>1360.8989999999999</v>
      </c>
      <c r="N9" s="33">
        <v>1863.876</v>
      </c>
      <c r="O9" s="33">
        <v>1626.789</v>
      </c>
    </row>
    <row r="10" spans="2:15" ht="15.75" customHeight="1" x14ac:dyDescent="0.2">
      <c r="B10" s="13" t="s">
        <v>17</v>
      </c>
      <c r="C10" s="21"/>
      <c r="D10" s="32">
        <v>56.857999999999997</v>
      </c>
      <c r="E10" s="32">
        <v>91.466999999999999</v>
      </c>
      <c r="F10" s="32">
        <v>84.619</v>
      </c>
      <c r="G10" s="32">
        <v>66.512</v>
      </c>
      <c r="H10" s="32">
        <v>91.290999999999997</v>
      </c>
      <c r="I10" s="32">
        <v>119.71299999999999</v>
      </c>
      <c r="J10" s="32">
        <v>111.126</v>
      </c>
      <c r="K10" s="32">
        <v>108.809</v>
      </c>
      <c r="L10" s="33">
        <v>96.718000000000004</v>
      </c>
      <c r="M10" s="33">
        <v>15.679</v>
      </c>
      <c r="N10" s="33">
        <v>38.575000000000003</v>
      </c>
      <c r="O10" s="33">
        <v>27.071000000000002</v>
      </c>
    </row>
    <row r="11" spans="2:15" ht="15" customHeight="1" x14ac:dyDescent="0.2">
      <c r="B11" s="22" t="s">
        <v>18</v>
      </c>
      <c r="D11" s="32">
        <v>3.2970000000000002</v>
      </c>
      <c r="E11" s="32">
        <v>2.923</v>
      </c>
      <c r="F11" s="32">
        <v>4.1040000000000001</v>
      </c>
      <c r="G11" s="32">
        <v>4.34</v>
      </c>
      <c r="H11" s="32">
        <v>4.4589999999999996</v>
      </c>
      <c r="I11" s="32">
        <v>5.0839999999999996</v>
      </c>
      <c r="J11" s="32">
        <v>4.8319999999999999</v>
      </c>
      <c r="K11" s="32">
        <v>5.0220000000000002</v>
      </c>
      <c r="L11" s="33">
        <v>4.6420000000000003</v>
      </c>
      <c r="M11" s="33">
        <v>4.899</v>
      </c>
      <c r="N11" s="33">
        <v>1.9370000000000001</v>
      </c>
      <c r="O11" s="33">
        <v>1.5760000000000001</v>
      </c>
    </row>
    <row r="12" spans="2:15" ht="16.5" customHeight="1" x14ac:dyDescent="0.2">
      <c r="B12" s="22" t="s">
        <v>13</v>
      </c>
      <c r="D12" s="32">
        <v>1507.796</v>
      </c>
      <c r="E12" s="32">
        <v>3095.7979999999998</v>
      </c>
      <c r="F12" s="32">
        <v>3368.4459999999999</v>
      </c>
      <c r="G12" s="32">
        <v>3750.761</v>
      </c>
      <c r="H12" s="32">
        <v>4273.3789999999999</v>
      </c>
      <c r="I12" s="32">
        <v>4968.620073</v>
      </c>
      <c r="J12" s="32">
        <v>5948.4869790000002</v>
      </c>
      <c r="K12" s="32">
        <v>4507.3050000000003</v>
      </c>
      <c r="L12" s="33">
        <v>3778.645</v>
      </c>
      <c r="M12" s="33">
        <v>1831.9960000000001</v>
      </c>
      <c r="N12" s="33">
        <v>1637.7380000000001</v>
      </c>
      <c r="O12" s="33">
        <v>2132.8420000000001</v>
      </c>
    </row>
    <row r="13" spans="2:15" ht="15.75" customHeight="1" x14ac:dyDescent="0.2">
      <c r="B13" s="22" t="s">
        <v>12</v>
      </c>
      <c r="D13" s="32">
        <v>2181.335</v>
      </c>
      <c r="E13" s="32">
        <v>3004.047</v>
      </c>
      <c r="F13" s="32">
        <v>3187.8110000000001</v>
      </c>
      <c r="G13" s="32">
        <v>2794.326</v>
      </c>
      <c r="H13" s="32">
        <v>3427.6790000000001</v>
      </c>
      <c r="I13" s="32">
        <v>3844.7190000000001</v>
      </c>
      <c r="J13" s="32">
        <v>4052.0619999999999</v>
      </c>
      <c r="K13" s="32">
        <v>3643.3150000000001</v>
      </c>
      <c r="L13" s="33">
        <v>3043.3229999999999</v>
      </c>
      <c r="M13" s="33">
        <v>1695.4259999999999</v>
      </c>
      <c r="N13" s="33">
        <v>2165.9870000000001</v>
      </c>
      <c r="O13" s="33">
        <v>2341.8809999999999</v>
      </c>
    </row>
    <row r="14" spans="2:15" ht="7.5" customHeight="1" x14ac:dyDescent="0.2">
      <c r="B14" s="23"/>
      <c r="C14" s="2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</row>
    <row r="15" spans="2:15" ht="15.75" customHeight="1" x14ac:dyDescent="0.2">
      <c r="B15" s="26" t="s">
        <v>22</v>
      </c>
      <c r="C15" s="24"/>
      <c r="D15" s="63">
        <f>SUM(D7:D13)</f>
        <v>40051.463000000003</v>
      </c>
      <c r="E15" s="63">
        <f t="shared" ref="E15:O15" si="0">SUM(E7:E13)</f>
        <v>61956.466999999997</v>
      </c>
      <c r="F15" s="63">
        <f t="shared" si="0"/>
        <v>58990.403999999995</v>
      </c>
      <c r="G15" s="63">
        <f t="shared" si="0"/>
        <v>51401.934999999998</v>
      </c>
      <c r="H15" s="63">
        <f t="shared" si="0"/>
        <v>56964.096000000005</v>
      </c>
      <c r="I15" s="63">
        <f t="shared" si="0"/>
        <v>74795.162073</v>
      </c>
      <c r="J15" s="63">
        <f t="shared" si="0"/>
        <v>87214.228978999992</v>
      </c>
      <c r="K15" s="63">
        <f t="shared" si="0"/>
        <v>77150.010999999999</v>
      </c>
      <c r="L15" s="63">
        <f t="shared" si="0"/>
        <v>73426.569340000016</v>
      </c>
      <c r="M15" s="63">
        <f t="shared" si="0"/>
        <v>34593.153044000006</v>
      </c>
      <c r="N15" s="63">
        <f t="shared" si="0"/>
        <v>35617.935000000005</v>
      </c>
      <c r="O15" s="63">
        <f t="shared" si="0"/>
        <v>32263.820000000003</v>
      </c>
    </row>
    <row r="16" spans="2:15" ht="4.5" customHeight="1" thickBot="1" x14ac:dyDescent="0.25">
      <c r="B16" s="27"/>
      <c r="C16" s="27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</row>
    <row r="17" spans="2:15" x14ac:dyDescent="0.2">
      <c r="B17" s="41" t="s">
        <v>32</v>
      </c>
      <c r="C17" s="42"/>
      <c r="D17" s="42"/>
      <c r="E17" s="42"/>
      <c r="F17" s="42"/>
    </row>
    <row r="18" spans="2:15" x14ac:dyDescent="0.2">
      <c r="B18" s="41" t="s">
        <v>24</v>
      </c>
      <c r="C18" s="42"/>
      <c r="D18" s="42"/>
      <c r="E18" s="42"/>
      <c r="F18" s="42"/>
      <c r="O18" s="49" t="s">
        <v>23</v>
      </c>
    </row>
    <row r="19" spans="2:15" x14ac:dyDescent="0.2">
      <c r="O19" s="49"/>
    </row>
    <row r="20" spans="2:15" x14ac:dyDescent="0.2">
      <c r="O20" s="29"/>
    </row>
  </sheetData>
  <sheetProtection formatCells="0" formatColumns="0" formatRows="0"/>
  <mergeCells count="5">
    <mergeCell ref="B2:O2"/>
    <mergeCell ref="B3:O3"/>
    <mergeCell ref="O18:O19"/>
    <mergeCell ref="B17:F17"/>
    <mergeCell ref="B18:F18"/>
  </mergeCells>
  <phoneticPr fontId="2" type="noConversion"/>
  <hyperlinks>
    <hyperlink ref="O18:O19" location="'ENERGÍA ELÉCTRICA'!A1" display="Índice"/>
  </hyperlinks>
  <pageMargins left="0.75" right="0.75" top="1" bottom="1" header="0" footer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0"/>
  <sheetViews>
    <sheetView showGridLines="0" zoomScaleNormal="100" workbookViewId="0">
      <selection activeCell="N19" sqref="N19:N20"/>
    </sheetView>
  </sheetViews>
  <sheetFormatPr baseColWidth="10" defaultRowHeight="12.75" x14ac:dyDescent="0.2"/>
  <cols>
    <col min="1" max="1" width="2.7109375" style="9" customWidth="1"/>
    <col min="2" max="2" width="12.7109375" style="22" customWidth="1"/>
    <col min="3" max="3" width="3.42578125" style="22" customWidth="1"/>
    <col min="4" max="4" width="11" style="9" customWidth="1"/>
    <col min="5" max="5" width="10.5703125" style="9" customWidth="1"/>
    <col min="6" max="6" width="10.42578125" style="9" customWidth="1"/>
    <col min="7" max="7" width="9.85546875" style="9" customWidth="1"/>
    <col min="8" max="8" width="10.5703125" style="9" customWidth="1"/>
    <col min="9" max="9" width="10.140625" style="9" customWidth="1"/>
    <col min="10" max="11" width="10.28515625" style="9" customWidth="1"/>
    <col min="12" max="12" width="10.140625" style="9" customWidth="1"/>
    <col min="13" max="13" width="11.28515625" style="9" customWidth="1"/>
    <col min="14" max="14" width="10" style="9" customWidth="1"/>
    <col min="15" max="16384" width="11.42578125" style="9"/>
  </cols>
  <sheetData>
    <row r="1" spans="2:14" x14ac:dyDescent="0.2">
      <c r="B1" s="6"/>
      <c r="C1" s="6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2:14" ht="14.25" x14ac:dyDescent="0.2">
      <c r="B2" s="48" t="s">
        <v>27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2:14" ht="15" thickBot="1" x14ac:dyDescent="0.25">
      <c r="B3" s="45" t="s">
        <v>43</v>
      </c>
      <c r="C3" s="46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2:14" s="11" customFormat="1" ht="16.5" customHeight="1" x14ac:dyDescent="0.15">
      <c r="B4" s="10" t="s">
        <v>21</v>
      </c>
      <c r="C4" s="10"/>
      <c r="D4" s="52">
        <v>2006</v>
      </c>
      <c r="E4" s="52">
        <v>2007</v>
      </c>
      <c r="F4" s="52">
        <v>2008</v>
      </c>
      <c r="G4" s="52">
        <v>2009</v>
      </c>
      <c r="H4" s="52">
        <v>2010</v>
      </c>
      <c r="I4" s="52">
        <v>2011</v>
      </c>
      <c r="J4" s="52">
        <v>2012</v>
      </c>
      <c r="K4" s="52">
        <v>2013</v>
      </c>
      <c r="L4" s="52">
        <v>2014</v>
      </c>
      <c r="M4" s="52">
        <v>2015</v>
      </c>
      <c r="N4" s="52">
        <v>2016</v>
      </c>
    </row>
    <row r="5" spans="2:14" ht="3" customHeight="1" x14ac:dyDescent="0.2">
      <c r="B5" s="12"/>
      <c r="C5" s="13"/>
      <c r="D5" s="12"/>
      <c r="E5" s="14"/>
      <c r="F5" s="14"/>
      <c r="G5" s="14"/>
      <c r="H5" s="15"/>
      <c r="I5" s="15"/>
      <c r="J5" s="14"/>
      <c r="K5" s="15"/>
      <c r="L5" s="15"/>
      <c r="M5" s="15"/>
      <c r="N5" s="14"/>
    </row>
    <row r="6" spans="2:14" ht="8.25" customHeight="1" x14ac:dyDescent="0.2">
      <c r="B6" s="16"/>
      <c r="C6" s="16"/>
      <c r="D6" s="17"/>
      <c r="E6" s="17"/>
      <c r="F6" s="17"/>
      <c r="G6" s="17"/>
      <c r="H6" s="18"/>
      <c r="I6" s="18"/>
      <c r="J6" s="17"/>
      <c r="K6" s="18"/>
      <c r="L6" s="18"/>
      <c r="M6" s="18"/>
      <c r="N6" s="17"/>
    </row>
    <row r="7" spans="2:14" ht="15.75" customHeight="1" x14ac:dyDescent="0.2">
      <c r="B7" s="13" t="s">
        <v>14</v>
      </c>
      <c r="C7" s="13"/>
      <c r="D7" s="19">
        <v>424761</v>
      </c>
      <c r="E7" s="19">
        <v>429435.5</v>
      </c>
      <c r="F7" s="19">
        <v>438338.16666666669</v>
      </c>
      <c r="G7" s="19">
        <v>443340.25</v>
      </c>
      <c r="H7" s="19">
        <v>449277.5</v>
      </c>
      <c r="I7" s="19">
        <v>455023</v>
      </c>
      <c r="J7" s="19">
        <v>457120</v>
      </c>
      <c r="K7" s="19">
        <v>458168.58333333331</v>
      </c>
      <c r="L7" s="19">
        <v>461567</v>
      </c>
      <c r="M7" s="19">
        <v>462863</v>
      </c>
      <c r="N7" s="19">
        <v>463736</v>
      </c>
    </row>
    <row r="8" spans="2:14" ht="15.75" customHeight="1" x14ac:dyDescent="0.2">
      <c r="B8" s="13" t="s">
        <v>15</v>
      </c>
      <c r="C8" s="13"/>
      <c r="D8" s="19">
        <v>435309</v>
      </c>
      <c r="E8" s="19">
        <v>441989</v>
      </c>
      <c r="F8" s="19">
        <v>452482.5</v>
      </c>
      <c r="G8" s="19">
        <v>458404.41666666669</v>
      </c>
      <c r="H8" s="19">
        <v>465175</v>
      </c>
      <c r="I8" s="19">
        <v>472104</v>
      </c>
      <c r="J8" s="19">
        <v>495572</v>
      </c>
      <c r="K8" s="19">
        <v>497337.75</v>
      </c>
      <c r="L8" s="19">
        <v>502827</v>
      </c>
      <c r="M8" s="19">
        <v>506174</v>
      </c>
      <c r="N8" s="19">
        <v>508916</v>
      </c>
    </row>
    <row r="9" spans="2:14" ht="15.75" customHeight="1" x14ac:dyDescent="0.2">
      <c r="B9" s="13" t="s">
        <v>16</v>
      </c>
      <c r="C9" s="13"/>
      <c r="D9" s="19">
        <v>45952</v>
      </c>
      <c r="E9" s="19">
        <v>46392.333333333336</v>
      </c>
      <c r="F9" s="19">
        <v>47119.333333333336</v>
      </c>
      <c r="G9" s="19">
        <v>47700.75</v>
      </c>
      <c r="H9" s="19">
        <v>48267.333333333336</v>
      </c>
      <c r="I9" s="19">
        <v>48970</v>
      </c>
      <c r="J9" s="19">
        <v>49214</v>
      </c>
      <c r="K9" s="19">
        <v>49324.416666666664</v>
      </c>
      <c r="L9" s="19">
        <v>49784</v>
      </c>
      <c r="M9" s="19">
        <v>49926</v>
      </c>
      <c r="N9" s="19">
        <v>50018</v>
      </c>
    </row>
    <row r="10" spans="2:14" ht="15.75" customHeight="1" x14ac:dyDescent="0.2">
      <c r="B10" s="13" t="s">
        <v>17</v>
      </c>
      <c r="C10" s="21"/>
      <c r="D10" s="19">
        <v>13539</v>
      </c>
      <c r="E10" s="19">
        <v>13776.25</v>
      </c>
      <c r="F10" s="19">
        <v>14080.166666666666</v>
      </c>
      <c r="G10" s="19">
        <v>14296.166666666666</v>
      </c>
      <c r="H10" s="19">
        <v>14497.583333333334</v>
      </c>
      <c r="I10" s="19">
        <v>14739</v>
      </c>
      <c r="J10" s="19">
        <v>14827</v>
      </c>
      <c r="K10" s="19">
        <v>14841.083333333334</v>
      </c>
      <c r="L10" s="19">
        <v>14937</v>
      </c>
      <c r="M10" s="19">
        <v>14996</v>
      </c>
      <c r="N10" s="19">
        <v>15028</v>
      </c>
    </row>
    <row r="11" spans="2:14" ht="15" customHeight="1" x14ac:dyDescent="0.2">
      <c r="B11" s="22" t="s">
        <v>18</v>
      </c>
      <c r="D11" s="19">
        <v>6536</v>
      </c>
      <c r="E11" s="19">
        <v>6633.833333333333</v>
      </c>
      <c r="F11" s="19">
        <v>6774.333333333333</v>
      </c>
      <c r="G11" s="19">
        <v>6874.583333333333</v>
      </c>
      <c r="H11" s="19">
        <v>7023.583333333333</v>
      </c>
      <c r="I11" s="19">
        <v>7088</v>
      </c>
      <c r="J11" s="19">
        <v>7147</v>
      </c>
      <c r="K11" s="19">
        <v>7166.583333333333</v>
      </c>
      <c r="L11" s="19">
        <v>7229</v>
      </c>
      <c r="M11" s="19">
        <v>7285</v>
      </c>
      <c r="N11" s="19">
        <v>7297</v>
      </c>
    </row>
    <row r="12" spans="2:14" ht="16.5" customHeight="1" x14ac:dyDescent="0.2">
      <c r="B12" s="22" t="s">
        <v>13</v>
      </c>
      <c r="D12" s="19">
        <v>51310</v>
      </c>
      <c r="E12" s="19">
        <v>52875.333333333336</v>
      </c>
      <c r="F12" s="19">
        <v>55431.166666666664</v>
      </c>
      <c r="G12" s="19">
        <v>56499.5</v>
      </c>
      <c r="H12" s="19">
        <v>57221.916666666664</v>
      </c>
      <c r="I12" s="19">
        <v>58016</v>
      </c>
      <c r="J12" s="19">
        <v>58467</v>
      </c>
      <c r="K12" s="19">
        <v>58736.75</v>
      </c>
      <c r="L12" s="19">
        <v>60103</v>
      </c>
      <c r="M12" s="19">
        <v>61220</v>
      </c>
      <c r="N12" s="19">
        <v>62401</v>
      </c>
    </row>
    <row r="13" spans="2:14" ht="15.75" customHeight="1" x14ac:dyDescent="0.2">
      <c r="B13" s="22" t="s">
        <v>12</v>
      </c>
      <c r="D13" s="19">
        <v>69593</v>
      </c>
      <c r="E13" s="19">
        <v>70854.5</v>
      </c>
      <c r="F13" s="19">
        <v>73171.083333333328</v>
      </c>
      <c r="G13" s="19">
        <v>74477.833333333328</v>
      </c>
      <c r="H13" s="19">
        <v>75604.083333333328</v>
      </c>
      <c r="I13" s="19">
        <v>76336</v>
      </c>
      <c r="J13" s="19">
        <v>76477</v>
      </c>
      <c r="K13" s="19">
        <v>76727.25</v>
      </c>
      <c r="L13" s="19">
        <v>77688</v>
      </c>
      <c r="M13" s="19">
        <v>78449</v>
      </c>
      <c r="N13" s="19">
        <v>79084</v>
      </c>
    </row>
    <row r="14" spans="2:14" ht="7.5" customHeight="1" x14ac:dyDescent="0.2">
      <c r="B14" s="23"/>
      <c r="C14" s="24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</row>
    <row r="15" spans="2:14" ht="15.75" customHeight="1" x14ac:dyDescent="0.2">
      <c r="B15" s="26" t="s">
        <v>22</v>
      </c>
      <c r="C15" s="24"/>
      <c r="D15" s="35">
        <v>1047000</v>
      </c>
      <c r="E15" s="35">
        <v>1061956.75</v>
      </c>
      <c r="F15" s="35">
        <v>1087396.75</v>
      </c>
      <c r="G15" s="35">
        <v>1101593.5</v>
      </c>
      <c r="H15" s="35">
        <v>1117067</v>
      </c>
      <c r="I15" s="35">
        <v>1132276</v>
      </c>
      <c r="J15" s="35">
        <v>1158824</v>
      </c>
      <c r="K15" s="35">
        <v>1162302.4166666665</v>
      </c>
      <c r="L15" s="35">
        <v>1174135</v>
      </c>
      <c r="M15" s="35">
        <v>1180913</v>
      </c>
      <c r="N15" s="35">
        <v>1186480</v>
      </c>
    </row>
    <row r="16" spans="2:14" ht="4.5" customHeight="1" thickBot="1" x14ac:dyDescent="0.25">
      <c r="B16" s="27"/>
      <c r="C16" s="27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</row>
    <row r="17" spans="2:14" x14ac:dyDescent="0.2">
      <c r="B17" s="41" t="s">
        <v>32</v>
      </c>
      <c r="C17" s="42"/>
      <c r="D17" s="42"/>
      <c r="E17" s="42"/>
      <c r="F17" s="42"/>
    </row>
    <row r="18" spans="2:14" x14ac:dyDescent="0.2">
      <c r="B18" s="41" t="s">
        <v>24</v>
      </c>
      <c r="C18" s="42"/>
      <c r="D18" s="42"/>
      <c r="E18" s="42"/>
      <c r="F18" s="42"/>
    </row>
    <row r="19" spans="2:14" x14ac:dyDescent="0.2">
      <c r="N19" s="49" t="s">
        <v>23</v>
      </c>
    </row>
    <row r="20" spans="2:14" x14ac:dyDescent="0.2">
      <c r="N20" s="49"/>
    </row>
  </sheetData>
  <sheetProtection formatCells="0" formatColumns="0" formatRows="0"/>
  <mergeCells count="5">
    <mergeCell ref="B2:N2"/>
    <mergeCell ref="B3:N3"/>
    <mergeCell ref="B17:F17"/>
    <mergeCell ref="B18:F18"/>
    <mergeCell ref="N19:N20"/>
  </mergeCells>
  <hyperlinks>
    <hyperlink ref="N19:N20" location="'ENERGÍA ELÉCTRICA'!A1" display="Índice"/>
  </hyperlinks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ENERGÍA ELÉCTRICA</vt:lpstr>
      <vt:lpstr>Tabla 12.1</vt:lpstr>
      <vt:lpstr>Tabla 12.2</vt:lpstr>
      <vt:lpstr>Tabla 12.3</vt:lpstr>
      <vt:lpstr>Tabla 12.4</vt:lpstr>
      <vt:lpstr>Tabla 12.5</vt:lpstr>
      <vt:lpstr>Tabla 12.6</vt:lpstr>
      <vt:lpstr>Tabla 12.7</vt:lpstr>
      <vt:lpstr>Tabla 12.8</vt:lpstr>
      <vt:lpstr>Tabla 12.9</vt:lpstr>
      <vt:lpstr>Tabla 12.10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cce</dc:creator>
  <cp:lastModifiedBy>Economia2</cp:lastModifiedBy>
  <dcterms:created xsi:type="dcterms:W3CDTF">2005-05-04T12:14:48Z</dcterms:created>
  <dcterms:modified xsi:type="dcterms:W3CDTF">2017-06-26T10:20:40Z</dcterms:modified>
</cp:coreProperties>
</file>